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0695" windowHeight="7485"/>
  </bookViews>
  <sheets>
    <sheet name="Seniors" sheetId="3" r:id="rId1"/>
    <sheet name="Juniors" sheetId="4" r:id="rId2"/>
    <sheet name="Sr Male All Con" sheetId="6" r:id="rId3"/>
    <sheet name="Sr Female All Con" sheetId="7" r:id="rId4"/>
    <sheet name="Jr Male All Con" sheetId="8" r:id="rId5"/>
    <sheet name="Jr Female All Con" sheetId="9" r:id="rId6"/>
    <sheet name="Con Champ Buckle" sheetId="10" r:id="rId7"/>
    <sheet name="Team YTD" sheetId="5" r:id="rId8"/>
  </sheets>
  <definedNames>
    <definedName name="_xlnm._FilterDatabase" localSheetId="1" hidden="1">Juniors!$A$1:$AF$417</definedName>
  </definedNames>
  <calcPr calcId="125725"/>
</workbook>
</file>

<file path=xl/calcChain.xml><?xml version="1.0" encoding="utf-8"?>
<calcChain xmlns="http://schemas.openxmlformats.org/spreadsheetml/2006/main">
  <c r="V208" i="10"/>
  <c r="S208"/>
  <c r="P208"/>
  <c r="M208"/>
  <c r="J208"/>
  <c r="X207"/>
  <c r="W207"/>
  <c r="Z207" s="1"/>
  <c r="V207"/>
  <c r="S207"/>
  <c r="P207"/>
  <c r="M207"/>
  <c r="J207"/>
  <c r="G207"/>
  <c r="X206"/>
  <c r="W206"/>
  <c r="V206"/>
  <c r="S206"/>
  <c r="P206"/>
  <c r="M206"/>
  <c r="J206"/>
  <c r="G206"/>
  <c r="X205"/>
  <c r="W205"/>
  <c r="V205"/>
  <c r="S205"/>
  <c r="P205"/>
  <c r="M205"/>
  <c r="J205"/>
  <c r="G205"/>
  <c r="X204"/>
  <c r="W204"/>
  <c r="Z204" s="1"/>
  <c r="V204"/>
  <c r="S204"/>
  <c r="P204"/>
  <c r="M204"/>
  <c r="J204"/>
  <c r="G204"/>
  <c r="X203"/>
  <c r="W203"/>
  <c r="Z203" s="1"/>
  <c r="V203"/>
  <c r="S203"/>
  <c r="P203"/>
  <c r="M203"/>
  <c r="J203"/>
  <c r="G203"/>
  <c r="X202"/>
  <c r="W202"/>
  <c r="Z202" s="1"/>
  <c r="V202"/>
  <c r="S202"/>
  <c r="P202"/>
  <c r="M202"/>
  <c r="J202"/>
  <c r="G202"/>
  <c r="X201"/>
  <c r="W201"/>
  <c r="Z201" s="1"/>
  <c r="V201"/>
  <c r="S201"/>
  <c r="P201"/>
  <c r="M201"/>
  <c r="J201"/>
  <c r="G201"/>
  <c r="X200"/>
  <c r="W200"/>
  <c r="Z200" s="1"/>
  <c r="V200"/>
  <c r="S200"/>
  <c r="P200"/>
  <c r="M200"/>
  <c r="J200"/>
  <c r="G200"/>
  <c r="X199"/>
  <c r="W199"/>
  <c r="V199"/>
  <c r="S199"/>
  <c r="P199"/>
  <c r="M199"/>
  <c r="J199"/>
  <c r="G199"/>
  <c r="X198"/>
  <c r="W198"/>
  <c r="Z198" s="1"/>
  <c r="V198"/>
  <c r="S198"/>
  <c r="P198"/>
  <c r="M198"/>
  <c r="J198"/>
  <c r="G198"/>
  <c r="X197"/>
  <c r="W197"/>
  <c r="Z197" s="1"/>
  <c r="V197"/>
  <c r="S197"/>
  <c r="P197"/>
  <c r="M197"/>
  <c r="J197"/>
  <c r="G197"/>
  <c r="X196"/>
  <c r="W196"/>
  <c r="Z196" s="1"/>
  <c r="V196"/>
  <c r="S196"/>
  <c r="P196"/>
  <c r="M196"/>
  <c r="J196"/>
  <c r="G196"/>
  <c r="Z195"/>
  <c r="X195"/>
  <c r="W195"/>
  <c r="V195"/>
  <c r="S195"/>
  <c r="P195"/>
  <c r="M195"/>
  <c r="J195"/>
  <c r="G195"/>
  <c r="X194"/>
  <c r="W194"/>
  <c r="V194"/>
  <c r="S194"/>
  <c r="P194"/>
  <c r="M194"/>
  <c r="J194"/>
  <c r="G194"/>
  <c r="X193"/>
  <c r="W193"/>
  <c r="V193"/>
  <c r="S193"/>
  <c r="P193"/>
  <c r="M193"/>
  <c r="J193"/>
  <c r="G193"/>
  <c r="X192"/>
  <c r="W192"/>
  <c r="V192"/>
  <c r="S192"/>
  <c r="P192"/>
  <c r="M192"/>
  <c r="J192"/>
  <c r="G192"/>
  <c r="X191"/>
  <c r="W191"/>
  <c r="V191"/>
  <c r="S191"/>
  <c r="P191"/>
  <c r="M191"/>
  <c r="J191"/>
  <c r="G191"/>
  <c r="X190"/>
  <c r="Z190" s="1"/>
  <c r="W190"/>
  <c r="V190"/>
  <c r="S190"/>
  <c r="P190"/>
  <c r="M190"/>
  <c r="J190"/>
  <c r="G190"/>
  <c r="X189"/>
  <c r="W189"/>
  <c r="V189"/>
  <c r="S189"/>
  <c r="P189"/>
  <c r="M189"/>
  <c r="J189"/>
  <c r="G189"/>
  <c r="Z188"/>
  <c r="X188"/>
  <c r="W188"/>
  <c r="V188"/>
  <c r="S188"/>
  <c r="P188"/>
  <c r="M188"/>
  <c r="J188"/>
  <c r="G188"/>
  <c r="X187"/>
  <c r="Z187" s="1"/>
  <c r="W187"/>
  <c r="V187"/>
  <c r="S187"/>
  <c r="P187"/>
  <c r="M187"/>
  <c r="J187"/>
  <c r="G187"/>
  <c r="X186"/>
  <c r="W186"/>
  <c r="V186"/>
  <c r="S186"/>
  <c r="P186"/>
  <c r="M186"/>
  <c r="J186"/>
  <c r="G186"/>
  <c r="Z185"/>
  <c r="X185"/>
  <c r="W185"/>
  <c r="V185"/>
  <c r="S185"/>
  <c r="P185"/>
  <c r="M185"/>
  <c r="J185"/>
  <c r="G185"/>
  <c r="X184"/>
  <c r="W184"/>
  <c r="V184"/>
  <c r="S184"/>
  <c r="P184"/>
  <c r="M184"/>
  <c r="J184"/>
  <c r="G184"/>
  <c r="X183"/>
  <c r="W183"/>
  <c r="V183"/>
  <c r="S183"/>
  <c r="P183"/>
  <c r="M183"/>
  <c r="J183"/>
  <c r="G183"/>
  <c r="X182"/>
  <c r="W182"/>
  <c r="V182"/>
  <c r="S182"/>
  <c r="P182"/>
  <c r="M182"/>
  <c r="J182"/>
  <c r="G182"/>
  <c r="X181"/>
  <c r="W181"/>
  <c r="V181"/>
  <c r="S181"/>
  <c r="P181"/>
  <c r="M181"/>
  <c r="J181"/>
  <c r="G181"/>
  <c r="X180"/>
  <c r="W180"/>
  <c r="Z180" s="1"/>
  <c r="V180"/>
  <c r="S180"/>
  <c r="P180"/>
  <c r="M180"/>
  <c r="J180"/>
  <c r="G180"/>
  <c r="X179"/>
  <c r="W179"/>
  <c r="Z179" s="1"/>
  <c r="V179"/>
  <c r="S179"/>
  <c r="P179"/>
  <c r="M179"/>
  <c r="J179"/>
  <c r="G179"/>
  <c r="X178"/>
  <c r="W178"/>
  <c r="V178"/>
  <c r="S178"/>
  <c r="P178"/>
  <c r="M178"/>
  <c r="J178"/>
  <c r="G178"/>
  <c r="X177"/>
  <c r="W177"/>
  <c r="Z177" s="1"/>
  <c r="V177"/>
  <c r="S177"/>
  <c r="P177"/>
  <c r="M177"/>
  <c r="J177"/>
  <c r="G177"/>
  <c r="X176"/>
  <c r="W176"/>
  <c r="Z176" s="1"/>
  <c r="V176"/>
  <c r="S176"/>
  <c r="P176"/>
  <c r="M176"/>
  <c r="J176"/>
  <c r="G176"/>
  <c r="X175"/>
  <c r="W175"/>
  <c r="Z175" s="1"/>
  <c r="V175"/>
  <c r="S175"/>
  <c r="P175"/>
  <c r="M175"/>
  <c r="J175"/>
  <c r="G175"/>
  <c r="X174"/>
  <c r="W174"/>
  <c r="Z174" s="1"/>
  <c r="V174"/>
  <c r="S174"/>
  <c r="P174"/>
  <c r="M174"/>
  <c r="J174"/>
  <c r="G174"/>
  <c r="X173"/>
  <c r="W173"/>
  <c r="Z173" s="1"/>
  <c r="V173"/>
  <c r="S173"/>
  <c r="P173"/>
  <c r="M173"/>
  <c r="J173"/>
  <c r="G173"/>
  <c r="X172"/>
  <c r="W172"/>
  <c r="Z172" s="1"/>
  <c r="V172"/>
  <c r="S172"/>
  <c r="P172"/>
  <c r="M172"/>
  <c r="J172"/>
  <c r="G172"/>
  <c r="Z171"/>
  <c r="X171"/>
  <c r="W171"/>
  <c r="V171"/>
  <c r="S171"/>
  <c r="P171"/>
  <c r="M171"/>
  <c r="J171"/>
  <c r="G171"/>
  <c r="X170"/>
  <c r="W170"/>
  <c r="V170"/>
  <c r="S170"/>
  <c r="P170"/>
  <c r="M170"/>
  <c r="J170"/>
  <c r="G170"/>
  <c r="Z169"/>
  <c r="X169"/>
  <c r="W169"/>
  <c r="V169"/>
  <c r="S169"/>
  <c r="P169"/>
  <c r="M169"/>
  <c r="J169"/>
  <c r="G169"/>
  <c r="X168"/>
  <c r="W168"/>
  <c r="Z168" s="1"/>
  <c r="V168"/>
  <c r="S168"/>
  <c r="P168"/>
  <c r="M168"/>
  <c r="J168"/>
  <c r="G168"/>
  <c r="X167"/>
  <c r="W167"/>
  <c r="Z167" s="1"/>
  <c r="V167"/>
  <c r="S167"/>
  <c r="P167"/>
  <c r="M167"/>
  <c r="J167"/>
  <c r="G167"/>
  <c r="X166"/>
  <c r="W166"/>
  <c r="Z166" s="1"/>
  <c r="V166"/>
  <c r="S166"/>
  <c r="P166"/>
  <c r="M166"/>
  <c r="J166"/>
  <c r="G166"/>
  <c r="X165"/>
  <c r="W165"/>
  <c r="Z165" s="1"/>
  <c r="V165"/>
  <c r="S165"/>
  <c r="P165"/>
  <c r="M165"/>
  <c r="J165"/>
  <c r="G165"/>
  <c r="X164"/>
  <c r="Z164" s="1"/>
  <c r="W164"/>
  <c r="V164"/>
  <c r="S164"/>
  <c r="P164"/>
  <c r="M164"/>
  <c r="J164"/>
  <c r="G164"/>
  <c r="Z163"/>
  <c r="X163"/>
  <c r="W163"/>
  <c r="V163"/>
  <c r="S163"/>
  <c r="P163"/>
  <c r="M163"/>
  <c r="J163"/>
  <c r="G163"/>
  <c r="X162"/>
  <c r="W162"/>
  <c r="V162"/>
  <c r="S162"/>
  <c r="P162"/>
  <c r="M162"/>
  <c r="J162"/>
  <c r="G162"/>
  <c r="X161"/>
  <c r="W161"/>
  <c r="Z161" s="1"/>
  <c r="V161"/>
  <c r="S161"/>
  <c r="P161"/>
  <c r="M161"/>
  <c r="J161"/>
  <c r="G161"/>
  <c r="X160"/>
  <c r="W160"/>
  <c r="Z160" s="1"/>
  <c r="V160"/>
  <c r="S160"/>
  <c r="P160"/>
  <c r="M160"/>
  <c r="J160"/>
  <c r="G160"/>
  <c r="X159"/>
  <c r="W159"/>
  <c r="Z159" s="1"/>
  <c r="V159"/>
  <c r="S159"/>
  <c r="P159"/>
  <c r="M159"/>
  <c r="J159"/>
  <c r="G159"/>
  <c r="X158"/>
  <c r="W158"/>
  <c r="Z158" s="1"/>
  <c r="V158"/>
  <c r="S158"/>
  <c r="P158"/>
  <c r="M158"/>
  <c r="J158"/>
  <c r="G158"/>
  <c r="X157"/>
  <c r="W157"/>
  <c r="Z157" s="1"/>
  <c r="V157"/>
  <c r="S157"/>
  <c r="P157"/>
  <c r="M157"/>
  <c r="J157"/>
  <c r="G157"/>
  <c r="X156"/>
  <c r="W156"/>
  <c r="Z156" s="1"/>
  <c r="V156"/>
  <c r="S156"/>
  <c r="P156"/>
  <c r="M156"/>
  <c r="J156"/>
  <c r="G156"/>
  <c r="X155"/>
  <c r="W155"/>
  <c r="Z155" s="1"/>
  <c r="V155"/>
  <c r="S155"/>
  <c r="P155"/>
  <c r="M155"/>
  <c r="J155"/>
  <c r="G155"/>
  <c r="X154"/>
  <c r="W154"/>
  <c r="Z154" s="1"/>
  <c r="V154"/>
  <c r="S154"/>
  <c r="P154"/>
  <c r="M154"/>
  <c r="J154"/>
  <c r="G154"/>
  <c r="X153"/>
  <c r="W153"/>
  <c r="Z153" s="1"/>
  <c r="V153"/>
  <c r="S153"/>
  <c r="P153"/>
  <c r="M153"/>
  <c r="J153"/>
  <c r="G153"/>
  <c r="X152"/>
  <c r="W152"/>
  <c r="V152"/>
  <c r="S152"/>
  <c r="P152"/>
  <c r="M152"/>
  <c r="J152"/>
  <c r="G152"/>
  <c r="X151"/>
  <c r="W151"/>
  <c r="V151"/>
  <c r="S151"/>
  <c r="P151"/>
  <c r="M151"/>
  <c r="J151"/>
  <c r="G151"/>
  <c r="X150"/>
  <c r="W150"/>
  <c r="V150"/>
  <c r="S150"/>
  <c r="P150"/>
  <c r="M150"/>
  <c r="J150"/>
  <c r="G150"/>
  <c r="X149"/>
  <c r="W149"/>
  <c r="V149"/>
  <c r="S149"/>
  <c r="P149"/>
  <c r="M149"/>
  <c r="J149"/>
  <c r="G149"/>
  <c r="Z148"/>
  <c r="X148"/>
  <c r="W148"/>
  <c r="V148"/>
  <c r="S148"/>
  <c r="P148"/>
  <c r="M148"/>
  <c r="J148"/>
  <c r="G148"/>
  <c r="Z147"/>
  <c r="X147"/>
  <c r="W147"/>
  <c r="V147"/>
  <c r="S147"/>
  <c r="P147"/>
  <c r="M147"/>
  <c r="J147"/>
  <c r="G147"/>
  <c r="X146"/>
  <c r="W146"/>
  <c r="Z146" s="1"/>
  <c r="V146"/>
  <c r="S146"/>
  <c r="P146"/>
  <c r="M146"/>
  <c r="J146"/>
  <c r="G146"/>
  <c r="X145"/>
  <c r="Z145" s="1"/>
  <c r="W145"/>
  <c r="V145"/>
  <c r="S145"/>
  <c r="P145"/>
  <c r="M145"/>
  <c r="J145"/>
  <c r="G145"/>
  <c r="Z144"/>
  <c r="X144"/>
  <c r="W144"/>
  <c r="V144"/>
  <c r="S144"/>
  <c r="P144"/>
  <c r="M144"/>
  <c r="J144"/>
  <c r="G144"/>
  <c r="X143"/>
  <c r="W143"/>
  <c r="Z143" s="1"/>
  <c r="V143"/>
  <c r="S143"/>
  <c r="P143"/>
  <c r="M143"/>
  <c r="J143"/>
  <c r="G143"/>
  <c r="X142"/>
  <c r="W142"/>
  <c r="Z142" s="1"/>
  <c r="V142"/>
  <c r="S142"/>
  <c r="P142"/>
  <c r="M142"/>
  <c r="J142"/>
  <c r="G142"/>
  <c r="X141"/>
  <c r="W141"/>
  <c r="Z141" s="1"/>
  <c r="V141"/>
  <c r="S141"/>
  <c r="P141"/>
  <c r="M141"/>
  <c r="J141"/>
  <c r="G141"/>
  <c r="X140"/>
  <c r="W140"/>
  <c r="Z140" s="1"/>
  <c r="V140"/>
  <c r="S140"/>
  <c r="P140"/>
  <c r="M140"/>
  <c r="J140"/>
  <c r="G140"/>
  <c r="X139"/>
  <c r="Z139" s="1"/>
  <c r="W139"/>
  <c r="V139"/>
  <c r="S139"/>
  <c r="P139"/>
  <c r="M139"/>
  <c r="J139"/>
  <c r="G139"/>
  <c r="X138"/>
  <c r="W138"/>
  <c r="V138"/>
  <c r="S138"/>
  <c r="P138"/>
  <c r="M138"/>
  <c r="J138"/>
  <c r="G138"/>
  <c r="X137"/>
  <c r="W137"/>
  <c r="Z137" s="1"/>
  <c r="V137"/>
  <c r="S137"/>
  <c r="P137"/>
  <c r="M137"/>
  <c r="J137"/>
  <c r="G137"/>
  <c r="X136"/>
  <c r="W136"/>
  <c r="Z136" s="1"/>
  <c r="V136"/>
  <c r="S136"/>
  <c r="P136"/>
  <c r="M136"/>
  <c r="J136"/>
  <c r="G136"/>
  <c r="X135"/>
  <c r="W135"/>
  <c r="V135"/>
  <c r="S135"/>
  <c r="P135"/>
  <c r="M135"/>
  <c r="J135"/>
  <c r="G135"/>
  <c r="X134"/>
  <c r="W134"/>
  <c r="V134"/>
  <c r="S134"/>
  <c r="P134"/>
  <c r="M134"/>
  <c r="J134"/>
  <c r="G134"/>
  <c r="X133"/>
  <c r="W133"/>
  <c r="V133"/>
  <c r="S133"/>
  <c r="P133"/>
  <c r="M133"/>
  <c r="J133"/>
  <c r="G133"/>
  <c r="Z132"/>
  <c r="X132"/>
  <c r="W132"/>
  <c r="V132"/>
  <c r="S132"/>
  <c r="P132"/>
  <c r="M132"/>
  <c r="J132"/>
  <c r="G132"/>
  <c r="Z131"/>
  <c r="X131"/>
  <c r="W131"/>
  <c r="V131"/>
  <c r="S131"/>
  <c r="P131"/>
  <c r="M131"/>
  <c r="J131"/>
  <c r="G131"/>
  <c r="X130"/>
  <c r="W130"/>
  <c r="Z130" s="1"/>
  <c r="V130"/>
  <c r="S130"/>
  <c r="P130"/>
  <c r="M130"/>
  <c r="J130"/>
  <c r="G130"/>
  <c r="X129"/>
  <c r="W129"/>
  <c r="Z129" s="1"/>
  <c r="V129"/>
  <c r="S129"/>
  <c r="P129"/>
  <c r="M129"/>
  <c r="J129"/>
  <c r="G129"/>
  <c r="X128"/>
  <c r="W128"/>
  <c r="Z128" s="1"/>
  <c r="V128"/>
  <c r="S128"/>
  <c r="P128"/>
  <c r="M128"/>
  <c r="J128"/>
  <c r="G128"/>
  <c r="X127"/>
  <c r="W127"/>
  <c r="Z127" s="1"/>
  <c r="V127"/>
  <c r="S127"/>
  <c r="P127"/>
  <c r="M127"/>
  <c r="J127"/>
  <c r="G127"/>
  <c r="X126"/>
  <c r="W126"/>
  <c r="Z126" s="1"/>
  <c r="V126"/>
  <c r="S126"/>
  <c r="P126"/>
  <c r="M126"/>
  <c r="J126"/>
  <c r="G126"/>
  <c r="X125"/>
  <c r="W125"/>
  <c r="Z125" s="1"/>
  <c r="V125"/>
  <c r="S125"/>
  <c r="P125"/>
  <c r="M125"/>
  <c r="J125"/>
  <c r="G125"/>
  <c r="X124"/>
  <c r="Z124" s="1"/>
  <c r="W124"/>
  <c r="V124"/>
  <c r="S124"/>
  <c r="P124"/>
  <c r="M124"/>
  <c r="J124"/>
  <c r="G124"/>
  <c r="X123"/>
  <c r="W123"/>
  <c r="V123"/>
  <c r="S123"/>
  <c r="P123"/>
  <c r="M123"/>
  <c r="J123"/>
  <c r="G123"/>
  <c r="X122"/>
  <c r="W122"/>
  <c r="V122"/>
  <c r="S122"/>
  <c r="P122"/>
  <c r="M122"/>
  <c r="J122"/>
  <c r="G122"/>
  <c r="X121"/>
  <c r="W121"/>
  <c r="V121"/>
  <c r="S121"/>
  <c r="P121"/>
  <c r="M121"/>
  <c r="J121"/>
  <c r="G121"/>
  <c r="X120"/>
  <c r="W120"/>
  <c r="V120"/>
  <c r="S120"/>
  <c r="P120"/>
  <c r="M120"/>
  <c r="J120"/>
  <c r="G120"/>
  <c r="X119"/>
  <c r="W119"/>
  <c r="V119"/>
  <c r="S119"/>
  <c r="P119"/>
  <c r="M119"/>
  <c r="J119"/>
  <c r="G119"/>
  <c r="X118"/>
  <c r="Z118" s="1"/>
  <c r="W118"/>
  <c r="V118"/>
  <c r="S118"/>
  <c r="P118"/>
  <c r="M118"/>
  <c r="J118"/>
  <c r="G118"/>
  <c r="X117"/>
  <c r="W117"/>
  <c r="V117"/>
  <c r="S117"/>
  <c r="P117"/>
  <c r="M117"/>
  <c r="J117"/>
  <c r="G117"/>
  <c r="Z116"/>
  <c r="X116"/>
  <c r="W116"/>
  <c r="V116"/>
  <c r="S116"/>
  <c r="P116"/>
  <c r="M116"/>
  <c r="J116"/>
  <c r="G116"/>
  <c r="X115"/>
  <c r="W115"/>
  <c r="Z115" s="1"/>
  <c r="V115"/>
  <c r="S115"/>
  <c r="P115"/>
  <c r="M115"/>
  <c r="J115"/>
  <c r="G115"/>
  <c r="X114"/>
  <c r="W114"/>
  <c r="Z114" s="1"/>
  <c r="V114"/>
  <c r="S114"/>
  <c r="P114"/>
  <c r="M114"/>
  <c r="J114"/>
  <c r="G114"/>
  <c r="X113"/>
  <c r="W113"/>
  <c r="Z113" s="1"/>
  <c r="V113"/>
  <c r="S113"/>
  <c r="P113"/>
  <c r="M113"/>
  <c r="J113"/>
  <c r="G113"/>
  <c r="X112"/>
  <c r="W112"/>
  <c r="Z112" s="1"/>
  <c r="V112"/>
  <c r="S112"/>
  <c r="P112"/>
  <c r="M112"/>
  <c r="J112"/>
  <c r="G112"/>
  <c r="X111"/>
  <c r="W111"/>
  <c r="Z111" s="1"/>
  <c r="V111"/>
  <c r="S111"/>
  <c r="P111"/>
  <c r="M111"/>
  <c r="J111"/>
  <c r="G111"/>
  <c r="X110"/>
  <c r="W110"/>
  <c r="Z110" s="1"/>
  <c r="V110"/>
  <c r="S110"/>
  <c r="P110"/>
  <c r="M110"/>
  <c r="J110"/>
  <c r="G110"/>
  <c r="X109"/>
  <c r="W109"/>
  <c r="Z109" s="1"/>
  <c r="V109"/>
  <c r="S109"/>
  <c r="P109"/>
  <c r="M109"/>
  <c r="J109"/>
  <c r="G109"/>
  <c r="X108"/>
  <c r="Z108" s="1"/>
  <c r="W108"/>
  <c r="V108"/>
  <c r="S108"/>
  <c r="P108"/>
  <c r="M108"/>
  <c r="J108"/>
  <c r="G108"/>
  <c r="X107"/>
  <c r="W107"/>
  <c r="V107"/>
  <c r="S107"/>
  <c r="P107"/>
  <c r="M107"/>
  <c r="J107"/>
  <c r="G107"/>
  <c r="X106"/>
  <c r="W106"/>
  <c r="V106"/>
  <c r="S106"/>
  <c r="P106"/>
  <c r="M106"/>
  <c r="J106"/>
  <c r="G106"/>
  <c r="X105"/>
  <c r="W105"/>
  <c r="V105"/>
  <c r="S105"/>
  <c r="P105"/>
  <c r="M105"/>
  <c r="J105"/>
  <c r="G105"/>
  <c r="X104"/>
  <c r="W104"/>
  <c r="V104"/>
  <c r="S104"/>
  <c r="P104"/>
  <c r="M104"/>
  <c r="J104"/>
  <c r="G104"/>
  <c r="X103"/>
  <c r="W103"/>
  <c r="V103"/>
  <c r="S103"/>
  <c r="P103"/>
  <c r="M103"/>
  <c r="J103"/>
  <c r="G103"/>
  <c r="X102"/>
  <c r="W102"/>
  <c r="V102"/>
  <c r="S102"/>
  <c r="P102"/>
  <c r="M102"/>
  <c r="J102"/>
  <c r="G102"/>
  <c r="X101"/>
  <c r="W101"/>
  <c r="Z101" s="1"/>
  <c r="V101"/>
  <c r="S101"/>
  <c r="P101"/>
  <c r="M101"/>
  <c r="J101"/>
  <c r="G101"/>
  <c r="X100"/>
  <c r="W100"/>
  <c r="Z100" s="1"/>
  <c r="V100"/>
  <c r="S100"/>
  <c r="P100"/>
  <c r="M100"/>
  <c r="J100"/>
  <c r="G100"/>
  <c r="X99"/>
  <c r="W99"/>
  <c r="Z99" s="1"/>
  <c r="V99"/>
  <c r="S99"/>
  <c r="P99"/>
  <c r="M99"/>
  <c r="J99"/>
  <c r="G99"/>
  <c r="X98"/>
  <c r="W98"/>
  <c r="Z98" s="1"/>
  <c r="V98"/>
  <c r="S98"/>
  <c r="P98"/>
  <c r="M98"/>
  <c r="J98"/>
  <c r="G98"/>
  <c r="X97"/>
  <c r="W97"/>
  <c r="Z97" s="1"/>
  <c r="V97"/>
  <c r="S97"/>
  <c r="P97"/>
  <c r="M97"/>
  <c r="J97"/>
  <c r="G97"/>
  <c r="X96"/>
  <c r="W96"/>
  <c r="Z96" s="1"/>
  <c r="V96"/>
  <c r="S96"/>
  <c r="P96"/>
  <c r="M96"/>
  <c r="J96"/>
  <c r="G96"/>
  <c r="X95"/>
  <c r="W95"/>
  <c r="Z95" s="1"/>
  <c r="V95"/>
  <c r="S95"/>
  <c r="P95"/>
  <c r="M95"/>
  <c r="J95"/>
  <c r="G95"/>
  <c r="X94"/>
  <c r="W94"/>
  <c r="Z94" s="1"/>
  <c r="V94"/>
  <c r="S94"/>
  <c r="P94"/>
  <c r="M94"/>
  <c r="J94"/>
  <c r="G94"/>
  <c r="X93"/>
  <c r="W93"/>
  <c r="Z93" s="1"/>
  <c r="V93"/>
  <c r="S93"/>
  <c r="P93"/>
  <c r="M93"/>
  <c r="J93"/>
  <c r="G93"/>
  <c r="X92"/>
  <c r="W92"/>
  <c r="Z92" s="1"/>
  <c r="V92"/>
  <c r="S92"/>
  <c r="P92"/>
  <c r="M92"/>
  <c r="J92"/>
  <c r="G92"/>
  <c r="X91"/>
  <c r="W91"/>
  <c r="V91"/>
  <c r="S91"/>
  <c r="P91"/>
  <c r="M91"/>
  <c r="J91"/>
  <c r="G91"/>
  <c r="X90"/>
  <c r="W90"/>
  <c r="V90"/>
  <c r="S90"/>
  <c r="P90"/>
  <c r="M90"/>
  <c r="J90"/>
  <c r="G90"/>
  <c r="X89"/>
  <c r="W89"/>
  <c r="V89"/>
  <c r="S89"/>
  <c r="P89"/>
  <c r="M89"/>
  <c r="J89"/>
  <c r="G89"/>
  <c r="X88"/>
  <c r="W88"/>
  <c r="V88"/>
  <c r="S88"/>
  <c r="P88"/>
  <c r="M88"/>
  <c r="J88"/>
  <c r="G88"/>
  <c r="X87"/>
  <c r="W87"/>
  <c r="V87"/>
  <c r="S87"/>
  <c r="P87"/>
  <c r="M87"/>
  <c r="J87"/>
  <c r="G87"/>
  <c r="X86"/>
  <c r="W86"/>
  <c r="V86"/>
  <c r="S86"/>
  <c r="P86"/>
  <c r="M86"/>
  <c r="J86"/>
  <c r="G86"/>
  <c r="X85"/>
  <c r="W85"/>
  <c r="V85"/>
  <c r="S85"/>
  <c r="P85"/>
  <c r="M85"/>
  <c r="J85"/>
  <c r="G85"/>
  <c r="Z84"/>
  <c r="X84"/>
  <c r="W84"/>
  <c r="V84"/>
  <c r="S84"/>
  <c r="P84"/>
  <c r="M84"/>
  <c r="J84"/>
  <c r="G84"/>
  <c r="X83"/>
  <c r="W83"/>
  <c r="V83"/>
  <c r="S83"/>
  <c r="P83"/>
  <c r="M83"/>
  <c r="J83"/>
  <c r="G83"/>
  <c r="X82"/>
  <c r="W82"/>
  <c r="V82"/>
  <c r="S82"/>
  <c r="P82"/>
  <c r="M82"/>
  <c r="J82"/>
  <c r="G82"/>
  <c r="X81"/>
  <c r="W81"/>
  <c r="V81"/>
  <c r="S81"/>
  <c r="P81"/>
  <c r="M81"/>
  <c r="J81"/>
  <c r="G81"/>
  <c r="X80"/>
  <c r="W80"/>
  <c r="V80"/>
  <c r="S80"/>
  <c r="P80"/>
  <c r="M80"/>
  <c r="J80"/>
  <c r="G80"/>
  <c r="X79"/>
  <c r="W79"/>
  <c r="V79"/>
  <c r="S79"/>
  <c r="P79"/>
  <c r="M79"/>
  <c r="J79"/>
  <c r="G79"/>
  <c r="X78"/>
  <c r="W78"/>
  <c r="V78"/>
  <c r="S78"/>
  <c r="P78"/>
  <c r="M78"/>
  <c r="J78"/>
  <c r="G78"/>
  <c r="X77"/>
  <c r="W77"/>
  <c r="V77"/>
  <c r="S77"/>
  <c r="P77"/>
  <c r="M77"/>
  <c r="J77"/>
  <c r="G77"/>
  <c r="Z76"/>
  <c r="X76"/>
  <c r="W76"/>
  <c r="V76"/>
  <c r="S76"/>
  <c r="P76"/>
  <c r="M76"/>
  <c r="J76"/>
  <c r="G76"/>
  <c r="X75"/>
  <c r="W75"/>
  <c r="V75"/>
  <c r="S75"/>
  <c r="P75"/>
  <c r="M75"/>
  <c r="J75"/>
  <c r="G75"/>
  <c r="X74"/>
  <c r="W74"/>
  <c r="Z74" s="1"/>
  <c r="V74"/>
  <c r="S74"/>
  <c r="P74"/>
  <c r="M74"/>
  <c r="J74"/>
  <c r="G74"/>
  <c r="X73"/>
  <c r="W73"/>
  <c r="Z73" s="1"/>
  <c r="V73"/>
  <c r="S73"/>
  <c r="P73"/>
  <c r="M73"/>
  <c r="J73"/>
  <c r="G73"/>
  <c r="X72"/>
  <c r="W72"/>
  <c r="Z72" s="1"/>
  <c r="V72"/>
  <c r="S72"/>
  <c r="P72"/>
  <c r="M72"/>
  <c r="J72"/>
  <c r="G72"/>
  <c r="X71"/>
  <c r="W71"/>
  <c r="Z71" s="1"/>
  <c r="V71"/>
  <c r="S71"/>
  <c r="P71"/>
  <c r="M71"/>
  <c r="J71"/>
  <c r="G71"/>
  <c r="X70"/>
  <c r="W70"/>
  <c r="Z70" s="1"/>
  <c r="V70"/>
  <c r="S70"/>
  <c r="P70"/>
  <c r="M70"/>
  <c r="J70"/>
  <c r="G70"/>
  <c r="X69"/>
  <c r="W69"/>
  <c r="Z69" s="1"/>
  <c r="V69"/>
  <c r="S69"/>
  <c r="P69"/>
  <c r="M69"/>
  <c r="J69"/>
  <c r="G69"/>
  <c r="X68"/>
  <c r="W68"/>
  <c r="Z68" s="1"/>
  <c r="V68"/>
  <c r="S68"/>
  <c r="P68"/>
  <c r="M68"/>
  <c r="J68"/>
  <c r="G68"/>
  <c r="X67"/>
  <c r="W67"/>
  <c r="V67"/>
  <c r="S67"/>
  <c r="P67"/>
  <c r="M67"/>
  <c r="J67"/>
  <c r="G67"/>
  <c r="X66"/>
  <c r="W66"/>
  <c r="V66"/>
  <c r="S66"/>
  <c r="P66"/>
  <c r="M66"/>
  <c r="J66"/>
  <c r="G66"/>
  <c r="X65"/>
  <c r="W65"/>
  <c r="V65"/>
  <c r="S65"/>
  <c r="P65"/>
  <c r="M65"/>
  <c r="J65"/>
  <c r="G65"/>
  <c r="X64"/>
  <c r="W64"/>
  <c r="Z64" s="1"/>
  <c r="V64"/>
  <c r="S64"/>
  <c r="P64"/>
  <c r="M64"/>
  <c r="J64"/>
  <c r="G64"/>
  <c r="X63"/>
  <c r="W63"/>
  <c r="Z63" s="1"/>
  <c r="V63"/>
  <c r="S63"/>
  <c r="P63"/>
  <c r="M63"/>
  <c r="J63"/>
  <c r="G63"/>
  <c r="X62"/>
  <c r="W62"/>
  <c r="Z62" s="1"/>
  <c r="V62"/>
  <c r="S62"/>
  <c r="P62"/>
  <c r="M62"/>
  <c r="J62"/>
  <c r="G62"/>
  <c r="X61"/>
  <c r="W61"/>
  <c r="Z61" s="1"/>
  <c r="V61"/>
  <c r="S61"/>
  <c r="P61"/>
  <c r="M61"/>
  <c r="J61"/>
  <c r="G61"/>
  <c r="X60"/>
  <c r="W60"/>
  <c r="Z60" s="1"/>
  <c r="V60"/>
  <c r="S60"/>
  <c r="P60"/>
  <c r="M60"/>
  <c r="J60"/>
  <c r="G60"/>
  <c r="X59"/>
  <c r="Z59" s="1"/>
  <c r="W59"/>
  <c r="V59"/>
  <c r="S59"/>
  <c r="P59"/>
  <c r="M59"/>
  <c r="J59"/>
  <c r="G59"/>
  <c r="X58"/>
  <c r="W58"/>
  <c r="V58"/>
  <c r="S58"/>
  <c r="P58"/>
  <c r="M58"/>
  <c r="J58"/>
  <c r="G58"/>
  <c r="X57"/>
  <c r="W57"/>
  <c r="V57"/>
  <c r="S57"/>
  <c r="P57"/>
  <c r="M57"/>
  <c r="J57"/>
  <c r="G57"/>
  <c r="X56"/>
  <c r="W56"/>
  <c r="V56"/>
  <c r="S56"/>
  <c r="P56"/>
  <c r="M56"/>
  <c r="J56"/>
  <c r="G56"/>
  <c r="X55"/>
  <c r="W55"/>
  <c r="Z55" s="1"/>
  <c r="V55"/>
  <c r="S55"/>
  <c r="P55"/>
  <c r="M55"/>
  <c r="J55"/>
  <c r="G55"/>
  <c r="X54"/>
  <c r="W54"/>
  <c r="Z54" s="1"/>
  <c r="V54"/>
  <c r="S54"/>
  <c r="P54"/>
  <c r="M54"/>
  <c r="J54"/>
  <c r="G54"/>
  <c r="X53"/>
  <c r="W53"/>
  <c r="Z53" s="1"/>
  <c r="V53"/>
  <c r="S53"/>
  <c r="P53"/>
  <c r="M53"/>
  <c r="J53"/>
  <c r="G53"/>
  <c r="X52"/>
  <c r="W52"/>
  <c r="Z52" s="1"/>
  <c r="V52"/>
  <c r="S52"/>
  <c r="P52"/>
  <c r="M52"/>
  <c r="J52"/>
  <c r="G52"/>
  <c r="X51"/>
  <c r="W51"/>
  <c r="Z51" s="1"/>
  <c r="V51"/>
  <c r="S51"/>
  <c r="P51"/>
  <c r="M51"/>
  <c r="J51"/>
  <c r="G51"/>
  <c r="X50"/>
  <c r="W50"/>
  <c r="Z50" s="1"/>
  <c r="V50"/>
  <c r="S50"/>
  <c r="P50"/>
  <c r="M50"/>
  <c r="J50"/>
  <c r="G50"/>
  <c r="X49"/>
  <c r="W49"/>
  <c r="Z49" s="1"/>
  <c r="V49"/>
  <c r="S49"/>
  <c r="P49"/>
  <c r="M49"/>
  <c r="J49"/>
  <c r="G49"/>
  <c r="X48"/>
  <c r="W48"/>
  <c r="Z48" s="1"/>
  <c r="V48"/>
  <c r="S48"/>
  <c r="P48"/>
  <c r="M48"/>
  <c r="J48"/>
  <c r="G48"/>
  <c r="X47"/>
  <c r="W47"/>
  <c r="Z47" s="1"/>
  <c r="V47"/>
  <c r="S47"/>
  <c r="P47"/>
  <c r="M47"/>
  <c r="J47"/>
  <c r="G47"/>
  <c r="X46"/>
  <c r="W46"/>
  <c r="V46"/>
  <c r="S46"/>
  <c r="P46"/>
  <c r="M46"/>
  <c r="J46"/>
  <c r="G46"/>
  <c r="X45"/>
  <c r="W45"/>
  <c r="Z45" s="1"/>
  <c r="V45"/>
  <c r="S45"/>
  <c r="P45"/>
  <c r="M45"/>
  <c r="J45"/>
  <c r="G45"/>
  <c r="X44"/>
  <c r="W44"/>
  <c r="Z44" s="1"/>
  <c r="V44"/>
  <c r="S44"/>
  <c r="P44"/>
  <c r="M44"/>
  <c r="J44"/>
  <c r="G44"/>
  <c r="X43"/>
  <c r="W43"/>
  <c r="Z43" s="1"/>
  <c r="V43"/>
  <c r="S43"/>
  <c r="P43"/>
  <c r="M43"/>
  <c r="J43"/>
  <c r="G43"/>
  <c r="X42"/>
  <c r="W42"/>
  <c r="Z42" s="1"/>
  <c r="V42"/>
  <c r="S42"/>
  <c r="P42"/>
  <c r="M42"/>
  <c r="J42"/>
  <c r="G42"/>
  <c r="X41"/>
  <c r="W41"/>
  <c r="Z41" s="1"/>
  <c r="V41"/>
  <c r="S41"/>
  <c r="P41"/>
  <c r="M41"/>
  <c r="J41"/>
  <c r="G41"/>
  <c r="X40"/>
  <c r="W40"/>
  <c r="Z40" s="1"/>
  <c r="V40"/>
  <c r="S40"/>
  <c r="P40"/>
  <c r="M40"/>
  <c r="J40"/>
  <c r="G40"/>
  <c r="X39"/>
  <c r="W39"/>
  <c r="Z39" s="1"/>
  <c r="V39"/>
  <c r="S39"/>
  <c r="P39"/>
  <c r="M39"/>
  <c r="J39"/>
  <c r="G39"/>
  <c r="X38"/>
  <c r="W38"/>
  <c r="Z38" s="1"/>
  <c r="V38"/>
  <c r="S38"/>
  <c r="P38"/>
  <c r="M38"/>
  <c r="J38"/>
  <c r="G38"/>
  <c r="X37"/>
  <c r="W37"/>
  <c r="Z37" s="1"/>
  <c r="V37"/>
  <c r="S37"/>
  <c r="P37"/>
  <c r="M37"/>
  <c r="J37"/>
  <c r="G37"/>
  <c r="X36"/>
  <c r="W36"/>
  <c r="Z36" s="1"/>
  <c r="V36"/>
  <c r="S36"/>
  <c r="P36"/>
  <c r="M36"/>
  <c r="J36"/>
  <c r="G36"/>
  <c r="X35"/>
  <c r="W35"/>
  <c r="V35"/>
  <c r="S35"/>
  <c r="P35"/>
  <c r="M35"/>
  <c r="J35"/>
  <c r="G35"/>
  <c r="X34"/>
  <c r="W34"/>
  <c r="V34"/>
  <c r="S34"/>
  <c r="P34"/>
  <c r="M34"/>
  <c r="J34"/>
  <c r="G34"/>
  <c r="X33"/>
  <c r="W33"/>
  <c r="V33"/>
  <c r="S33"/>
  <c r="P33"/>
  <c r="M33"/>
  <c r="J33"/>
  <c r="G33"/>
  <c r="X32"/>
  <c r="W32"/>
  <c r="V32"/>
  <c r="S32"/>
  <c r="P32"/>
  <c r="M32"/>
  <c r="J32"/>
  <c r="G32"/>
  <c r="X31"/>
  <c r="W31"/>
  <c r="V31"/>
  <c r="S31"/>
  <c r="P31"/>
  <c r="M31"/>
  <c r="J31"/>
  <c r="G31"/>
  <c r="X30"/>
  <c r="W30"/>
  <c r="V30"/>
  <c r="S30"/>
  <c r="P30"/>
  <c r="M30"/>
  <c r="J30"/>
  <c r="G30"/>
  <c r="X29"/>
  <c r="W29"/>
  <c r="V29"/>
  <c r="S29"/>
  <c r="P29"/>
  <c r="M29"/>
  <c r="J29"/>
  <c r="G29"/>
  <c r="Z28"/>
  <c r="X28"/>
  <c r="W28"/>
  <c r="V28"/>
  <c r="S28"/>
  <c r="P28"/>
  <c r="M28"/>
  <c r="J28"/>
  <c r="G28"/>
  <c r="X27"/>
  <c r="W27"/>
  <c r="V27"/>
  <c r="S27"/>
  <c r="P27"/>
  <c r="M27"/>
  <c r="J27"/>
  <c r="G27"/>
  <c r="X26"/>
  <c r="W26"/>
  <c r="V26"/>
  <c r="S26"/>
  <c r="P26"/>
  <c r="M26"/>
  <c r="J26"/>
  <c r="G26"/>
  <c r="X25"/>
  <c r="W25"/>
  <c r="Z25" s="1"/>
  <c r="V25"/>
  <c r="S25"/>
  <c r="P25"/>
  <c r="M25"/>
  <c r="J25"/>
  <c r="G25"/>
  <c r="X24"/>
  <c r="W24"/>
  <c r="Z24" s="1"/>
  <c r="V24"/>
  <c r="S24"/>
  <c r="P24"/>
  <c r="M24"/>
  <c r="J24"/>
  <c r="G24"/>
  <c r="X23"/>
  <c r="W23"/>
  <c r="Z23" s="1"/>
  <c r="V23"/>
  <c r="S23"/>
  <c r="P23"/>
  <c r="M23"/>
  <c r="J23"/>
  <c r="G23"/>
  <c r="X22"/>
  <c r="W22"/>
  <c r="Z22" s="1"/>
  <c r="V22"/>
  <c r="S22"/>
  <c r="P22"/>
  <c r="M22"/>
  <c r="J22"/>
  <c r="G22"/>
  <c r="X21"/>
  <c r="W21"/>
  <c r="Z21" s="1"/>
  <c r="V21"/>
  <c r="S21"/>
  <c r="P21"/>
  <c r="M21"/>
  <c r="J21"/>
  <c r="G21"/>
  <c r="X20"/>
  <c r="W20"/>
  <c r="Z20" s="1"/>
  <c r="V20"/>
  <c r="S20"/>
  <c r="P20"/>
  <c r="M20"/>
  <c r="J20"/>
  <c r="G20"/>
  <c r="X19"/>
  <c r="W19"/>
  <c r="V19"/>
  <c r="S19"/>
  <c r="P19"/>
  <c r="M19"/>
  <c r="J19"/>
  <c r="G19"/>
  <c r="X18"/>
  <c r="W18"/>
  <c r="Z18" s="1"/>
  <c r="V18"/>
  <c r="S18"/>
  <c r="P18"/>
  <c r="M18"/>
  <c r="J18"/>
  <c r="G18"/>
  <c r="X17"/>
  <c r="W17"/>
  <c r="Z17" s="1"/>
  <c r="V17"/>
  <c r="S17"/>
  <c r="P17"/>
  <c r="M17"/>
  <c r="J17"/>
  <c r="G17"/>
  <c r="X16"/>
  <c r="W16"/>
  <c r="Z16" s="1"/>
  <c r="V16"/>
  <c r="S16"/>
  <c r="P16"/>
  <c r="M16"/>
  <c r="J16"/>
  <c r="G16"/>
  <c r="X15"/>
  <c r="W15"/>
  <c r="Z15" s="1"/>
  <c r="V15"/>
  <c r="S15"/>
  <c r="P15"/>
  <c r="M15"/>
  <c r="J15"/>
  <c r="G15"/>
  <c r="X14"/>
  <c r="W14"/>
  <c r="Z14" s="1"/>
  <c r="V14"/>
  <c r="S14"/>
  <c r="P14"/>
  <c r="M14"/>
  <c r="J14"/>
  <c r="G14"/>
  <c r="X13"/>
  <c r="W13"/>
  <c r="Z13" s="1"/>
  <c r="V13"/>
  <c r="S13"/>
  <c r="P13"/>
  <c r="M13"/>
  <c r="J13"/>
  <c r="G13"/>
  <c r="X12"/>
  <c r="W12"/>
  <c r="Z12" s="1"/>
  <c r="V12"/>
  <c r="S12"/>
  <c r="P12"/>
  <c r="M12"/>
  <c r="J12"/>
  <c r="G12"/>
  <c r="X11"/>
  <c r="W11"/>
  <c r="Z11" s="1"/>
  <c r="V11"/>
  <c r="S11"/>
  <c r="P11"/>
  <c r="M11"/>
  <c r="J11"/>
  <c r="G11"/>
  <c r="X10"/>
  <c r="W10"/>
  <c r="Z10" s="1"/>
  <c r="V10"/>
  <c r="S10"/>
  <c r="P10"/>
  <c r="M10"/>
  <c r="J10"/>
  <c r="G10"/>
  <c r="X9"/>
  <c r="W9"/>
  <c r="Z9" s="1"/>
  <c r="V9"/>
  <c r="S9"/>
  <c r="P9"/>
  <c r="M9"/>
  <c r="J9"/>
  <c r="G9"/>
  <c r="X8"/>
  <c r="W8"/>
  <c r="Z8" s="1"/>
  <c r="V8"/>
  <c r="S8"/>
  <c r="P8"/>
  <c r="M8"/>
  <c r="J8"/>
  <c r="G8"/>
  <c r="X7"/>
  <c r="W7"/>
  <c r="Z7" s="1"/>
  <c r="V7"/>
  <c r="S7"/>
  <c r="P7"/>
  <c r="M7"/>
  <c r="J7"/>
  <c r="G7"/>
  <c r="X6"/>
  <c r="W6"/>
  <c r="Z6" s="1"/>
  <c r="V6"/>
  <c r="S6"/>
  <c r="P6"/>
  <c r="M6"/>
  <c r="J6"/>
  <c r="G6"/>
  <c r="X5"/>
  <c r="W5"/>
  <c r="Z5" s="1"/>
  <c r="V5"/>
  <c r="S5"/>
  <c r="P5"/>
  <c r="M5"/>
  <c r="J5"/>
  <c r="G5"/>
  <c r="X4"/>
  <c r="W4"/>
  <c r="Z4" s="1"/>
  <c r="V4"/>
  <c r="S4"/>
  <c r="P4"/>
  <c r="M4"/>
  <c r="J4"/>
  <c r="G4"/>
  <c r="X3"/>
  <c r="W3"/>
  <c r="Z3" s="1"/>
  <c r="V3"/>
  <c r="S3"/>
  <c r="P3"/>
  <c r="M3"/>
  <c r="J3"/>
  <c r="G3"/>
  <c r="X2"/>
  <c r="W2"/>
  <c r="Z2" s="1"/>
  <c r="V2"/>
  <c r="S2"/>
  <c r="P2"/>
  <c r="M2"/>
  <c r="J2"/>
  <c r="G2"/>
  <c r="Q31" i="9"/>
  <c r="Q30"/>
  <c r="N30"/>
  <c r="V29"/>
  <c r="S29"/>
  <c r="P29"/>
  <c r="M29"/>
  <c r="J29"/>
  <c r="X18"/>
  <c r="W18"/>
  <c r="V18"/>
  <c r="S18"/>
  <c r="P18"/>
  <c r="M18"/>
  <c r="J18"/>
  <c r="G18"/>
  <c r="X26"/>
  <c r="W26"/>
  <c r="V26"/>
  <c r="S26"/>
  <c r="P26"/>
  <c r="M26"/>
  <c r="J26"/>
  <c r="G26"/>
  <c r="X7"/>
  <c r="W7"/>
  <c r="V7"/>
  <c r="S7"/>
  <c r="P7"/>
  <c r="M7"/>
  <c r="J7"/>
  <c r="G7"/>
  <c r="X13"/>
  <c r="W13"/>
  <c r="V13"/>
  <c r="S13"/>
  <c r="P13"/>
  <c r="M13"/>
  <c r="J13"/>
  <c r="G13"/>
  <c r="X19"/>
  <c r="W19"/>
  <c r="V19"/>
  <c r="S19"/>
  <c r="P19"/>
  <c r="M19"/>
  <c r="J19"/>
  <c r="G19"/>
  <c r="X5"/>
  <c r="Z5" s="1"/>
  <c r="W5"/>
  <c r="V5"/>
  <c r="S5"/>
  <c r="P5"/>
  <c r="M5"/>
  <c r="J5"/>
  <c r="G5"/>
  <c r="X21"/>
  <c r="W21"/>
  <c r="V21"/>
  <c r="S21"/>
  <c r="P21"/>
  <c r="M21"/>
  <c r="J21"/>
  <c r="G21"/>
  <c r="X8"/>
  <c r="Z8" s="1"/>
  <c r="W8"/>
  <c r="V8"/>
  <c r="S8"/>
  <c r="P8"/>
  <c r="M8"/>
  <c r="J8"/>
  <c r="G8"/>
  <c r="X27"/>
  <c r="W27"/>
  <c r="V27"/>
  <c r="S27"/>
  <c r="P27"/>
  <c r="M27"/>
  <c r="J27"/>
  <c r="G27"/>
  <c r="X24"/>
  <c r="Z24" s="1"/>
  <c r="W24"/>
  <c r="V24"/>
  <c r="S24"/>
  <c r="P24"/>
  <c r="M24"/>
  <c r="J24"/>
  <c r="G24"/>
  <c r="Z9"/>
  <c r="X9"/>
  <c r="W9"/>
  <c r="V9"/>
  <c r="S9"/>
  <c r="P9"/>
  <c r="M9"/>
  <c r="J9"/>
  <c r="G9"/>
  <c r="X25"/>
  <c r="W25"/>
  <c r="V25"/>
  <c r="S25"/>
  <c r="P25"/>
  <c r="M25"/>
  <c r="J25"/>
  <c r="G25"/>
  <c r="X17"/>
  <c r="W17"/>
  <c r="V17"/>
  <c r="S17"/>
  <c r="P17"/>
  <c r="M17"/>
  <c r="J17"/>
  <c r="G17"/>
  <c r="X14"/>
  <c r="W14"/>
  <c r="V14"/>
  <c r="S14"/>
  <c r="P14"/>
  <c r="M14"/>
  <c r="J14"/>
  <c r="G14"/>
  <c r="X15"/>
  <c r="W15"/>
  <c r="V15"/>
  <c r="S15"/>
  <c r="P15"/>
  <c r="M15"/>
  <c r="J15"/>
  <c r="G15"/>
  <c r="X23"/>
  <c r="W23"/>
  <c r="V23"/>
  <c r="S23"/>
  <c r="P23"/>
  <c r="M23"/>
  <c r="J23"/>
  <c r="G23"/>
  <c r="X2"/>
  <c r="W2"/>
  <c r="V2"/>
  <c r="S2"/>
  <c r="P2"/>
  <c r="M2"/>
  <c r="J2"/>
  <c r="G2"/>
  <c r="X28"/>
  <c r="W28"/>
  <c r="V28"/>
  <c r="S28"/>
  <c r="P28"/>
  <c r="M28"/>
  <c r="J28"/>
  <c r="G28"/>
  <c r="X11"/>
  <c r="W11"/>
  <c r="V11"/>
  <c r="S11"/>
  <c r="P11"/>
  <c r="M11"/>
  <c r="J11"/>
  <c r="G11"/>
  <c r="X6"/>
  <c r="W6"/>
  <c r="V6"/>
  <c r="S6"/>
  <c r="P6"/>
  <c r="M6"/>
  <c r="J6"/>
  <c r="G6"/>
  <c r="X12"/>
  <c r="W12"/>
  <c r="V12"/>
  <c r="S12"/>
  <c r="P12"/>
  <c r="M12"/>
  <c r="J12"/>
  <c r="G12"/>
  <c r="X4"/>
  <c r="W4"/>
  <c r="V4"/>
  <c r="S4"/>
  <c r="P4"/>
  <c r="M4"/>
  <c r="J4"/>
  <c r="G4"/>
  <c r="X22"/>
  <c r="W22"/>
  <c r="V22"/>
  <c r="S22"/>
  <c r="P22"/>
  <c r="M22"/>
  <c r="J22"/>
  <c r="G22"/>
  <c r="X10"/>
  <c r="W10"/>
  <c r="V10"/>
  <c r="S10"/>
  <c r="P10"/>
  <c r="M10"/>
  <c r="J10"/>
  <c r="G10"/>
  <c r="X16"/>
  <c r="W16"/>
  <c r="V16"/>
  <c r="S16"/>
  <c r="P16"/>
  <c r="M16"/>
  <c r="J16"/>
  <c r="G16"/>
  <c r="X3"/>
  <c r="Z3" s="1"/>
  <c r="W3"/>
  <c r="V3"/>
  <c r="S3"/>
  <c r="P3"/>
  <c r="M3"/>
  <c r="J3"/>
  <c r="G3"/>
  <c r="Z20"/>
  <c r="X20"/>
  <c r="W20"/>
  <c r="V20"/>
  <c r="S20"/>
  <c r="P20"/>
  <c r="M20"/>
  <c r="J20"/>
  <c r="G20"/>
  <c r="Q140" i="8"/>
  <c r="Q139"/>
  <c r="N139"/>
  <c r="V138"/>
  <c r="S138"/>
  <c r="P138"/>
  <c r="M138"/>
  <c r="J138"/>
  <c r="X43"/>
  <c r="W43"/>
  <c r="V43"/>
  <c r="S43"/>
  <c r="P43"/>
  <c r="M43"/>
  <c r="J43"/>
  <c r="G43"/>
  <c r="X33"/>
  <c r="Z33" s="1"/>
  <c r="W33"/>
  <c r="V33"/>
  <c r="S33"/>
  <c r="P33"/>
  <c r="M33"/>
  <c r="J33"/>
  <c r="G33"/>
  <c r="X38"/>
  <c r="Z38" s="1"/>
  <c r="W38"/>
  <c r="V38"/>
  <c r="S38"/>
  <c r="P38"/>
  <c r="M38"/>
  <c r="J38"/>
  <c r="G38"/>
  <c r="X57"/>
  <c r="Z57" s="1"/>
  <c r="W57"/>
  <c r="V57"/>
  <c r="S57"/>
  <c r="P57"/>
  <c r="M57"/>
  <c r="J57"/>
  <c r="G57"/>
  <c r="X127"/>
  <c r="Z127" s="1"/>
  <c r="W127"/>
  <c r="V127"/>
  <c r="S127"/>
  <c r="P127"/>
  <c r="M127"/>
  <c r="J127"/>
  <c r="G127"/>
  <c r="X46"/>
  <c r="Z46" s="1"/>
  <c r="W46"/>
  <c r="V46"/>
  <c r="S46"/>
  <c r="P46"/>
  <c r="M46"/>
  <c r="J46"/>
  <c r="G46"/>
  <c r="X104"/>
  <c r="Z104" s="1"/>
  <c r="W104"/>
  <c r="V104"/>
  <c r="S104"/>
  <c r="P104"/>
  <c r="M104"/>
  <c r="J104"/>
  <c r="G104"/>
  <c r="X59"/>
  <c r="W59"/>
  <c r="V59"/>
  <c r="S59"/>
  <c r="P59"/>
  <c r="M59"/>
  <c r="J59"/>
  <c r="G59"/>
  <c r="Z4"/>
  <c r="X4"/>
  <c r="W4"/>
  <c r="V4"/>
  <c r="S4"/>
  <c r="P4"/>
  <c r="M4"/>
  <c r="J4"/>
  <c r="G4"/>
  <c r="X117"/>
  <c r="W117"/>
  <c r="V117"/>
  <c r="S117"/>
  <c r="P117"/>
  <c r="M117"/>
  <c r="J117"/>
  <c r="G117"/>
  <c r="X30"/>
  <c r="W30"/>
  <c r="V30"/>
  <c r="S30"/>
  <c r="P30"/>
  <c r="M30"/>
  <c r="J30"/>
  <c r="G30"/>
  <c r="X109"/>
  <c r="Z109" s="1"/>
  <c r="W109"/>
  <c r="V109"/>
  <c r="S109"/>
  <c r="P109"/>
  <c r="M109"/>
  <c r="J109"/>
  <c r="G109"/>
  <c r="X70"/>
  <c r="Z70" s="1"/>
  <c r="W70"/>
  <c r="V70"/>
  <c r="S70"/>
  <c r="P70"/>
  <c r="M70"/>
  <c r="J70"/>
  <c r="G70"/>
  <c r="X111"/>
  <c r="Z111" s="1"/>
  <c r="W111"/>
  <c r="V111"/>
  <c r="S111"/>
  <c r="P111"/>
  <c r="M111"/>
  <c r="J111"/>
  <c r="G111"/>
  <c r="X65"/>
  <c r="Z65" s="1"/>
  <c r="W65"/>
  <c r="V65"/>
  <c r="S65"/>
  <c r="P65"/>
  <c r="M65"/>
  <c r="J65"/>
  <c r="G65"/>
  <c r="X7"/>
  <c r="Z7" s="1"/>
  <c r="W7"/>
  <c r="V7"/>
  <c r="S7"/>
  <c r="P7"/>
  <c r="M7"/>
  <c r="J7"/>
  <c r="G7"/>
  <c r="X115"/>
  <c r="Z115" s="1"/>
  <c r="W115"/>
  <c r="V115"/>
  <c r="S115"/>
  <c r="P115"/>
  <c r="M115"/>
  <c r="J115"/>
  <c r="G115"/>
  <c r="X54"/>
  <c r="Z54" s="1"/>
  <c r="W54"/>
  <c r="V54"/>
  <c r="S54"/>
  <c r="P54"/>
  <c r="M54"/>
  <c r="J54"/>
  <c r="G54"/>
  <c r="X83"/>
  <c r="W83"/>
  <c r="V83"/>
  <c r="S83"/>
  <c r="P83"/>
  <c r="M83"/>
  <c r="J83"/>
  <c r="G83"/>
  <c r="X40"/>
  <c r="Z40" s="1"/>
  <c r="W40"/>
  <c r="V40"/>
  <c r="S40"/>
  <c r="P40"/>
  <c r="M40"/>
  <c r="J40"/>
  <c r="G40"/>
  <c r="X37"/>
  <c r="Z37" s="1"/>
  <c r="W37"/>
  <c r="V37"/>
  <c r="S37"/>
  <c r="P37"/>
  <c r="M37"/>
  <c r="J37"/>
  <c r="G37"/>
  <c r="X77"/>
  <c r="Z77" s="1"/>
  <c r="W77"/>
  <c r="V77"/>
  <c r="S77"/>
  <c r="P77"/>
  <c r="M77"/>
  <c r="J77"/>
  <c r="G77"/>
  <c r="X48"/>
  <c r="Z48" s="1"/>
  <c r="W48"/>
  <c r="V48"/>
  <c r="S48"/>
  <c r="P48"/>
  <c r="M48"/>
  <c r="J48"/>
  <c r="G48"/>
  <c r="X69"/>
  <c r="Z69" s="1"/>
  <c r="W69"/>
  <c r="V69"/>
  <c r="S69"/>
  <c r="P69"/>
  <c r="M69"/>
  <c r="J69"/>
  <c r="G69"/>
  <c r="X118"/>
  <c r="Z118" s="1"/>
  <c r="W118"/>
  <c r="V118"/>
  <c r="S118"/>
  <c r="P118"/>
  <c r="M118"/>
  <c r="J118"/>
  <c r="G118"/>
  <c r="X82"/>
  <c r="Z82" s="1"/>
  <c r="W82"/>
  <c r="V82"/>
  <c r="S82"/>
  <c r="P82"/>
  <c r="M82"/>
  <c r="J82"/>
  <c r="G82"/>
  <c r="X36"/>
  <c r="Z36" s="1"/>
  <c r="W36"/>
  <c r="V36"/>
  <c r="S36"/>
  <c r="P36"/>
  <c r="M36"/>
  <c r="J36"/>
  <c r="G36"/>
  <c r="X27"/>
  <c r="Z27" s="1"/>
  <c r="W27"/>
  <c r="V27"/>
  <c r="S27"/>
  <c r="P27"/>
  <c r="M27"/>
  <c r="J27"/>
  <c r="G27"/>
  <c r="X14"/>
  <c r="Z14" s="1"/>
  <c r="W14"/>
  <c r="V14"/>
  <c r="S14"/>
  <c r="P14"/>
  <c r="M14"/>
  <c r="J14"/>
  <c r="G14"/>
  <c r="X137"/>
  <c r="Z137" s="1"/>
  <c r="W137"/>
  <c r="V137"/>
  <c r="S137"/>
  <c r="P137"/>
  <c r="M137"/>
  <c r="J137"/>
  <c r="G137"/>
  <c r="X136"/>
  <c r="Z136" s="1"/>
  <c r="W136"/>
  <c r="V136"/>
  <c r="S136"/>
  <c r="P136"/>
  <c r="M136"/>
  <c r="J136"/>
  <c r="G136"/>
  <c r="X101"/>
  <c r="Z101" s="1"/>
  <c r="W101"/>
  <c r="V101"/>
  <c r="S101"/>
  <c r="P101"/>
  <c r="M101"/>
  <c r="J101"/>
  <c r="G101"/>
  <c r="X90"/>
  <c r="Z90" s="1"/>
  <c r="W90"/>
  <c r="V90"/>
  <c r="S90"/>
  <c r="P90"/>
  <c r="M90"/>
  <c r="J90"/>
  <c r="G90"/>
  <c r="X135"/>
  <c r="Z135" s="1"/>
  <c r="W135"/>
  <c r="V135"/>
  <c r="S135"/>
  <c r="P135"/>
  <c r="M135"/>
  <c r="J135"/>
  <c r="G135"/>
  <c r="X113"/>
  <c r="Z113" s="1"/>
  <c r="W113"/>
  <c r="V113"/>
  <c r="S113"/>
  <c r="P113"/>
  <c r="M113"/>
  <c r="J113"/>
  <c r="G113"/>
  <c r="X134"/>
  <c r="Z134" s="1"/>
  <c r="W134"/>
  <c r="V134"/>
  <c r="S134"/>
  <c r="P134"/>
  <c r="M134"/>
  <c r="J134"/>
  <c r="G134"/>
  <c r="X74"/>
  <c r="Z74" s="1"/>
  <c r="W74"/>
  <c r="V74"/>
  <c r="S74"/>
  <c r="P74"/>
  <c r="M74"/>
  <c r="J74"/>
  <c r="G74"/>
  <c r="X42"/>
  <c r="Z42" s="1"/>
  <c r="W42"/>
  <c r="V42"/>
  <c r="S42"/>
  <c r="P42"/>
  <c r="M42"/>
  <c r="J42"/>
  <c r="G42"/>
  <c r="X26"/>
  <c r="Z26" s="1"/>
  <c r="W26"/>
  <c r="V26"/>
  <c r="S26"/>
  <c r="P26"/>
  <c r="M26"/>
  <c r="J26"/>
  <c r="G26"/>
  <c r="X133"/>
  <c r="Z133" s="1"/>
  <c r="W133"/>
  <c r="V133"/>
  <c r="S133"/>
  <c r="P133"/>
  <c r="M133"/>
  <c r="J133"/>
  <c r="G133"/>
  <c r="X62"/>
  <c r="Z62" s="1"/>
  <c r="W62"/>
  <c r="V62"/>
  <c r="S62"/>
  <c r="P62"/>
  <c r="M62"/>
  <c r="J62"/>
  <c r="G62"/>
  <c r="X52"/>
  <c r="Z52" s="1"/>
  <c r="W52"/>
  <c r="V52"/>
  <c r="S52"/>
  <c r="P52"/>
  <c r="M52"/>
  <c r="J52"/>
  <c r="G52"/>
  <c r="X75"/>
  <c r="Z75" s="1"/>
  <c r="W75"/>
  <c r="V75"/>
  <c r="S75"/>
  <c r="P75"/>
  <c r="M75"/>
  <c r="J75"/>
  <c r="G75"/>
  <c r="Z18"/>
  <c r="X18"/>
  <c r="W18"/>
  <c r="V18"/>
  <c r="S18"/>
  <c r="P18"/>
  <c r="M18"/>
  <c r="J18"/>
  <c r="G18"/>
  <c r="X24"/>
  <c r="W24"/>
  <c r="V24"/>
  <c r="S24"/>
  <c r="P24"/>
  <c r="M24"/>
  <c r="J24"/>
  <c r="G24"/>
  <c r="X23"/>
  <c r="W23"/>
  <c r="V23"/>
  <c r="S23"/>
  <c r="P23"/>
  <c r="M23"/>
  <c r="J23"/>
  <c r="G23"/>
  <c r="X84"/>
  <c r="W84"/>
  <c r="V84"/>
  <c r="S84"/>
  <c r="P84"/>
  <c r="M84"/>
  <c r="J84"/>
  <c r="G84"/>
  <c r="X114"/>
  <c r="Z114" s="1"/>
  <c r="W114"/>
  <c r="V114"/>
  <c r="S114"/>
  <c r="P114"/>
  <c r="M114"/>
  <c r="J114"/>
  <c r="G114"/>
  <c r="X81"/>
  <c r="Z81" s="1"/>
  <c r="W81"/>
  <c r="V81"/>
  <c r="S81"/>
  <c r="P81"/>
  <c r="M81"/>
  <c r="J81"/>
  <c r="G81"/>
  <c r="X56"/>
  <c r="Z56" s="1"/>
  <c r="W56"/>
  <c r="V56"/>
  <c r="S56"/>
  <c r="P56"/>
  <c r="M56"/>
  <c r="J56"/>
  <c r="G56"/>
  <c r="X39"/>
  <c r="Z39" s="1"/>
  <c r="W39"/>
  <c r="V39"/>
  <c r="S39"/>
  <c r="P39"/>
  <c r="M39"/>
  <c r="J39"/>
  <c r="G39"/>
  <c r="X45"/>
  <c r="Z45" s="1"/>
  <c r="W45"/>
  <c r="V45"/>
  <c r="S45"/>
  <c r="P45"/>
  <c r="M45"/>
  <c r="J45"/>
  <c r="G45"/>
  <c r="X2"/>
  <c r="Z2" s="1"/>
  <c r="W2"/>
  <c r="V2"/>
  <c r="S2"/>
  <c r="P2"/>
  <c r="M2"/>
  <c r="J2"/>
  <c r="G2"/>
  <c r="X34"/>
  <c r="Z34" s="1"/>
  <c r="W34"/>
  <c r="V34"/>
  <c r="S34"/>
  <c r="P34"/>
  <c r="M34"/>
  <c r="J34"/>
  <c r="G34"/>
  <c r="Z10"/>
  <c r="X10"/>
  <c r="W10"/>
  <c r="V10"/>
  <c r="S10"/>
  <c r="P10"/>
  <c r="M10"/>
  <c r="J10"/>
  <c r="G10"/>
  <c r="X28"/>
  <c r="Z28" s="1"/>
  <c r="W28"/>
  <c r="V28"/>
  <c r="S28"/>
  <c r="P28"/>
  <c r="M28"/>
  <c r="J28"/>
  <c r="G28"/>
  <c r="X13"/>
  <c r="Z13" s="1"/>
  <c r="W13"/>
  <c r="V13"/>
  <c r="S13"/>
  <c r="P13"/>
  <c r="M13"/>
  <c r="J13"/>
  <c r="G13"/>
  <c r="X97"/>
  <c r="Z97" s="1"/>
  <c r="W97"/>
  <c r="V97"/>
  <c r="S97"/>
  <c r="P97"/>
  <c r="M97"/>
  <c r="J97"/>
  <c r="G97"/>
  <c r="X124"/>
  <c r="Z124" s="1"/>
  <c r="W124"/>
  <c r="V124"/>
  <c r="S124"/>
  <c r="P124"/>
  <c r="M124"/>
  <c r="J124"/>
  <c r="G124"/>
  <c r="X9"/>
  <c r="W9"/>
  <c r="V9"/>
  <c r="S9"/>
  <c r="P9"/>
  <c r="M9"/>
  <c r="J9"/>
  <c r="G9"/>
  <c r="X85"/>
  <c r="W85"/>
  <c r="V85"/>
  <c r="S85"/>
  <c r="P85"/>
  <c r="M85"/>
  <c r="J85"/>
  <c r="G85"/>
  <c r="X129"/>
  <c r="Z129" s="1"/>
  <c r="W129"/>
  <c r="V129"/>
  <c r="S129"/>
  <c r="P129"/>
  <c r="M129"/>
  <c r="J129"/>
  <c r="G129"/>
  <c r="X94"/>
  <c r="Z94" s="1"/>
  <c r="W94"/>
  <c r="V94"/>
  <c r="S94"/>
  <c r="P94"/>
  <c r="M94"/>
  <c r="J94"/>
  <c r="G94"/>
  <c r="X47"/>
  <c r="Z47" s="1"/>
  <c r="W47"/>
  <c r="V47"/>
  <c r="S47"/>
  <c r="P47"/>
  <c r="M47"/>
  <c r="J47"/>
  <c r="G47"/>
  <c r="X80"/>
  <c r="Z80" s="1"/>
  <c r="W80"/>
  <c r="V80"/>
  <c r="S80"/>
  <c r="P80"/>
  <c r="M80"/>
  <c r="J80"/>
  <c r="G80"/>
  <c r="X35"/>
  <c r="Z35" s="1"/>
  <c r="W35"/>
  <c r="V35"/>
  <c r="S35"/>
  <c r="P35"/>
  <c r="M35"/>
  <c r="J35"/>
  <c r="G35"/>
  <c r="X121"/>
  <c r="W121"/>
  <c r="V121"/>
  <c r="S121"/>
  <c r="P121"/>
  <c r="M121"/>
  <c r="J121"/>
  <c r="G121"/>
  <c r="X64"/>
  <c r="W64"/>
  <c r="V64"/>
  <c r="S64"/>
  <c r="P64"/>
  <c r="M64"/>
  <c r="J64"/>
  <c r="G64"/>
  <c r="X119"/>
  <c r="W119"/>
  <c r="V119"/>
  <c r="S119"/>
  <c r="P119"/>
  <c r="M119"/>
  <c r="J119"/>
  <c r="G119"/>
  <c r="X12"/>
  <c r="W12"/>
  <c r="V12"/>
  <c r="S12"/>
  <c r="P12"/>
  <c r="M12"/>
  <c r="J12"/>
  <c r="G12"/>
  <c r="X3"/>
  <c r="W3"/>
  <c r="V3"/>
  <c r="S3"/>
  <c r="P3"/>
  <c r="M3"/>
  <c r="J3"/>
  <c r="G3"/>
  <c r="X61"/>
  <c r="W61"/>
  <c r="V61"/>
  <c r="S61"/>
  <c r="P61"/>
  <c r="M61"/>
  <c r="J61"/>
  <c r="G61"/>
  <c r="X50"/>
  <c r="W50"/>
  <c r="V50"/>
  <c r="S50"/>
  <c r="P50"/>
  <c r="M50"/>
  <c r="J50"/>
  <c r="G50"/>
  <c r="X73"/>
  <c r="W73"/>
  <c r="V73"/>
  <c r="S73"/>
  <c r="P73"/>
  <c r="M73"/>
  <c r="J73"/>
  <c r="G73"/>
  <c r="X130"/>
  <c r="W130"/>
  <c r="V130"/>
  <c r="S130"/>
  <c r="P130"/>
  <c r="M130"/>
  <c r="J130"/>
  <c r="G130"/>
  <c r="X25"/>
  <c r="W25"/>
  <c r="V25"/>
  <c r="S25"/>
  <c r="P25"/>
  <c r="M25"/>
  <c r="J25"/>
  <c r="G25"/>
  <c r="X20"/>
  <c r="W20"/>
  <c r="V20"/>
  <c r="S20"/>
  <c r="P20"/>
  <c r="M20"/>
  <c r="J20"/>
  <c r="G20"/>
  <c r="X32"/>
  <c r="W32"/>
  <c r="V32"/>
  <c r="S32"/>
  <c r="P32"/>
  <c r="M32"/>
  <c r="J32"/>
  <c r="G32"/>
  <c r="X110"/>
  <c r="W110"/>
  <c r="V110"/>
  <c r="S110"/>
  <c r="P110"/>
  <c r="M110"/>
  <c r="J110"/>
  <c r="G110"/>
  <c r="X63"/>
  <c r="W63"/>
  <c r="V63"/>
  <c r="S63"/>
  <c r="P63"/>
  <c r="M63"/>
  <c r="J63"/>
  <c r="G63"/>
  <c r="X106"/>
  <c r="W106"/>
  <c r="V106"/>
  <c r="S106"/>
  <c r="P106"/>
  <c r="M106"/>
  <c r="J106"/>
  <c r="G106"/>
  <c r="X128"/>
  <c r="W128"/>
  <c r="V128"/>
  <c r="S128"/>
  <c r="P128"/>
  <c r="M128"/>
  <c r="J128"/>
  <c r="G128"/>
  <c r="X8"/>
  <c r="W8"/>
  <c r="V8"/>
  <c r="S8"/>
  <c r="P8"/>
  <c r="M8"/>
  <c r="J8"/>
  <c r="G8"/>
  <c r="X44"/>
  <c r="W44"/>
  <c r="V44"/>
  <c r="S44"/>
  <c r="P44"/>
  <c r="M44"/>
  <c r="J44"/>
  <c r="G44"/>
  <c r="X88"/>
  <c r="W88"/>
  <c r="V88"/>
  <c r="S88"/>
  <c r="P88"/>
  <c r="M88"/>
  <c r="J88"/>
  <c r="G88"/>
  <c r="X60"/>
  <c r="W60"/>
  <c r="V60"/>
  <c r="S60"/>
  <c r="P60"/>
  <c r="M60"/>
  <c r="J60"/>
  <c r="G60"/>
  <c r="X92"/>
  <c r="W92"/>
  <c r="V92"/>
  <c r="S92"/>
  <c r="P92"/>
  <c r="M92"/>
  <c r="J92"/>
  <c r="G92"/>
  <c r="X89"/>
  <c r="W89"/>
  <c r="V89"/>
  <c r="S89"/>
  <c r="P89"/>
  <c r="M89"/>
  <c r="J89"/>
  <c r="G89"/>
  <c r="X102"/>
  <c r="W102"/>
  <c r="V102"/>
  <c r="S102"/>
  <c r="P102"/>
  <c r="M102"/>
  <c r="J102"/>
  <c r="G102"/>
  <c r="X29"/>
  <c r="W29"/>
  <c r="V29"/>
  <c r="S29"/>
  <c r="P29"/>
  <c r="M29"/>
  <c r="J29"/>
  <c r="G29"/>
  <c r="X112"/>
  <c r="W112"/>
  <c r="V112"/>
  <c r="S112"/>
  <c r="P112"/>
  <c r="M112"/>
  <c r="J112"/>
  <c r="G112"/>
  <c r="X76"/>
  <c r="W76"/>
  <c r="V76"/>
  <c r="S76"/>
  <c r="P76"/>
  <c r="M76"/>
  <c r="J76"/>
  <c r="G76"/>
  <c r="X105"/>
  <c r="W105"/>
  <c r="V105"/>
  <c r="S105"/>
  <c r="P105"/>
  <c r="M105"/>
  <c r="J105"/>
  <c r="G105"/>
  <c r="X107"/>
  <c r="W107"/>
  <c r="V107"/>
  <c r="S107"/>
  <c r="P107"/>
  <c r="M107"/>
  <c r="J107"/>
  <c r="G107"/>
  <c r="X31"/>
  <c r="W31"/>
  <c r="V31"/>
  <c r="S31"/>
  <c r="P31"/>
  <c r="M31"/>
  <c r="J31"/>
  <c r="G31"/>
  <c r="X53"/>
  <c r="Z53" s="1"/>
  <c r="W53"/>
  <c r="V53"/>
  <c r="S53"/>
  <c r="P53"/>
  <c r="M53"/>
  <c r="J53"/>
  <c r="G53"/>
  <c r="X66"/>
  <c r="W66"/>
  <c r="V66"/>
  <c r="S66"/>
  <c r="P66"/>
  <c r="M66"/>
  <c r="J66"/>
  <c r="G66"/>
  <c r="X72"/>
  <c r="W72"/>
  <c r="V72"/>
  <c r="S72"/>
  <c r="P72"/>
  <c r="M72"/>
  <c r="J72"/>
  <c r="G72"/>
  <c r="X120"/>
  <c r="W120"/>
  <c r="V120"/>
  <c r="S120"/>
  <c r="P120"/>
  <c r="M120"/>
  <c r="J120"/>
  <c r="G120"/>
  <c r="X96"/>
  <c r="W96"/>
  <c r="V96"/>
  <c r="S96"/>
  <c r="P96"/>
  <c r="M96"/>
  <c r="J96"/>
  <c r="G96"/>
  <c r="X5"/>
  <c r="W5"/>
  <c r="V5"/>
  <c r="S5"/>
  <c r="P5"/>
  <c r="M5"/>
  <c r="J5"/>
  <c r="G5"/>
  <c r="X19"/>
  <c r="W19"/>
  <c r="V19"/>
  <c r="S19"/>
  <c r="P19"/>
  <c r="M19"/>
  <c r="J19"/>
  <c r="G19"/>
  <c r="X6"/>
  <c r="W6"/>
  <c r="V6"/>
  <c r="S6"/>
  <c r="P6"/>
  <c r="M6"/>
  <c r="J6"/>
  <c r="G6"/>
  <c r="X41"/>
  <c r="Z41" s="1"/>
  <c r="W41"/>
  <c r="V41"/>
  <c r="S41"/>
  <c r="P41"/>
  <c r="M41"/>
  <c r="J41"/>
  <c r="G41"/>
  <c r="X55"/>
  <c r="Z55" s="1"/>
  <c r="W55"/>
  <c r="V55"/>
  <c r="S55"/>
  <c r="P55"/>
  <c r="M55"/>
  <c r="J55"/>
  <c r="G55"/>
  <c r="X79"/>
  <c r="Z79" s="1"/>
  <c r="W79"/>
  <c r="V79"/>
  <c r="S79"/>
  <c r="P79"/>
  <c r="M79"/>
  <c r="J79"/>
  <c r="G79"/>
  <c r="X51"/>
  <c r="Z51" s="1"/>
  <c r="W51"/>
  <c r="V51"/>
  <c r="S51"/>
  <c r="P51"/>
  <c r="M51"/>
  <c r="J51"/>
  <c r="G51"/>
  <c r="X16"/>
  <c r="Z16" s="1"/>
  <c r="W16"/>
  <c r="V16"/>
  <c r="S16"/>
  <c r="P16"/>
  <c r="M16"/>
  <c r="J16"/>
  <c r="G16"/>
  <c r="X58"/>
  <c r="Z58" s="1"/>
  <c r="W58"/>
  <c r="V58"/>
  <c r="S58"/>
  <c r="P58"/>
  <c r="M58"/>
  <c r="J58"/>
  <c r="G58"/>
  <c r="X91"/>
  <c r="Z91" s="1"/>
  <c r="W91"/>
  <c r="V91"/>
  <c r="S91"/>
  <c r="P91"/>
  <c r="M91"/>
  <c r="J91"/>
  <c r="G91"/>
  <c r="X22"/>
  <c r="W22"/>
  <c r="V22"/>
  <c r="S22"/>
  <c r="P22"/>
  <c r="M22"/>
  <c r="J22"/>
  <c r="G22"/>
  <c r="X103"/>
  <c r="Z103" s="1"/>
  <c r="W103"/>
  <c r="V103"/>
  <c r="S103"/>
  <c r="P103"/>
  <c r="M103"/>
  <c r="J103"/>
  <c r="G103"/>
  <c r="X131"/>
  <c r="Z131" s="1"/>
  <c r="W131"/>
  <c r="V131"/>
  <c r="S131"/>
  <c r="P131"/>
  <c r="M131"/>
  <c r="J131"/>
  <c r="G131"/>
  <c r="X49"/>
  <c r="Z49" s="1"/>
  <c r="W49"/>
  <c r="V49"/>
  <c r="S49"/>
  <c r="P49"/>
  <c r="M49"/>
  <c r="J49"/>
  <c r="G49"/>
  <c r="X15"/>
  <c r="Z15" s="1"/>
  <c r="W15"/>
  <c r="V15"/>
  <c r="S15"/>
  <c r="P15"/>
  <c r="M15"/>
  <c r="J15"/>
  <c r="G15"/>
  <c r="X87"/>
  <c r="Z87" s="1"/>
  <c r="W87"/>
  <c r="V87"/>
  <c r="S87"/>
  <c r="P87"/>
  <c r="M87"/>
  <c r="J87"/>
  <c r="G87"/>
  <c r="X86"/>
  <c r="Z86" s="1"/>
  <c r="W86"/>
  <c r="V86"/>
  <c r="S86"/>
  <c r="P86"/>
  <c r="M86"/>
  <c r="J86"/>
  <c r="G86"/>
  <c r="X68"/>
  <c r="Z68" s="1"/>
  <c r="W68"/>
  <c r="V68"/>
  <c r="S68"/>
  <c r="P68"/>
  <c r="M68"/>
  <c r="J68"/>
  <c r="G68"/>
  <c r="X108"/>
  <c r="Z108" s="1"/>
  <c r="W108"/>
  <c r="V108"/>
  <c r="S108"/>
  <c r="P108"/>
  <c r="M108"/>
  <c r="J108"/>
  <c r="G108"/>
  <c r="X100"/>
  <c r="Z100" s="1"/>
  <c r="W100"/>
  <c r="V100"/>
  <c r="S100"/>
  <c r="P100"/>
  <c r="M100"/>
  <c r="J100"/>
  <c r="G100"/>
  <c r="X98"/>
  <c r="Z98" s="1"/>
  <c r="W98"/>
  <c r="V98"/>
  <c r="S98"/>
  <c r="P98"/>
  <c r="M98"/>
  <c r="J98"/>
  <c r="G98"/>
  <c r="X11"/>
  <c r="W11"/>
  <c r="Z11" s="1"/>
  <c r="V11"/>
  <c r="S11"/>
  <c r="P11"/>
  <c r="M11"/>
  <c r="J11"/>
  <c r="G11"/>
  <c r="X71"/>
  <c r="W71"/>
  <c r="V71"/>
  <c r="S71"/>
  <c r="P71"/>
  <c r="M71"/>
  <c r="J71"/>
  <c r="G71"/>
  <c r="X123"/>
  <c r="W123"/>
  <c r="V123"/>
  <c r="S123"/>
  <c r="P123"/>
  <c r="M123"/>
  <c r="J123"/>
  <c r="G123"/>
  <c r="X67"/>
  <c r="W67"/>
  <c r="V67"/>
  <c r="S67"/>
  <c r="P67"/>
  <c r="M67"/>
  <c r="J67"/>
  <c r="G67"/>
  <c r="X93"/>
  <c r="W93"/>
  <c r="V93"/>
  <c r="S93"/>
  <c r="P93"/>
  <c r="M93"/>
  <c r="J93"/>
  <c r="G93"/>
  <c r="X125"/>
  <c r="W125"/>
  <c r="V125"/>
  <c r="S125"/>
  <c r="P125"/>
  <c r="M125"/>
  <c r="J125"/>
  <c r="G125"/>
  <c r="X78"/>
  <c r="W78"/>
  <c r="V78"/>
  <c r="S78"/>
  <c r="P78"/>
  <c r="M78"/>
  <c r="J78"/>
  <c r="G78"/>
  <c r="X99"/>
  <c r="W99"/>
  <c r="V99"/>
  <c r="S99"/>
  <c r="P99"/>
  <c r="M99"/>
  <c r="J99"/>
  <c r="G99"/>
  <c r="X17"/>
  <c r="W17"/>
  <c r="V17"/>
  <c r="S17"/>
  <c r="P17"/>
  <c r="M17"/>
  <c r="J17"/>
  <c r="G17"/>
  <c r="X95"/>
  <c r="W95"/>
  <c r="V95"/>
  <c r="S95"/>
  <c r="P95"/>
  <c r="M95"/>
  <c r="J95"/>
  <c r="G95"/>
  <c r="X132"/>
  <c r="W132"/>
  <c r="V132"/>
  <c r="S132"/>
  <c r="P132"/>
  <c r="M132"/>
  <c r="J132"/>
  <c r="G132"/>
  <c r="X116"/>
  <c r="W116"/>
  <c r="V116"/>
  <c r="S116"/>
  <c r="P116"/>
  <c r="M116"/>
  <c r="J116"/>
  <c r="G116"/>
  <c r="X21"/>
  <c r="W21"/>
  <c r="V21"/>
  <c r="S21"/>
  <c r="P21"/>
  <c r="M21"/>
  <c r="J21"/>
  <c r="G21"/>
  <c r="X122"/>
  <c r="W122"/>
  <c r="V122"/>
  <c r="S122"/>
  <c r="P122"/>
  <c r="M122"/>
  <c r="J122"/>
  <c r="G122"/>
  <c r="X126"/>
  <c r="W126"/>
  <c r="V126"/>
  <c r="S126"/>
  <c r="P126"/>
  <c r="M126"/>
  <c r="J126"/>
  <c r="G126"/>
  <c r="V43" i="7"/>
  <c r="S43"/>
  <c r="P43"/>
  <c r="M43"/>
  <c r="J43"/>
  <c r="X30"/>
  <c r="W30"/>
  <c r="V30"/>
  <c r="S30"/>
  <c r="P30"/>
  <c r="M30"/>
  <c r="J30"/>
  <c r="G30"/>
  <c r="X38"/>
  <c r="W38"/>
  <c r="V38"/>
  <c r="S38"/>
  <c r="P38"/>
  <c r="M38"/>
  <c r="J38"/>
  <c r="G38"/>
  <c r="X24"/>
  <c r="W24"/>
  <c r="V24"/>
  <c r="S24"/>
  <c r="P24"/>
  <c r="M24"/>
  <c r="J24"/>
  <c r="G24"/>
  <c r="X17"/>
  <c r="Z17" s="1"/>
  <c r="W17"/>
  <c r="V17"/>
  <c r="S17"/>
  <c r="P17"/>
  <c r="M17"/>
  <c r="J17"/>
  <c r="G17"/>
  <c r="X10"/>
  <c r="W10"/>
  <c r="V10"/>
  <c r="S10"/>
  <c r="P10"/>
  <c r="M10"/>
  <c r="J10"/>
  <c r="G10"/>
  <c r="X2"/>
  <c r="W2"/>
  <c r="V2"/>
  <c r="S2"/>
  <c r="P2"/>
  <c r="M2"/>
  <c r="J2"/>
  <c r="G2"/>
  <c r="X8"/>
  <c r="W8"/>
  <c r="V8"/>
  <c r="S8"/>
  <c r="P8"/>
  <c r="M8"/>
  <c r="J8"/>
  <c r="G8"/>
  <c r="X37"/>
  <c r="W37"/>
  <c r="V37"/>
  <c r="S37"/>
  <c r="P37"/>
  <c r="M37"/>
  <c r="J37"/>
  <c r="G37"/>
  <c r="X26"/>
  <c r="W26"/>
  <c r="V26"/>
  <c r="S26"/>
  <c r="P26"/>
  <c r="M26"/>
  <c r="J26"/>
  <c r="G26"/>
  <c r="X36"/>
  <c r="W36"/>
  <c r="V36"/>
  <c r="S36"/>
  <c r="P36"/>
  <c r="M36"/>
  <c r="J36"/>
  <c r="G36"/>
  <c r="X18"/>
  <c r="W18"/>
  <c r="V18"/>
  <c r="S18"/>
  <c r="P18"/>
  <c r="M18"/>
  <c r="J18"/>
  <c r="G18"/>
  <c r="X7"/>
  <c r="W7"/>
  <c r="Z7" s="1"/>
  <c r="V7"/>
  <c r="S7"/>
  <c r="P7"/>
  <c r="M7"/>
  <c r="J7"/>
  <c r="G7"/>
  <c r="X4"/>
  <c r="W4"/>
  <c r="Z4" s="1"/>
  <c r="V4"/>
  <c r="S4"/>
  <c r="P4"/>
  <c r="M4"/>
  <c r="J4"/>
  <c r="G4"/>
  <c r="X15"/>
  <c r="W15"/>
  <c r="V15"/>
  <c r="S15"/>
  <c r="P15"/>
  <c r="M15"/>
  <c r="J15"/>
  <c r="G15"/>
  <c r="X20"/>
  <c r="W20"/>
  <c r="Z20" s="1"/>
  <c r="V20"/>
  <c r="S20"/>
  <c r="P20"/>
  <c r="M20"/>
  <c r="J20"/>
  <c r="G20"/>
  <c r="X25"/>
  <c r="W25"/>
  <c r="Z25" s="1"/>
  <c r="V25"/>
  <c r="S25"/>
  <c r="P25"/>
  <c r="M25"/>
  <c r="J25"/>
  <c r="G25"/>
  <c r="X23"/>
  <c r="W23"/>
  <c r="Z23" s="1"/>
  <c r="V23"/>
  <c r="S23"/>
  <c r="P23"/>
  <c r="M23"/>
  <c r="J23"/>
  <c r="G23"/>
  <c r="X13"/>
  <c r="W13"/>
  <c r="Z13" s="1"/>
  <c r="V13"/>
  <c r="S13"/>
  <c r="P13"/>
  <c r="M13"/>
  <c r="J13"/>
  <c r="G13"/>
  <c r="X29"/>
  <c r="W29"/>
  <c r="Z29" s="1"/>
  <c r="V29"/>
  <c r="S29"/>
  <c r="P29"/>
  <c r="M29"/>
  <c r="J29"/>
  <c r="G29"/>
  <c r="X3"/>
  <c r="W3"/>
  <c r="Z3" s="1"/>
  <c r="V3"/>
  <c r="S3"/>
  <c r="P3"/>
  <c r="M3"/>
  <c r="J3"/>
  <c r="G3"/>
  <c r="X21"/>
  <c r="W21"/>
  <c r="Z21" s="1"/>
  <c r="V21"/>
  <c r="S21"/>
  <c r="P21"/>
  <c r="M21"/>
  <c r="J21"/>
  <c r="G21"/>
  <c r="X6"/>
  <c r="W6"/>
  <c r="V6"/>
  <c r="S6"/>
  <c r="P6"/>
  <c r="M6"/>
  <c r="J6"/>
  <c r="G6"/>
  <c r="X42"/>
  <c r="W42"/>
  <c r="V42"/>
  <c r="S42"/>
  <c r="P42"/>
  <c r="M42"/>
  <c r="J42"/>
  <c r="G42"/>
  <c r="X9"/>
  <c r="W9"/>
  <c r="V9"/>
  <c r="S9"/>
  <c r="P9"/>
  <c r="M9"/>
  <c r="J9"/>
  <c r="G9"/>
  <c r="X22"/>
  <c r="W22"/>
  <c r="V22"/>
  <c r="S22"/>
  <c r="P22"/>
  <c r="M22"/>
  <c r="J22"/>
  <c r="G22"/>
  <c r="X32"/>
  <c r="W32"/>
  <c r="V32"/>
  <c r="S32"/>
  <c r="P32"/>
  <c r="M32"/>
  <c r="J32"/>
  <c r="G32"/>
  <c r="X31"/>
  <c r="W31"/>
  <c r="V31"/>
  <c r="S31"/>
  <c r="P31"/>
  <c r="M31"/>
  <c r="J31"/>
  <c r="G31"/>
  <c r="X5"/>
  <c r="W5"/>
  <c r="V5"/>
  <c r="S5"/>
  <c r="P5"/>
  <c r="M5"/>
  <c r="J5"/>
  <c r="G5"/>
  <c r="X33"/>
  <c r="W33"/>
  <c r="Z33" s="1"/>
  <c r="V33"/>
  <c r="S33"/>
  <c r="P33"/>
  <c r="M33"/>
  <c r="J33"/>
  <c r="G33"/>
  <c r="X28"/>
  <c r="W28"/>
  <c r="V28"/>
  <c r="S28"/>
  <c r="P28"/>
  <c r="M28"/>
  <c r="J28"/>
  <c r="G28"/>
  <c r="X35"/>
  <c r="W35"/>
  <c r="V35"/>
  <c r="S35"/>
  <c r="P35"/>
  <c r="M35"/>
  <c r="J35"/>
  <c r="G35"/>
  <c r="X27"/>
  <c r="W27"/>
  <c r="Z27" s="1"/>
  <c r="V27"/>
  <c r="S27"/>
  <c r="P27"/>
  <c r="M27"/>
  <c r="J27"/>
  <c r="G27"/>
  <c r="X41"/>
  <c r="W41"/>
  <c r="Z41" s="1"/>
  <c r="V41"/>
  <c r="S41"/>
  <c r="P41"/>
  <c r="M41"/>
  <c r="J41"/>
  <c r="G41"/>
  <c r="X12"/>
  <c r="W12"/>
  <c r="V12"/>
  <c r="S12"/>
  <c r="P12"/>
  <c r="M12"/>
  <c r="J12"/>
  <c r="G12"/>
  <c r="X40"/>
  <c r="W40"/>
  <c r="Z40" s="1"/>
  <c r="V40"/>
  <c r="S40"/>
  <c r="P40"/>
  <c r="M40"/>
  <c r="J40"/>
  <c r="G40"/>
  <c r="X11"/>
  <c r="W11"/>
  <c r="Z11" s="1"/>
  <c r="V11"/>
  <c r="S11"/>
  <c r="P11"/>
  <c r="M11"/>
  <c r="J11"/>
  <c r="G11"/>
  <c r="X14"/>
  <c r="W14"/>
  <c r="V14"/>
  <c r="S14"/>
  <c r="P14"/>
  <c r="M14"/>
  <c r="J14"/>
  <c r="G14"/>
  <c r="X19"/>
  <c r="W19"/>
  <c r="Z19" s="1"/>
  <c r="V19"/>
  <c r="S19"/>
  <c r="P19"/>
  <c r="M19"/>
  <c r="J19"/>
  <c r="G19"/>
  <c r="X16"/>
  <c r="W16"/>
  <c r="Z16" s="1"/>
  <c r="V16"/>
  <c r="S16"/>
  <c r="P16"/>
  <c r="M16"/>
  <c r="J16"/>
  <c r="G16"/>
  <c r="X39"/>
  <c r="W39"/>
  <c r="V39"/>
  <c r="S39"/>
  <c r="P39"/>
  <c r="M39"/>
  <c r="J39"/>
  <c r="G39"/>
  <c r="X34"/>
  <c r="W34"/>
  <c r="Z34" s="1"/>
  <c r="V34"/>
  <c r="S34"/>
  <c r="P34"/>
  <c r="M34"/>
  <c r="J34"/>
  <c r="G34"/>
  <c r="V167" i="6"/>
  <c r="S167"/>
  <c r="P167"/>
  <c r="M167"/>
  <c r="J167"/>
  <c r="X81"/>
  <c r="W81"/>
  <c r="Z81" s="1"/>
  <c r="V81"/>
  <c r="S81"/>
  <c r="P81"/>
  <c r="M81"/>
  <c r="J81"/>
  <c r="G81"/>
  <c r="X63"/>
  <c r="W63"/>
  <c r="Z63" s="1"/>
  <c r="V63"/>
  <c r="S63"/>
  <c r="P63"/>
  <c r="M63"/>
  <c r="J63"/>
  <c r="G63"/>
  <c r="AA63" s="1"/>
  <c r="X85"/>
  <c r="W85"/>
  <c r="Z85" s="1"/>
  <c r="V85"/>
  <c r="S85"/>
  <c r="P85"/>
  <c r="M85"/>
  <c r="J85"/>
  <c r="G85"/>
  <c r="X28"/>
  <c r="W28"/>
  <c r="Z28" s="1"/>
  <c r="V28"/>
  <c r="S28"/>
  <c r="P28"/>
  <c r="M28"/>
  <c r="J28"/>
  <c r="G28"/>
  <c r="X47"/>
  <c r="W47"/>
  <c r="Z47" s="1"/>
  <c r="V47"/>
  <c r="S47"/>
  <c r="P47"/>
  <c r="M47"/>
  <c r="J47"/>
  <c r="G47"/>
  <c r="X125"/>
  <c r="W125"/>
  <c r="Z125" s="1"/>
  <c r="V125"/>
  <c r="S125"/>
  <c r="P125"/>
  <c r="M125"/>
  <c r="J125"/>
  <c r="G125"/>
  <c r="X62"/>
  <c r="W62"/>
  <c r="Z62" s="1"/>
  <c r="V62"/>
  <c r="S62"/>
  <c r="P62"/>
  <c r="M62"/>
  <c r="J62"/>
  <c r="G62"/>
  <c r="X80"/>
  <c r="W80"/>
  <c r="Z80" s="1"/>
  <c r="V80"/>
  <c r="S80"/>
  <c r="P80"/>
  <c r="M80"/>
  <c r="J80"/>
  <c r="G80"/>
  <c r="X59"/>
  <c r="W59"/>
  <c r="Z59" s="1"/>
  <c r="V59"/>
  <c r="S59"/>
  <c r="P59"/>
  <c r="M59"/>
  <c r="J59"/>
  <c r="G59"/>
  <c r="X49"/>
  <c r="W49"/>
  <c r="Z49" s="1"/>
  <c r="V49"/>
  <c r="S49"/>
  <c r="P49"/>
  <c r="M49"/>
  <c r="J49"/>
  <c r="G49"/>
  <c r="X124"/>
  <c r="W124"/>
  <c r="Z124" s="1"/>
  <c r="V124"/>
  <c r="S124"/>
  <c r="P124"/>
  <c r="M124"/>
  <c r="J124"/>
  <c r="G124"/>
  <c r="X66"/>
  <c r="W66"/>
  <c r="V66"/>
  <c r="S66"/>
  <c r="P66"/>
  <c r="M66"/>
  <c r="J66"/>
  <c r="G66"/>
  <c r="X110"/>
  <c r="W110"/>
  <c r="V110"/>
  <c r="S110"/>
  <c r="P110"/>
  <c r="M110"/>
  <c r="J110"/>
  <c r="G110"/>
  <c r="X134"/>
  <c r="W134"/>
  <c r="Z134" s="1"/>
  <c r="V134"/>
  <c r="S134"/>
  <c r="P134"/>
  <c r="M134"/>
  <c r="J134"/>
  <c r="G134"/>
  <c r="X95"/>
  <c r="W95"/>
  <c r="Z95" s="1"/>
  <c r="V95"/>
  <c r="S95"/>
  <c r="P95"/>
  <c r="M95"/>
  <c r="J95"/>
  <c r="G95"/>
  <c r="X79"/>
  <c r="W79"/>
  <c r="Z79" s="1"/>
  <c r="V79"/>
  <c r="S79"/>
  <c r="P79"/>
  <c r="M79"/>
  <c r="J79"/>
  <c r="G79"/>
  <c r="X128"/>
  <c r="W128"/>
  <c r="V128"/>
  <c r="S128"/>
  <c r="P128"/>
  <c r="M128"/>
  <c r="J128"/>
  <c r="G128"/>
  <c r="X138"/>
  <c r="W138"/>
  <c r="Z138" s="1"/>
  <c r="V138"/>
  <c r="S138"/>
  <c r="P138"/>
  <c r="M138"/>
  <c r="J138"/>
  <c r="G138"/>
  <c r="X46"/>
  <c r="W46"/>
  <c r="Z46" s="1"/>
  <c r="V46"/>
  <c r="S46"/>
  <c r="P46"/>
  <c r="M46"/>
  <c r="J46"/>
  <c r="G46"/>
  <c r="X61"/>
  <c r="W61"/>
  <c r="Z61" s="1"/>
  <c r="V61"/>
  <c r="S61"/>
  <c r="P61"/>
  <c r="M61"/>
  <c r="J61"/>
  <c r="G61"/>
  <c r="X90"/>
  <c r="W90"/>
  <c r="Z90" s="1"/>
  <c r="V90"/>
  <c r="S90"/>
  <c r="P90"/>
  <c r="M90"/>
  <c r="J90"/>
  <c r="G90"/>
  <c r="X26"/>
  <c r="W26"/>
  <c r="V26"/>
  <c r="S26"/>
  <c r="P26"/>
  <c r="M26"/>
  <c r="J26"/>
  <c r="G26"/>
  <c r="X12"/>
  <c r="W12"/>
  <c r="Z12" s="1"/>
  <c r="V12"/>
  <c r="S12"/>
  <c r="P12"/>
  <c r="M12"/>
  <c r="J12"/>
  <c r="G12"/>
  <c r="X56"/>
  <c r="W56"/>
  <c r="Z56" s="1"/>
  <c r="V56"/>
  <c r="S56"/>
  <c r="P56"/>
  <c r="M56"/>
  <c r="J56"/>
  <c r="G56"/>
  <c r="X155"/>
  <c r="W155"/>
  <c r="Z155" s="1"/>
  <c r="V155"/>
  <c r="S155"/>
  <c r="P155"/>
  <c r="M155"/>
  <c r="J155"/>
  <c r="G155"/>
  <c r="X143"/>
  <c r="W143"/>
  <c r="Z143" s="1"/>
  <c r="V143"/>
  <c r="S143"/>
  <c r="P143"/>
  <c r="M143"/>
  <c r="J143"/>
  <c r="G143"/>
  <c r="X166"/>
  <c r="W166"/>
  <c r="Z166" s="1"/>
  <c r="V166"/>
  <c r="S166"/>
  <c r="P166"/>
  <c r="M166"/>
  <c r="J166"/>
  <c r="G166"/>
  <c r="X149"/>
  <c r="W149"/>
  <c r="Z149" s="1"/>
  <c r="V149"/>
  <c r="S149"/>
  <c r="P149"/>
  <c r="M149"/>
  <c r="J149"/>
  <c r="G149"/>
  <c r="X53"/>
  <c r="W53"/>
  <c r="V53"/>
  <c r="S53"/>
  <c r="P53"/>
  <c r="M53"/>
  <c r="J53"/>
  <c r="G53"/>
  <c r="X165"/>
  <c r="W165"/>
  <c r="V165"/>
  <c r="S165"/>
  <c r="P165"/>
  <c r="M165"/>
  <c r="J165"/>
  <c r="G165"/>
  <c r="X96"/>
  <c r="W96"/>
  <c r="Z96" s="1"/>
  <c r="V96"/>
  <c r="S96"/>
  <c r="P96"/>
  <c r="M96"/>
  <c r="J96"/>
  <c r="G96"/>
  <c r="X146"/>
  <c r="W146"/>
  <c r="Z146" s="1"/>
  <c r="V146"/>
  <c r="S146"/>
  <c r="P146"/>
  <c r="M146"/>
  <c r="J146"/>
  <c r="G146"/>
  <c r="X164"/>
  <c r="W164"/>
  <c r="V164"/>
  <c r="S164"/>
  <c r="P164"/>
  <c r="M164"/>
  <c r="J164"/>
  <c r="G164"/>
  <c r="X89"/>
  <c r="W89"/>
  <c r="V89"/>
  <c r="S89"/>
  <c r="P89"/>
  <c r="M89"/>
  <c r="J89"/>
  <c r="G89"/>
  <c r="X156"/>
  <c r="W156"/>
  <c r="V156"/>
  <c r="S156"/>
  <c r="P156"/>
  <c r="M156"/>
  <c r="J156"/>
  <c r="G156"/>
  <c r="X24"/>
  <c r="W24"/>
  <c r="V24"/>
  <c r="S24"/>
  <c r="P24"/>
  <c r="M24"/>
  <c r="J24"/>
  <c r="G24"/>
  <c r="X133"/>
  <c r="W133"/>
  <c r="Z133" s="1"/>
  <c r="V133"/>
  <c r="S133"/>
  <c r="P133"/>
  <c r="M133"/>
  <c r="J133"/>
  <c r="G133"/>
  <c r="X29"/>
  <c r="W29"/>
  <c r="V29"/>
  <c r="S29"/>
  <c r="P29"/>
  <c r="M29"/>
  <c r="J29"/>
  <c r="G29"/>
  <c r="X4"/>
  <c r="W4"/>
  <c r="V4"/>
  <c r="S4"/>
  <c r="P4"/>
  <c r="M4"/>
  <c r="J4"/>
  <c r="G4"/>
  <c r="X93"/>
  <c r="W93"/>
  <c r="Z93" s="1"/>
  <c r="V93"/>
  <c r="S93"/>
  <c r="P93"/>
  <c r="M93"/>
  <c r="J93"/>
  <c r="G93"/>
  <c r="X10"/>
  <c r="W10"/>
  <c r="Z10" s="1"/>
  <c r="V10"/>
  <c r="S10"/>
  <c r="P10"/>
  <c r="M10"/>
  <c r="J10"/>
  <c r="G10"/>
  <c r="X20"/>
  <c r="W20"/>
  <c r="Z20" s="1"/>
  <c r="V20"/>
  <c r="S20"/>
  <c r="P20"/>
  <c r="M20"/>
  <c r="J20"/>
  <c r="G20"/>
  <c r="X40"/>
  <c r="W40"/>
  <c r="Z40" s="1"/>
  <c r="V40"/>
  <c r="S40"/>
  <c r="P40"/>
  <c r="M40"/>
  <c r="J40"/>
  <c r="G40"/>
  <c r="X25"/>
  <c r="W25"/>
  <c r="Z25" s="1"/>
  <c r="V25"/>
  <c r="S25"/>
  <c r="P25"/>
  <c r="M25"/>
  <c r="J25"/>
  <c r="G25"/>
  <c r="X72"/>
  <c r="W72"/>
  <c r="Z72" s="1"/>
  <c r="V72"/>
  <c r="S72"/>
  <c r="P72"/>
  <c r="M72"/>
  <c r="J72"/>
  <c r="G72"/>
  <c r="X71"/>
  <c r="W71"/>
  <c r="V71"/>
  <c r="S71"/>
  <c r="P71"/>
  <c r="M71"/>
  <c r="J71"/>
  <c r="G71"/>
  <c r="X142"/>
  <c r="W142"/>
  <c r="V142"/>
  <c r="S142"/>
  <c r="P142"/>
  <c r="M142"/>
  <c r="J142"/>
  <c r="G142"/>
  <c r="X70"/>
  <c r="W70"/>
  <c r="V70"/>
  <c r="S70"/>
  <c r="P70"/>
  <c r="M70"/>
  <c r="J70"/>
  <c r="G70"/>
  <c r="X52"/>
  <c r="W52"/>
  <c r="V52"/>
  <c r="S52"/>
  <c r="P52"/>
  <c r="M52"/>
  <c r="J52"/>
  <c r="G52"/>
  <c r="X163"/>
  <c r="W163"/>
  <c r="V163"/>
  <c r="S163"/>
  <c r="P163"/>
  <c r="M163"/>
  <c r="J163"/>
  <c r="G163"/>
  <c r="X8"/>
  <c r="W8"/>
  <c r="V8"/>
  <c r="S8"/>
  <c r="P8"/>
  <c r="M8"/>
  <c r="J8"/>
  <c r="G8"/>
  <c r="X39"/>
  <c r="W39"/>
  <c r="Z39" s="1"/>
  <c r="V39"/>
  <c r="S39"/>
  <c r="P39"/>
  <c r="M39"/>
  <c r="J39"/>
  <c r="G39"/>
  <c r="X100"/>
  <c r="W100"/>
  <c r="Z100" s="1"/>
  <c r="V100"/>
  <c r="S100"/>
  <c r="P100"/>
  <c r="M100"/>
  <c r="J100"/>
  <c r="G100"/>
  <c r="X132"/>
  <c r="W132"/>
  <c r="V132"/>
  <c r="S132"/>
  <c r="P132"/>
  <c r="M132"/>
  <c r="J132"/>
  <c r="G132"/>
  <c r="X157"/>
  <c r="W157"/>
  <c r="Z157" s="1"/>
  <c r="V157"/>
  <c r="S157"/>
  <c r="P157"/>
  <c r="M157"/>
  <c r="J157"/>
  <c r="G157"/>
  <c r="X162"/>
  <c r="W162"/>
  <c r="Z162" s="1"/>
  <c r="V162"/>
  <c r="S162"/>
  <c r="P162"/>
  <c r="M162"/>
  <c r="J162"/>
  <c r="G162"/>
  <c r="X77"/>
  <c r="W77"/>
  <c r="V77"/>
  <c r="S77"/>
  <c r="P77"/>
  <c r="M77"/>
  <c r="J77"/>
  <c r="G77"/>
  <c r="X152"/>
  <c r="W152"/>
  <c r="V152"/>
  <c r="S152"/>
  <c r="P152"/>
  <c r="M152"/>
  <c r="J152"/>
  <c r="G152"/>
  <c r="X31"/>
  <c r="W31"/>
  <c r="V31"/>
  <c r="S31"/>
  <c r="P31"/>
  <c r="M31"/>
  <c r="J31"/>
  <c r="G31"/>
  <c r="X131"/>
  <c r="W131"/>
  <c r="V131"/>
  <c r="S131"/>
  <c r="P131"/>
  <c r="M131"/>
  <c r="J131"/>
  <c r="G131"/>
  <c r="X69"/>
  <c r="W69"/>
  <c r="V69"/>
  <c r="S69"/>
  <c r="P69"/>
  <c r="M69"/>
  <c r="J69"/>
  <c r="G69"/>
  <c r="X112"/>
  <c r="W112"/>
  <c r="V112"/>
  <c r="S112"/>
  <c r="P112"/>
  <c r="M112"/>
  <c r="J112"/>
  <c r="G112"/>
  <c r="X5"/>
  <c r="W5"/>
  <c r="V5"/>
  <c r="S5"/>
  <c r="P5"/>
  <c r="M5"/>
  <c r="J5"/>
  <c r="G5"/>
  <c r="X58"/>
  <c r="W58"/>
  <c r="V58"/>
  <c r="S58"/>
  <c r="P58"/>
  <c r="M58"/>
  <c r="J58"/>
  <c r="G58"/>
  <c r="X50"/>
  <c r="W50"/>
  <c r="V50"/>
  <c r="S50"/>
  <c r="P50"/>
  <c r="M50"/>
  <c r="J50"/>
  <c r="G50"/>
  <c r="X87"/>
  <c r="W87"/>
  <c r="Z87" s="1"/>
  <c r="V87"/>
  <c r="S87"/>
  <c r="P87"/>
  <c r="M87"/>
  <c r="J87"/>
  <c r="G87"/>
  <c r="X123"/>
  <c r="W123"/>
  <c r="Z123" s="1"/>
  <c r="V123"/>
  <c r="S123"/>
  <c r="P123"/>
  <c r="M123"/>
  <c r="J123"/>
  <c r="G123"/>
  <c r="X161"/>
  <c r="W161"/>
  <c r="Z161" s="1"/>
  <c r="V161"/>
  <c r="S161"/>
  <c r="P161"/>
  <c r="M161"/>
  <c r="J161"/>
  <c r="G161"/>
  <c r="X99"/>
  <c r="W99"/>
  <c r="Z99" s="1"/>
  <c r="V99"/>
  <c r="S99"/>
  <c r="P99"/>
  <c r="M99"/>
  <c r="J99"/>
  <c r="G99"/>
  <c r="X17"/>
  <c r="W17"/>
  <c r="V17"/>
  <c r="S17"/>
  <c r="P17"/>
  <c r="M17"/>
  <c r="J17"/>
  <c r="G17"/>
  <c r="X22"/>
  <c r="W22"/>
  <c r="Z22" s="1"/>
  <c r="V22"/>
  <c r="S22"/>
  <c r="P22"/>
  <c r="M22"/>
  <c r="J22"/>
  <c r="G22"/>
  <c r="X137"/>
  <c r="W137"/>
  <c r="V137"/>
  <c r="S137"/>
  <c r="P137"/>
  <c r="M137"/>
  <c r="J137"/>
  <c r="G137"/>
  <c r="X84"/>
  <c r="W84"/>
  <c r="V84"/>
  <c r="S84"/>
  <c r="P84"/>
  <c r="M84"/>
  <c r="J84"/>
  <c r="G84"/>
  <c r="X91"/>
  <c r="W91"/>
  <c r="V91"/>
  <c r="S91"/>
  <c r="P91"/>
  <c r="M91"/>
  <c r="J91"/>
  <c r="G91"/>
  <c r="X11"/>
  <c r="W11"/>
  <c r="V11"/>
  <c r="S11"/>
  <c r="P11"/>
  <c r="M11"/>
  <c r="J11"/>
  <c r="G11"/>
  <c r="X88"/>
  <c r="W88"/>
  <c r="V88"/>
  <c r="S88"/>
  <c r="P88"/>
  <c r="M88"/>
  <c r="J88"/>
  <c r="G88"/>
  <c r="X98"/>
  <c r="W98"/>
  <c r="V98"/>
  <c r="S98"/>
  <c r="P98"/>
  <c r="M98"/>
  <c r="J98"/>
  <c r="G98"/>
  <c r="X45"/>
  <c r="W45"/>
  <c r="Z45" s="1"/>
  <c r="V45"/>
  <c r="S45"/>
  <c r="P45"/>
  <c r="M45"/>
  <c r="J45"/>
  <c r="G45"/>
  <c r="X145"/>
  <c r="W145"/>
  <c r="Z145" s="1"/>
  <c r="V145"/>
  <c r="S145"/>
  <c r="P145"/>
  <c r="M145"/>
  <c r="J145"/>
  <c r="G145"/>
  <c r="X122"/>
  <c r="W122"/>
  <c r="Z122" s="1"/>
  <c r="V122"/>
  <c r="S122"/>
  <c r="P122"/>
  <c r="M122"/>
  <c r="J122"/>
  <c r="G122"/>
  <c r="X109"/>
  <c r="W109"/>
  <c r="Z109" s="1"/>
  <c r="V109"/>
  <c r="S109"/>
  <c r="P109"/>
  <c r="M109"/>
  <c r="J109"/>
  <c r="G109"/>
  <c r="X86"/>
  <c r="W86"/>
  <c r="Z86" s="1"/>
  <c r="V86"/>
  <c r="S86"/>
  <c r="P86"/>
  <c r="M86"/>
  <c r="J86"/>
  <c r="G86"/>
  <c r="X78"/>
  <c r="W78"/>
  <c r="Z78" s="1"/>
  <c r="V78"/>
  <c r="S78"/>
  <c r="P78"/>
  <c r="M78"/>
  <c r="J78"/>
  <c r="G78"/>
  <c r="X117"/>
  <c r="W117"/>
  <c r="Z117" s="1"/>
  <c r="V117"/>
  <c r="S117"/>
  <c r="P117"/>
  <c r="M117"/>
  <c r="J117"/>
  <c r="G117"/>
  <c r="X14"/>
  <c r="W14"/>
  <c r="Z14" s="1"/>
  <c r="V14"/>
  <c r="S14"/>
  <c r="P14"/>
  <c r="M14"/>
  <c r="J14"/>
  <c r="G14"/>
  <c r="X121"/>
  <c r="W121"/>
  <c r="Z121" s="1"/>
  <c r="V121"/>
  <c r="S121"/>
  <c r="P121"/>
  <c r="M121"/>
  <c r="J121"/>
  <c r="G121"/>
  <c r="X19"/>
  <c r="W19"/>
  <c r="V19"/>
  <c r="S19"/>
  <c r="P19"/>
  <c r="M19"/>
  <c r="J19"/>
  <c r="G19"/>
  <c r="X118"/>
  <c r="W118"/>
  <c r="Z118" s="1"/>
  <c r="V118"/>
  <c r="S118"/>
  <c r="P118"/>
  <c r="M118"/>
  <c r="J118"/>
  <c r="G118"/>
  <c r="X23"/>
  <c r="W23"/>
  <c r="Z23" s="1"/>
  <c r="V23"/>
  <c r="S23"/>
  <c r="P23"/>
  <c r="M23"/>
  <c r="J23"/>
  <c r="G23"/>
  <c r="X43"/>
  <c r="W43"/>
  <c r="Z43" s="1"/>
  <c r="V43"/>
  <c r="S43"/>
  <c r="P43"/>
  <c r="M43"/>
  <c r="J43"/>
  <c r="G43"/>
  <c r="X160"/>
  <c r="W160"/>
  <c r="Z160" s="1"/>
  <c r="V160"/>
  <c r="S160"/>
  <c r="P160"/>
  <c r="M160"/>
  <c r="J160"/>
  <c r="G160"/>
  <c r="X51"/>
  <c r="W51"/>
  <c r="Z51" s="1"/>
  <c r="V51"/>
  <c r="S51"/>
  <c r="P51"/>
  <c r="M51"/>
  <c r="J51"/>
  <c r="G51"/>
  <c r="X27"/>
  <c r="W27"/>
  <c r="Z27" s="1"/>
  <c r="V27"/>
  <c r="S27"/>
  <c r="P27"/>
  <c r="M27"/>
  <c r="J27"/>
  <c r="G27"/>
  <c r="X105"/>
  <c r="W105"/>
  <c r="Z105" s="1"/>
  <c r="V105"/>
  <c r="S105"/>
  <c r="P105"/>
  <c r="M105"/>
  <c r="J105"/>
  <c r="G105"/>
  <c r="X9"/>
  <c r="W9"/>
  <c r="V9"/>
  <c r="S9"/>
  <c r="P9"/>
  <c r="M9"/>
  <c r="J9"/>
  <c r="G9"/>
  <c r="X111"/>
  <c r="W111"/>
  <c r="V111"/>
  <c r="S111"/>
  <c r="P111"/>
  <c r="M111"/>
  <c r="J111"/>
  <c r="G111"/>
  <c r="X127"/>
  <c r="W127"/>
  <c r="V127"/>
  <c r="S127"/>
  <c r="P127"/>
  <c r="M127"/>
  <c r="J127"/>
  <c r="G127"/>
  <c r="X136"/>
  <c r="W136"/>
  <c r="V136"/>
  <c r="S136"/>
  <c r="P136"/>
  <c r="M136"/>
  <c r="J136"/>
  <c r="G136"/>
  <c r="AA136" s="1"/>
  <c r="X116"/>
  <c r="W116"/>
  <c r="V116"/>
  <c r="S116"/>
  <c r="P116"/>
  <c r="M116"/>
  <c r="J116"/>
  <c r="G116"/>
  <c r="X120"/>
  <c r="W120"/>
  <c r="V120"/>
  <c r="S120"/>
  <c r="P120"/>
  <c r="M120"/>
  <c r="J120"/>
  <c r="G120"/>
  <c r="X65"/>
  <c r="W65"/>
  <c r="V65"/>
  <c r="S65"/>
  <c r="P65"/>
  <c r="M65"/>
  <c r="J65"/>
  <c r="G65"/>
  <c r="X3"/>
  <c r="W3"/>
  <c r="V3"/>
  <c r="S3"/>
  <c r="P3"/>
  <c r="M3"/>
  <c r="J3"/>
  <c r="G3"/>
  <c r="X30"/>
  <c r="W30"/>
  <c r="V30"/>
  <c r="S30"/>
  <c r="P30"/>
  <c r="M30"/>
  <c r="J30"/>
  <c r="G30"/>
  <c r="X108"/>
  <c r="W108"/>
  <c r="V108"/>
  <c r="S108"/>
  <c r="P108"/>
  <c r="M108"/>
  <c r="J108"/>
  <c r="G108"/>
  <c r="X154"/>
  <c r="W154"/>
  <c r="V154"/>
  <c r="S154"/>
  <c r="P154"/>
  <c r="M154"/>
  <c r="J154"/>
  <c r="G154"/>
  <c r="X139"/>
  <c r="W139"/>
  <c r="Z139" s="1"/>
  <c r="V139"/>
  <c r="S139"/>
  <c r="P139"/>
  <c r="M139"/>
  <c r="J139"/>
  <c r="G139"/>
  <c r="X103"/>
  <c r="W103"/>
  <c r="V103"/>
  <c r="S103"/>
  <c r="P103"/>
  <c r="M103"/>
  <c r="J103"/>
  <c r="G103"/>
  <c r="X147"/>
  <c r="W147"/>
  <c r="V147"/>
  <c r="S147"/>
  <c r="P147"/>
  <c r="M147"/>
  <c r="J147"/>
  <c r="G147"/>
  <c r="X107"/>
  <c r="W107"/>
  <c r="V107"/>
  <c r="S107"/>
  <c r="P107"/>
  <c r="M107"/>
  <c r="J107"/>
  <c r="G107"/>
  <c r="X55"/>
  <c r="W55"/>
  <c r="V55"/>
  <c r="S55"/>
  <c r="P55"/>
  <c r="M55"/>
  <c r="J55"/>
  <c r="G55"/>
  <c r="X140"/>
  <c r="W140"/>
  <c r="V140"/>
  <c r="S140"/>
  <c r="P140"/>
  <c r="M140"/>
  <c r="J140"/>
  <c r="G140"/>
  <c r="X144"/>
  <c r="W144"/>
  <c r="V144"/>
  <c r="S144"/>
  <c r="P144"/>
  <c r="M144"/>
  <c r="J144"/>
  <c r="G144"/>
  <c r="X150"/>
  <c r="W150"/>
  <c r="V150"/>
  <c r="S150"/>
  <c r="P150"/>
  <c r="M150"/>
  <c r="J150"/>
  <c r="G150"/>
  <c r="X148"/>
  <c r="W148"/>
  <c r="V148"/>
  <c r="S148"/>
  <c r="P148"/>
  <c r="M148"/>
  <c r="J148"/>
  <c r="G148"/>
  <c r="X102"/>
  <c r="W102"/>
  <c r="V102"/>
  <c r="S102"/>
  <c r="P102"/>
  <c r="M102"/>
  <c r="J102"/>
  <c r="G102"/>
  <c r="X76"/>
  <c r="W76"/>
  <c r="Z76" s="1"/>
  <c r="V76"/>
  <c r="S76"/>
  <c r="P76"/>
  <c r="M76"/>
  <c r="J76"/>
  <c r="G76"/>
  <c r="X113"/>
  <c r="W113"/>
  <c r="Z113" s="1"/>
  <c r="V113"/>
  <c r="S113"/>
  <c r="P113"/>
  <c r="M113"/>
  <c r="J113"/>
  <c r="G113"/>
  <c r="X97"/>
  <c r="W97"/>
  <c r="V97"/>
  <c r="S97"/>
  <c r="P97"/>
  <c r="M97"/>
  <c r="J97"/>
  <c r="G97"/>
  <c r="X159"/>
  <c r="W159"/>
  <c r="V159"/>
  <c r="S159"/>
  <c r="P159"/>
  <c r="M159"/>
  <c r="J159"/>
  <c r="G159"/>
  <c r="X158"/>
  <c r="W158"/>
  <c r="Z158" s="1"/>
  <c r="V158"/>
  <c r="S158"/>
  <c r="P158"/>
  <c r="M158"/>
  <c r="J158"/>
  <c r="G158"/>
  <c r="X151"/>
  <c r="W151"/>
  <c r="Z151" s="1"/>
  <c r="V151"/>
  <c r="S151"/>
  <c r="P151"/>
  <c r="M151"/>
  <c r="J151"/>
  <c r="G151"/>
  <c r="X2"/>
  <c r="W2"/>
  <c r="Z2" s="1"/>
  <c r="V2"/>
  <c r="S2"/>
  <c r="P2"/>
  <c r="M2"/>
  <c r="J2"/>
  <c r="G2"/>
  <c r="X130"/>
  <c r="W130"/>
  <c r="Z130" s="1"/>
  <c r="V130"/>
  <c r="S130"/>
  <c r="P130"/>
  <c r="M130"/>
  <c r="J130"/>
  <c r="G130"/>
  <c r="X94"/>
  <c r="W94"/>
  <c r="Z94" s="1"/>
  <c r="V94"/>
  <c r="S94"/>
  <c r="P94"/>
  <c r="M94"/>
  <c r="J94"/>
  <c r="G94"/>
  <c r="X16"/>
  <c r="W16"/>
  <c r="Z16" s="1"/>
  <c r="V16"/>
  <c r="S16"/>
  <c r="P16"/>
  <c r="M16"/>
  <c r="J16"/>
  <c r="G16"/>
  <c r="X18"/>
  <c r="W18"/>
  <c r="Z18" s="1"/>
  <c r="V18"/>
  <c r="S18"/>
  <c r="P18"/>
  <c r="M18"/>
  <c r="J18"/>
  <c r="G18"/>
  <c r="X7"/>
  <c r="W7"/>
  <c r="Z7" s="1"/>
  <c r="V7"/>
  <c r="S7"/>
  <c r="P7"/>
  <c r="M7"/>
  <c r="J7"/>
  <c r="G7"/>
  <c r="X6"/>
  <c r="W6"/>
  <c r="Z6" s="1"/>
  <c r="V6"/>
  <c r="S6"/>
  <c r="P6"/>
  <c r="M6"/>
  <c r="J6"/>
  <c r="G6"/>
  <c r="X129"/>
  <c r="W129"/>
  <c r="Z129" s="1"/>
  <c r="V129"/>
  <c r="S129"/>
  <c r="P129"/>
  <c r="M129"/>
  <c r="J129"/>
  <c r="G129"/>
  <c r="X34"/>
  <c r="W34"/>
  <c r="Z34" s="1"/>
  <c r="V34"/>
  <c r="S34"/>
  <c r="P34"/>
  <c r="M34"/>
  <c r="J34"/>
  <c r="G34"/>
  <c r="X106"/>
  <c r="W106"/>
  <c r="Z106" s="1"/>
  <c r="V106"/>
  <c r="S106"/>
  <c r="P106"/>
  <c r="M106"/>
  <c r="J106"/>
  <c r="G106"/>
  <c r="X57"/>
  <c r="W57"/>
  <c r="V57"/>
  <c r="S57"/>
  <c r="P57"/>
  <c r="M57"/>
  <c r="J57"/>
  <c r="G57"/>
  <c r="X153"/>
  <c r="W153"/>
  <c r="Z153" s="1"/>
  <c r="V153"/>
  <c r="S153"/>
  <c r="P153"/>
  <c r="M153"/>
  <c r="J153"/>
  <c r="G153"/>
  <c r="X15"/>
  <c r="W15"/>
  <c r="Z15" s="1"/>
  <c r="V15"/>
  <c r="S15"/>
  <c r="P15"/>
  <c r="M15"/>
  <c r="J15"/>
  <c r="G15"/>
  <c r="X68"/>
  <c r="W68"/>
  <c r="Z68" s="1"/>
  <c r="V68"/>
  <c r="S68"/>
  <c r="P68"/>
  <c r="M68"/>
  <c r="J68"/>
  <c r="G68"/>
  <c r="X75"/>
  <c r="W75"/>
  <c r="Z75" s="1"/>
  <c r="V75"/>
  <c r="S75"/>
  <c r="P75"/>
  <c r="M75"/>
  <c r="J75"/>
  <c r="G75"/>
  <c r="X74"/>
  <c r="W74"/>
  <c r="Z74" s="1"/>
  <c r="V74"/>
  <c r="S74"/>
  <c r="P74"/>
  <c r="M74"/>
  <c r="J74"/>
  <c r="G74"/>
  <c r="X38"/>
  <c r="W38"/>
  <c r="Z38" s="1"/>
  <c r="V38"/>
  <c r="S38"/>
  <c r="P38"/>
  <c r="M38"/>
  <c r="J38"/>
  <c r="G38"/>
  <c r="X33"/>
  <c r="W33"/>
  <c r="Z33" s="1"/>
  <c r="V33"/>
  <c r="S33"/>
  <c r="P33"/>
  <c r="M33"/>
  <c r="J33"/>
  <c r="G33"/>
  <c r="X44"/>
  <c r="W44"/>
  <c r="Z44" s="1"/>
  <c r="V44"/>
  <c r="S44"/>
  <c r="P44"/>
  <c r="M44"/>
  <c r="J44"/>
  <c r="G44"/>
  <c r="X83"/>
  <c r="W83"/>
  <c r="Z83" s="1"/>
  <c r="V83"/>
  <c r="S83"/>
  <c r="P83"/>
  <c r="M83"/>
  <c r="J83"/>
  <c r="G83"/>
  <c r="X73"/>
  <c r="W73"/>
  <c r="Z73" s="1"/>
  <c r="V73"/>
  <c r="S73"/>
  <c r="P73"/>
  <c r="M73"/>
  <c r="J73"/>
  <c r="G73"/>
  <c r="X37"/>
  <c r="W37"/>
  <c r="Z37" s="1"/>
  <c r="V37"/>
  <c r="S37"/>
  <c r="P37"/>
  <c r="M37"/>
  <c r="J37"/>
  <c r="G37"/>
  <c r="X42"/>
  <c r="W42"/>
  <c r="V42"/>
  <c r="S42"/>
  <c r="P42"/>
  <c r="M42"/>
  <c r="J42"/>
  <c r="G42"/>
  <c r="X64"/>
  <c r="W64"/>
  <c r="Z64" s="1"/>
  <c r="V64"/>
  <c r="S64"/>
  <c r="P64"/>
  <c r="M64"/>
  <c r="J64"/>
  <c r="G64"/>
  <c r="X36"/>
  <c r="W36"/>
  <c r="Z36" s="1"/>
  <c r="V36"/>
  <c r="S36"/>
  <c r="P36"/>
  <c r="M36"/>
  <c r="J36"/>
  <c r="G36"/>
  <c r="X126"/>
  <c r="W126"/>
  <c r="Z126" s="1"/>
  <c r="V126"/>
  <c r="S126"/>
  <c r="P126"/>
  <c r="M126"/>
  <c r="J126"/>
  <c r="G126"/>
  <c r="X67"/>
  <c r="W67"/>
  <c r="Z67" s="1"/>
  <c r="V67"/>
  <c r="S67"/>
  <c r="P67"/>
  <c r="M67"/>
  <c r="J67"/>
  <c r="G67"/>
  <c r="X141"/>
  <c r="W141"/>
  <c r="V141"/>
  <c r="S141"/>
  <c r="P141"/>
  <c r="M141"/>
  <c r="J141"/>
  <c r="G141"/>
  <c r="X82"/>
  <c r="W82"/>
  <c r="Z82" s="1"/>
  <c r="V82"/>
  <c r="S82"/>
  <c r="P82"/>
  <c r="M82"/>
  <c r="J82"/>
  <c r="G82"/>
  <c r="X13"/>
  <c r="W13"/>
  <c r="Z13" s="1"/>
  <c r="V13"/>
  <c r="S13"/>
  <c r="P13"/>
  <c r="M13"/>
  <c r="J13"/>
  <c r="AA13" s="1"/>
  <c r="G13"/>
  <c r="X60"/>
  <c r="W60"/>
  <c r="Z60" s="1"/>
  <c r="V60"/>
  <c r="S60"/>
  <c r="P60"/>
  <c r="M60"/>
  <c r="J60"/>
  <c r="G60"/>
  <c r="X32"/>
  <c r="W32"/>
  <c r="Z32" s="1"/>
  <c r="V32"/>
  <c r="S32"/>
  <c r="P32"/>
  <c r="M32"/>
  <c r="J32"/>
  <c r="G32"/>
  <c r="X119"/>
  <c r="W119"/>
  <c r="Z119" s="1"/>
  <c r="V119"/>
  <c r="S119"/>
  <c r="P119"/>
  <c r="M119"/>
  <c r="J119"/>
  <c r="G119"/>
  <c r="X41"/>
  <c r="W41"/>
  <c r="Z41" s="1"/>
  <c r="V41"/>
  <c r="S41"/>
  <c r="P41"/>
  <c r="M41"/>
  <c r="J41"/>
  <c r="G41"/>
  <c r="X135"/>
  <c r="W135"/>
  <c r="Z135" s="1"/>
  <c r="V135"/>
  <c r="S135"/>
  <c r="P135"/>
  <c r="M135"/>
  <c r="J135"/>
  <c r="G135"/>
  <c r="X115"/>
  <c r="W115"/>
  <c r="V115"/>
  <c r="S115"/>
  <c r="P115"/>
  <c r="M115"/>
  <c r="J115"/>
  <c r="G115"/>
  <c r="X101"/>
  <c r="W101"/>
  <c r="Z101" s="1"/>
  <c r="V101"/>
  <c r="S101"/>
  <c r="P101"/>
  <c r="M101"/>
  <c r="J101"/>
  <c r="G101"/>
  <c r="X21"/>
  <c r="W21"/>
  <c r="Z21" s="1"/>
  <c r="V21"/>
  <c r="S21"/>
  <c r="P21"/>
  <c r="M21"/>
  <c r="J21"/>
  <c r="G21"/>
  <c r="X48"/>
  <c r="W48"/>
  <c r="Z48" s="1"/>
  <c r="V48"/>
  <c r="S48"/>
  <c r="P48"/>
  <c r="M48"/>
  <c r="J48"/>
  <c r="G48"/>
  <c r="X92"/>
  <c r="W92"/>
  <c r="Z92" s="1"/>
  <c r="V92"/>
  <c r="S92"/>
  <c r="P92"/>
  <c r="M92"/>
  <c r="J92"/>
  <c r="G92"/>
  <c r="X35"/>
  <c r="W35"/>
  <c r="Z35" s="1"/>
  <c r="V35"/>
  <c r="S35"/>
  <c r="P35"/>
  <c r="M35"/>
  <c r="J35"/>
  <c r="G35"/>
  <c r="X114"/>
  <c r="W114"/>
  <c r="Z114" s="1"/>
  <c r="V114"/>
  <c r="S114"/>
  <c r="P114"/>
  <c r="M114"/>
  <c r="J114"/>
  <c r="G114"/>
  <c r="X104"/>
  <c r="W104"/>
  <c r="V104"/>
  <c r="S104"/>
  <c r="P104"/>
  <c r="M104"/>
  <c r="J104"/>
  <c r="G104"/>
  <c r="X54"/>
  <c r="W54"/>
  <c r="V54"/>
  <c r="S54"/>
  <c r="P54"/>
  <c r="M54"/>
  <c r="J54"/>
  <c r="G54"/>
  <c r="V129" i="4"/>
  <c r="V3"/>
  <c r="V147"/>
  <c r="Z29" i="10" l="1"/>
  <c r="Z30"/>
  <c r="Z31"/>
  <c r="Z32"/>
  <c r="Z33"/>
  <c r="Z34"/>
  <c r="Z35"/>
  <c r="Z85"/>
  <c r="Z86"/>
  <c r="Z87"/>
  <c r="Z88"/>
  <c r="Z89"/>
  <c r="Z90"/>
  <c r="Z91"/>
  <c r="Z133"/>
  <c r="Z134"/>
  <c r="Z135"/>
  <c r="Z149"/>
  <c r="Z150"/>
  <c r="Z151"/>
  <c r="Z152"/>
  <c r="Z26"/>
  <c r="Z27"/>
  <c r="Z77"/>
  <c r="Z78"/>
  <c r="Z79"/>
  <c r="Z80"/>
  <c r="Z81"/>
  <c r="Z82"/>
  <c r="Z83"/>
  <c r="Z170"/>
  <c r="Z189"/>
  <c r="Z191"/>
  <c r="Z192"/>
  <c r="Z193"/>
  <c r="Z194"/>
  <c r="Z19"/>
  <c r="Z75"/>
  <c r="Z65"/>
  <c r="Z66"/>
  <c r="Z67"/>
  <c r="Z117"/>
  <c r="Z119"/>
  <c r="Z120"/>
  <c r="Z121"/>
  <c r="Z122"/>
  <c r="Z123"/>
  <c r="Z186"/>
  <c r="Z46"/>
  <c r="Z56"/>
  <c r="Z57"/>
  <c r="Z58"/>
  <c r="Z162"/>
  <c r="Z181"/>
  <c r="Z182"/>
  <c r="Z183"/>
  <c r="Z184"/>
  <c r="Z205"/>
  <c r="Z206"/>
  <c r="Z102"/>
  <c r="Z103"/>
  <c r="Z104"/>
  <c r="Z105"/>
  <c r="Z106"/>
  <c r="Z107"/>
  <c r="Z138"/>
  <c r="Z178"/>
  <c r="Z199"/>
  <c r="AA6" i="9"/>
  <c r="AA17"/>
  <c r="Z19"/>
  <c r="Z13"/>
  <c r="Z18"/>
  <c r="AB18" s="1"/>
  <c r="Z16"/>
  <c r="Z10"/>
  <c r="Z22"/>
  <c r="Z12"/>
  <c r="Z11"/>
  <c r="Z28"/>
  <c r="Z23"/>
  <c r="Z25"/>
  <c r="AA18"/>
  <c r="Z84" i="8"/>
  <c r="Z126"/>
  <c r="Z122"/>
  <c r="Z21"/>
  <c r="Z116"/>
  <c r="Z132"/>
  <c r="Z95"/>
  <c r="AB95" s="1"/>
  <c r="Z17"/>
  <c r="Z99"/>
  <c r="Z78"/>
  <c r="Z125"/>
  <c r="Z93"/>
  <c r="Z67"/>
  <c r="Z123"/>
  <c r="Z119"/>
  <c r="AA130" i="6"/>
  <c r="AB130" s="1"/>
  <c r="AA151"/>
  <c r="Z137"/>
  <c r="Z31"/>
  <c r="Z140"/>
  <c r="AB140" s="1"/>
  <c r="Z55"/>
  <c r="AA126"/>
  <c r="AA36"/>
  <c r="AA64"/>
  <c r="AB64" s="1"/>
  <c r="AA42"/>
  <c r="AA73"/>
  <c r="AA83"/>
  <c r="AA33"/>
  <c r="AB33" s="1"/>
  <c r="Z154"/>
  <c r="Z108"/>
  <c r="Z3"/>
  <c r="Z65"/>
  <c r="Z120"/>
  <c r="AB120" s="1"/>
  <c r="Z116"/>
  <c r="Z136"/>
  <c r="Z9"/>
  <c r="Z102"/>
  <c r="Z148"/>
  <c r="Z150"/>
  <c r="Z107"/>
  <c r="AB107" s="1"/>
  <c r="Z103"/>
  <c r="AB103" s="1"/>
  <c r="AA8"/>
  <c r="AA164"/>
  <c r="AA165"/>
  <c r="AA53"/>
  <c r="AA155"/>
  <c r="AA56"/>
  <c r="Z128"/>
  <c r="AB128" s="1"/>
  <c r="Z57"/>
  <c r="AB57" s="1"/>
  <c r="AA99"/>
  <c r="AA157"/>
  <c r="AB157" s="1"/>
  <c r="AA39"/>
  <c r="AB39" s="1"/>
  <c r="Z163"/>
  <c r="Z156"/>
  <c r="AA51"/>
  <c r="AA98"/>
  <c r="AB98" s="1"/>
  <c r="AA84"/>
  <c r="AA137"/>
  <c r="Z50"/>
  <c r="Z5"/>
  <c r="Z112"/>
  <c r="Z69"/>
  <c r="Z131"/>
  <c r="AA97"/>
  <c r="AA113"/>
  <c r="AB113" s="1"/>
  <c r="AA127"/>
  <c r="AA105"/>
  <c r="Z98"/>
  <c r="Z88"/>
  <c r="Z11"/>
  <c r="Z91"/>
  <c r="Z84"/>
  <c r="AB84" s="1"/>
  <c r="AA21"/>
  <c r="AB21" s="1"/>
  <c r="AA41"/>
  <c r="AA119"/>
  <c r="AA32"/>
  <c r="AA60"/>
  <c r="AA82"/>
  <c r="AA141"/>
  <c r="AA67"/>
  <c r="AB67" s="1"/>
  <c r="AA6"/>
  <c r="AB6" s="1"/>
  <c r="AA7"/>
  <c r="AA18"/>
  <c r="AA3"/>
  <c r="AB3" s="1"/>
  <c r="AA65"/>
  <c r="AA116"/>
  <c r="Z127"/>
  <c r="Z111"/>
  <c r="AA109"/>
  <c r="AB109" s="1"/>
  <c r="AA122"/>
  <c r="AA162"/>
  <c r="AA132"/>
  <c r="AA100"/>
  <c r="Z8"/>
  <c r="Z52"/>
  <c r="Z70"/>
  <c r="Z142"/>
  <c r="Z71"/>
  <c r="AA96"/>
  <c r="AB96" s="1"/>
  <c r="Z165"/>
  <c r="AB165" s="1"/>
  <c r="Z53"/>
  <c r="AB53" s="1"/>
  <c r="AA80"/>
  <c r="AA62"/>
  <c r="AA125"/>
  <c r="AB125" s="1"/>
  <c r="AA85"/>
  <c r="AB85" s="1"/>
  <c r="AA114"/>
  <c r="AB114" s="1"/>
  <c r="AA35"/>
  <c r="AB35" s="1"/>
  <c r="AA92"/>
  <c r="AB92" s="1"/>
  <c r="AA48"/>
  <c r="AB48" s="1"/>
  <c r="AA101"/>
  <c r="AA115"/>
  <c r="AA135"/>
  <c r="AB135" s="1"/>
  <c r="Z42"/>
  <c r="AB42" s="1"/>
  <c r="AA129"/>
  <c r="AB129" s="1"/>
  <c r="AA16"/>
  <c r="AA94"/>
  <c r="AB94" s="1"/>
  <c r="AA108"/>
  <c r="AB108" s="1"/>
  <c r="AA30"/>
  <c r="AA120"/>
  <c r="AA78"/>
  <c r="AB78" s="1"/>
  <c r="AA86"/>
  <c r="AB86" s="1"/>
  <c r="AA145"/>
  <c r="AB145" s="1"/>
  <c r="AA45"/>
  <c r="AA152"/>
  <c r="AA77"/>
  <c r="AA156"/>
  <c r="AB156" s="1"/>
  <c r="AA89"/>
  <c r="AA146"/>
  <c r="AB155"/>
  <c r="AA59"/>
  <c r="AB59" s="1"/>
  <c r="AA47"/>
  <c r="AB47" s="1"/>
  <c r="AA28"/>
  <c r="AB63"/>
  <c r="AA54"/>
  <c r="AA104"/>
  <c r="AB41"/>
  <c r="AB119"/>
  <c r="AB32"/>
  <c r="AB60"/>
  <c r="AB13"/>
  <c r="AB82"/>
  <c r="Z141"/>
  <c r="AB141" s="1"/>
  <c r="AA68"/>
  <c r="AA15"/>
  <c r="AB15" s="1"/>
  <c r="AA153"/>
  <c r="AB153" s="1"/>
  <c r="AA34"/>
  <c r="AB34" s="1"/>
  <c r="AA55"/>
  <c r="AB55" s="1"/>
  <c r="AA107"/>
  <c r="AA147"/>
  <c r="AA154"/>
  <c r="AB154" s="1"/>
  <c r="Z30"/>
  <c r="AB30" s="1"/>
  <c r="AA14"/>
  <c r="AB14" s="1"/>
  <c r="AA117"/>
  <c r="AA5"/>
  <c r="AA112"/>
  <c r="AA69"/>
  <c r="Z152"/>
  <c r="AB152" s="1"/>
  <c r="Z77"/>
  <c r="Z132"/>
  <c r="AA24"/>
  <c r="AA134"/>
  <c r="AA110"/>
  <c r="AA49"/>
  <c r="AB49" s="1"/>
  <c r="AB101"/>
  <c r="Z115"/>
  <c r="AB115" s="1"/>
  <c r="AA75"/>
  <c r="AA57"/>
  <c r="AA106"/>
  <c r="AB7"/>
  <c r="AB18"/>
  <c r="AB16"/>
  <c r="AA144"/>
  <c r="AA140"/>
  <c r="AA103"/>
  <c r="AA139"/>
  <c r="AA19"/>
  <c r="AA121"/>
  <c r="AB122"/>
  <c r="AA58"/>
  <c r="AA131"/>
  <c r="AA31"/>
  <c r="AB31" s="1"/>
  <c r="AB162"/>
  <c r="AA10"/>
  <c r="AA93"/>
  <c r="AA4"/>
  <c r="AB146"/>
  <c r="AA79"/>
  <c r="AB79" s="1"/>
  <c r="AA95"/>
  <c r="AA66"/>
  <c r="AA124"/>
  <c r="AB80"/>
  <c r="AB62"/>
  <c r="Z54"/>
  <c r="Z104"/>
  <c r="AA44"/>
  <c r="AB44" s="1"/>
  <c r="AA74"/>
  <c r="AB74" s="1"/>
  <c r="AA76"/>
  <c r="AB76" s="1"/>
  <c r="AA150"/>
  <c r="AA160"/>
  <c r="AA118"/>
  <c r="AA161"/>
  <c r="AA50"/>
  <c r="AB50" s="1"/>
  <c r="Z58"/>
  <c r="AA40"/>
  <c r="AB40" s="1"/>
  <c r="AA20"/>
  <c r="AB20" s="1"/>
  <c r="AA29"/>
  <c r="AA133"/>
  <c r="Z24"/>
  <c r="AB24" s="1"/>
  <c r="Z89"/>
  <c r="Z164"/>
  <c r="AB164" s="1"/>
  <c r="AA90"/>
  <c r="AB90" s="1"/>
  <c r="AA61"/>
  <c r="AA128"/>
  <c r="AA38"/>
  <c r="AA158"/>
  <c r="AA159"/>
  <c r="AA102"/>
  <c r="AB102" s="1"/>
  <c r="AA148"/>
  <c r="AB148" s="1"/>
  <c r="Z144"/>
  <c r="AB144" s="1"/>
  <c r="Z147"/>
  <c r="AB147" s="1"/>
  <c r="AA27"/>
  <c r="AB27" s="1"/>
  <c r="AA43"/>
  <c r="AB43" s="1"/>
  <c r="AA23"/>
  <c r="Z19"/>
  <c r="AA22"/>
  <c r="AB22" s="1"/>
  <c r="AA17"/>
  <c r="AA123"/>
  <c r="AA87"/>
  <c r="AA52"/>
  <c r="AB52" s="1"/>
  <c r="AA70"/>
  <c r="AA142"/>
  <c r="AA25"/>
  <c r="AB25" s="1"/>
  <c r="AA26"/>
  <c r="AA46"/>
  <c r="AB46" s="1"/>
  <c r="AA138"/>
  <c r="Z110"/>
  <c r="Z66"/>
  <c r="AA37"/>
  <c r="AB37" s="1"/>
  <c r="AA2"/>
  <c r="Z159"/>
  <c r="AB159" s="1"/>
  <c r="Z97"/>
  <c r="AA111"/>
  <c r="AA9"/>
  <c r="AA88"/>
  <c r="AA11"/>
  <c r="AB11" s="1"/>
  <c r="AA91"/>
  <c r="AB91" s="1"/>
  <c r="Z17"/>
  <c r="AA163"/>
  <c r="AB163" s="1"/>
  <c r="AA71"/>
  <c r="AB71" s="1"/>
  <c r="AA72"/>
  <c r="AB72" s="1"/>
  <c r="Z4"/>
  <c r="Z29"/>
  <c r="AB29" s="1"/>
  <c r="AA149"/>
  <c r="AB149" s="1"/>
  <c r="AA166"/>
  <c r="AB166" s="1"/>
  <c r="AA143"/>
  <c r="AB143" s="1"/>
  <c r="AA12"/>
  <c r="AB12" s="1"/>
  <c r="Z26"/>
  <c r="AB26" s="1"/>
  <c r="AA81"/>
  <c r="AB81" s="1"/>
  <c r="AA18" i="7"/>
  <c r="AA24"/>
  <c r="AA10"/>
  <c r="AA7"/>
  <c r="AA39"/>
  <c r="AA16"/>
  <c r="AB16" s="1"/>
  <c r="AA28"/>
  <c r="AA6"/>
  <c r="AA21"/>
  <c r="AB21" s="1"/>
  <c r="Z18"/>
  <c r="Z36"/>
  <c r="Z26"/>
  <c r="Z37"/>
  <c r="Z2"/>
  <c r="Z38"/>
  <c r="Z5"/>
  <c r="Z32"/>
  <c r="Z22"/>
  <c r="Z9"/>
  <c r="Z42"/>
  <c r="Z8"/>
  <c r="AA17"/>
  <c r="AB17" s="1"/>
  <c r="Z24"/>
  <c r="Z39"/>
  <c r="AB39" s="1"/>
  <c r="AA40"/>
  <c r="AB40" s="1"/>
  <c r="Z12"/>
  <c r="AA9"/>
  <c r="AA42"/>
  <c r="AA4"/>
  <c r="AA30"/>
  <c r="AA5"/>
  <c r="Z6"/>
  <c r="AB6" s="1"/>
  <c r="AA15"/>
  <c r="AA2"/>
  <c r="Z10"/>
  <c r="AA14"/>
  <c r="AA33"/>
  <c r="AA22"/>
  <c r="AA20"/>
  <c r="AB20" s="1"/>
  <c r="AA38"/>
  <c r="AB38" s="1"/>
  <c r="AA34"/>
  <c r="AA19"/>
  <c r="AA11"/>
  <c r="AA27"/>
  <c r="AA35"/>
  <c r="AA31"/>
  <c r="AA32"/>
  <c r="AB32" s="1"/>
  <c r="AA29"/>
  <c r="AA23"/>
  <c r="AA25"/>
  <c r="Z15"/>
  <c r="AA26"/>
  <c r="Z30"/>
  <c r="AB30" s="1"/>
  <c r="AB33"/>
  <c r="AA13"/>
  <c r="AB13" s="1"/>
  <c r="AA36"/>
  <c r="AA8"/>
  <c r="Z14"/>
  <c r="AA12"/>
  <c r="AA41"/>
  <c r="Z35"/>
  <c r="Z28"/>
  <c r="AB28" s="1"/>
  <c r="Z31"/>
  <c r="AB31" s="1"/>
  <c r="AA3"/>
  <c r="AA37"/>
  <c r="AB37" s="1"/>
  <c r="Z30" i="8"/>
  <c r="Z24"/>
  <c r="AA31"/>
  <c r="AA107"/>
  <c r="AB107" s="1"/>
  <c r="AA105"/>
  <c r="AA76"/>
  <c r="AB76" s="1"/>
  <c r="AA112"/>
  <c r="AA29"/>
  <c r="AA102"/>
  <c r="AA89"/>
  <c r="AA92"/>
  <c r="AA60"/>
  <c r="AA88"/>
  <c r="AA44"/>
  <c r="AB44" s="1"/>
  <c r="AA8"/>
  <c r="AA128"/>
  <c r="AA106"/>
  <c r="AA63"/>
  <c r="AA110"/>
  <c r="AA32"/>
  <c r="AB32" s="1"/>
  <c r="AA20"/>
  <c r="AA25"/>
  <c r="AA130"/>
  <c r="AB130" s="1"/>
  <c r="AA73"/>
  <c r="AA50"/>
  <c r="AB50" s="1"/>
  <c r="AA61"/>
  <c r="AA3"/>
  <c r="AA12"/>
  <c r="AB12" s="1"/>
  <c r="AA119"/>
  <c r="Z31"/>
  <c r="Z107"/>
  <c r="Z76"/>
  <c r="Z112"/>
  <c r="Z29"/>
  <c r="Z102"/>
  <c r="Z89"/>
  <c r="AB89" s="1"/>
  <c r="Z92"/>
  <c r="Z60"/>
  <c r="Z88"/>
  <c r="Z44"/>
  <c r="Z8"/>
  <c r="Z128"/>
  <c r="Z106"/>
  <c r="AB106" s="1"/>
  <c r="Z110"/>
  <c r="AB110" s="1"/>
  <c r="Z32"/>
  <c r="Z20"/>
  <c r="AB20" s="1"/>
  <c r="Z25"/>
  <c r="Z130"/>
  <c r="Z73"/>
  <c r="AB73" s="1"/>
  <c r="Z50"/>
  <c r="Z61"/>
  <c r="Z3"/>
  <c r="AB3" s="1"/>
  <c r="Z12"/>
  <c r="AA6"/>
  <c r="AA19"/>
  <c r="AA5"/>
  <c r="AA96"/>
  <c r="AA120"/>
  <c r="AA72"/>
  <c r="AA66"/>
  <c r="AB66" s="1"/>
  <c r="AA53"/>
  <c r="AB31"/>
  <c r="AB29"/>
  <c r="AB102"/>
  <c r="AB92"/>
  <c r="AB88"/>
  <c r="AB128"/>
  <c r="AB61"/>
  <c r="Z64"/>
  <c r="Z121"/>
  <c r="Z85"/>
  <c r="Z9"/>
  <c r="AA98"/>
  <c r="AA100"/>
  <c r="AA108"/>
  <c r="AB108" s="1"/>
  <c r="AA68"/>
  <c r="AA86"/>
  <c r="AB86" s="1"/>
  <c r="AA87"/>
  <c r="AB87" s="1"/>
  <c r="AA15"/>
  <c r="AA49"/>
  <c r="AB49" s="1"/>
  <c r="AA131"/>
  <c r="AA103"/>
  <c r="AB103" s="1"/>
  <c r="AA22"/>
  <c r="AA91"/>
  <c r="AB91" s="1"/>
  <c r="AA58"/>
  <c r="AB58" s="1"/>
  <c r="AA16"/>
  <c r="AA51"/>
  <c r="AA79"/>
  <c r="AB79" s="1"/>
  <c r="AA55"/>
  <c r="AA41"/>
  <c r="Z6"/>
  <c r="Z19"/>
  <c r="Z5"/>
  <c r="AB5" s="1"/>
  <c r="Z96"/>
  <c r="Z120"/>
  <c r="Z72"/>
  <c r="AB72" s="1"/>
  <c r="Z66"/>
  <c r="Z105"/>
  <c r="Z63"/>
  <c r="AB63" s="1"/>
  <c r="AA59"/>
  <c r="AA104"/>
  <c r="AB104" s="1"/>
  <c r="AA46"/>
  <c r="AB46" s="1"/>
  <c r="AA127"/>
  <c r="AA57"/>
  <c r="AB57" s="1"/>
  <c r="AA38"/>
  <c r="AA33"/>
  <c r="AA43"/>
  <c r="AA126"/>
  <c r="AB126" s="1"/>
  <c r="AA122"/>
  <c r="AB122" s="1"/>
  <c r="AA21"/>
  <c r="AB21" s="1"/>
  <c r="AA116"/>
  <c r="AA132"/>
  <c r="AA95"/>
  <c r="AA17"/>
  <c r="AA99"/>
  <c r="AA78"/>
  <c r="AA125"/>
  <c r="AB125" s="1"/>
  <c r="AA93"/>
  <c r="AB93" s="1"/>
  <c r="AA67"/>
  <c r="AB67" s="1"/>
  <c r="AA123"/>
  <c r="AA71"/>
  <c r="AA11"/>
  <c r="AB98"/>
  <c r="AB100"/>
  <c r="AB68"/>
  <c r="AB15"/>
  <c r="AB131"/>
  <c r="AB16"/>
  <c r="AB51"/>
  <c r="AB55"/>
  <c r="AA75"/>
  <c r="AB75" s="1"/>
  <c r="AA52"/>
  <c r="AB52" s="1"/>
  <c r="AA62"/>
  <c r="AA133"/>
  <c r="AB133" s="1"/>
  <c r="AA26"/>
  <c r="AA42"/>
  <c r="AB42" s="1"/>
  <c r="AA74"/>
  <c r="AB74" s="1"/>
  <c r="AA134"/>
  <c r="AA113"/>
  <c r="AB113" s="1"/>
  <c r="AA135"/>
  <c r="AA90"/>
  <c r="AB90" s="1"/>
  <c r="AA101"/>
  <c r="AB101" s="1"/>
  <c r="AA136"/>
  <c r="AA137"/>
  <c r="AA14"/>
  <c r="AB14" s="1"/>
  <c r="AA27"/>
  <c r="AB27" s="1"/>
  <c r="AA36"/>
  <c r="AB36" s="1"/>
  <c r="AA82"/>
  <c r="AB82" s="1"/>
  <c r="AA118"/>
  <c r="AA69"/>
  <c r="AB69" s="1"/>
  <c r="AA48"/>
  <c r="AA77"/>
  <c r="AB77" s="1"/>
  <c r="AA37"/>
  <c r="AB37" s="1"/>
  <c r="AA40"/>
  <c r="AA83"/>
  <c r="AB83" s="1"/>
  <c r="AA54"/>
  <c r="AA115"/>
  <c r="AA7"/>
  <c r="AA65"/>
  <c r="AA111"/>
  <c r="AB111" s="1"/>
  <c r="AA70"/>
  <c r="AB70" s="1"/>
  <c r="AA109"/>
  <c r="AA30"/>
  <c r="AB30" s="1"/>
  <c r="AA117"/>
  <c r="AA4"/>
  <c r="AB127"/>
  <c r="AB38"/>
  <c r="AB33"/>
  <c r="Z43"/>
  <c r="Z22"/>
  <c r="AA34"/>
  <c r="AA2"/>
  <c r="AA45"/>
  <c r="AB45" s="1"/>
  <c r="AA39"/>
  <c r="AB39" s="1"/>
  <c r="AA56"/>
  <c r="AB56" s="1"/>
  <c r="AA81"/>
  <c r="AB81" s="1"/>
  <c r="AA114"/>
  <c r="AB114" s="1"/>
  <c r="AA84"/>
  <c r="AA23"/>
  <c r="AA24"/>
  <c r="AB24" s="1"/>
  <c r="AA18"/>
  <c r="AB18" s="1"/>
  <c r="Z59"/>
  <c r="Z71"/>
  <c r="AA13"/>
  <c r="AB13" s="1"/>
  <c r="AA28"/>
  <c r="AA10"/>
  <c r="Z83"/>
  <c r="Z117"/>
  <c r="Z23"/>
  <c r="AB23" s="1"/>
  <c r="AA64"/>
  <c r="AA121"/>
  <c r="AA35"/>
  <c r="AB35" s="1"/>
  <c r="AA80"/>
  <c r="AB80" s="1"/>
  <c r="AA47"/>
  <c r="AB47" s="1"/>
  <c r="AA94"/>
  <c r="AA129"/>
  <c r="AA85"/>
  <c r="AA9"/>
  <c r="AA124"/>
  <c r="AB124" s="1"/>
  <c r="AA97"/>
  <c r="AB97" s="1"/>
  <c r="AA22" i="9"/>
  <c r="AB22" s="1"/>
  <c r="AA25"/>
  <c r="AA9"/>
  <c r="Z21"/>
  <c r="AA26"/>
  <c r="AA15"/>
  <c r="AA14"/>
  <c r="AA7"/>
  <c r="AA3"/>
  <c r="AB3" s="1"/>
  <c r="AA16"/>
  <c r="AB16" s="1"/>
  <c r="AA10"/>
  <c r="AB10" s="1"/>
  <c r="Z6"/>
  <c r="Z15"/>
  <c r="Z14"/>
  <c r="Z17"/>
  <c r="AB17" s="1"/>
  <c r="AA8"/>
  <c r="AA19"/>
  <c r="AB19" s="1"/>
  <c r="AA13"/>
  <c r="AB13" s="1"/>
  <c r="Z7"/>
  <c r="Z26"/>
  <c r="AB26" s="1"/>
  <c r="AA20"/>
  <c r="AB20" s="1"/>
  <c r="AA12"/>
  <c r="AA2"/>
  <c r="AA23"/>
  <c r="AB23" s="1"/>
  <c r="AA21"/>
  <c r="AA5"/>
  <c r="AB5" s="1"/>
  <c r="AA28"/>
  <c r="AB28" s="1"/>
  <c r="AA11"/>
  <c r="AB11" s="1"/>
  <c r="Z2"/>
  <c r="AA4"/>
  <c r="AA27"/>
  <c r="Z4"/>
  <c r="AA24"/>
  <c r="AB24" s="1"/>
  <c r="Z27"/>
  <c r="AB27" s="1"/>
  <c r="AB25"/>
  <c r="AB7"/>
  <c r="AB8"/>
  <c r="AB9"/>
  <c r="AB11" i="8"/>
  <c r="AB4"/>
  <c r="AB116"/>
  <c r="AB132"/>
  <c r="AB17"/>
  <c r="AB78"/>
  <c r="AB123"/>
  <c r="AB62"/>
  <c r="AB26"/>
  <c r="AB134"/>
  <c r="AB135"/>
  <c r="AB136"/>
  <c r="AB137"/>
  <c r="AB118"/>
  <c r="AB48"/>
  <c r="AB40"/>
  <c r="AB54"/>
  <c r="AB115"/>
  <c r="AB7"/>
  <c r="AB65"/>
  <c r="AB109"/>
  <c r="AB59"/>
  <c r="AB71"/>
  <c r="AB10"/>
  <c r="AB34"/>
  <c r="AB2"/>
  <c r="AB84"/>
  <c r="AB28"/>
  <c r="AB119"/>
  <c r="AB94"/>
  <c r="AB129"/>
  <c r="AB53"/>
  <c r="AB41"/>
  <c r="AB120"/>
  <c r="AB105"/>
  <c r="AB41" i="7"/>
  <c r="AB35"/>
  <c r="AB3"/>
  <c r="AB19"/>
  <c r="AB27"/>
  <c r="AB29"/>
  <c r="AB23"/>
  <c r="AB8"/>
  <c r="AB24"/>
  <c r="AB7"/>
  <c r="AB42"/>
  <c r="AB4"/>
  <c r="AB22"/>
  <c r="AB9"/>
  <c r="AB34"/>
  <c r="AB11"/>
  <c r="AB25"/>
  <c r="AB15"/>
  <c r="AB26"/>
  <c r="AB5"/>
  <c r="AB36"/>
  <c r="AB2"/>
  <c r="AB150" i="6"/>
  <c r="AB118"/>
  <c r="AB133"/>
  <c r="AB38"/>
  <c r="AB75"/>
  <c r="AB68"/>
  <c r="AB23"/>
  <c r="AB121"/>
  <c r="AB87"/>
  <c r="AB5"/>
  <c r="AB112"/>
  <c r="AB69"/>
  <c r="AB131"/>
  <c r="AB138"/>
  <c r="AB95"/>
  <c r="AB134"/>
  <c r="AB66"/>
  <c r="AB151"/>
  <c r="AB10"/>
  <c r="AB93"/>
  <c r="AB4"/>
  <c r="AB139"/>
  <c r="AB73"/>
  <c r="AB83"/>
  <c r="AB158"/>
  <c r="AB105"/>
  <c r="AB51"/>
  <c r="AB160"/>
  <c r="AB137"/>
  <c r="AB99"/>
  <c r="AB161"/>
  <c r="AB123"/>
  <c r="AB56"/>
  <c r="AB61"/>
  <c r="AB124"/>
  <c r="AB100"/>
  <c r="AB8"/>
  <c r="AB106"/>
  <c r="AB126"/>
  <c r="AB36"/>
  <c r="AB2"/>
  <c r="AB136"/>
  <c r="AB45"/>
  <c r="AB28"/>
  <c r="AB117"/>
  <c r="S129" i="4"/>
  <c r="S3"/>
  <c r="S147"/>
  <c r="P129"/>
  <c r="P3"/>
  <c r="G129"/>
  <c r="G3"/>
  <c r="P147"/>
  <c r="H30" i="5"/>
  <c r="H27"/>
  <c r="H23"/>
  <c r="H32"/>
  <c r="H35"/>
  <c r="H33"/>
  <c r="H26"/>
  <c r="H24"/>
  <c r="H25"/>
  <c r="H29"/>
  <c r="H28"/>
  <c r="H31"/>
  <c r="H34"/>
  <c r="H16"/>
  <c r="H13"/>
  <c r="H11"/>
  <c r="H19"/>
  <c r="H15"/>
  <c r="H9"/>
  <c r="H8"/>
  <c r="H12"/>
  <c r="H17"/>
  <c r="H10"/>
  <c r="H14"/>
  <c r="H18"/>
  <c r="AB6" i="9" l="1"/>
  <c r="AB21"/>
  <c r="AB2"/>
  <c r="AB12"/>
  <c r="AB14"/>
  <c r="AB4"/>
  <c r="AB96" i="8"/>
  <c r="AB25"/>
  <c r="AB8"/>
  <c r="AB112"/>
  <c r="AB6"/>
  <c r="AB60"/>
  <c r="AB99"/>
  <c r="AB18" i="7"/>
  <c r="AB70" i="6"/>
  <c r="AB97"/>
  <c r="AB54"/>
  <c r="AB65"/>
  <c r="AB88"/>
  <c r="AB104"/>
  <c r="AB116"/>
  <c r="AB110"/>
  <c r="AB58"/>
  <c r="AB127"/>
  <c r="AB9"/>
  <c r="AB111"/>
  <c r="AB17"/>
  <c r="AB142"/>
  <c r="AB19"/>
  <c r="AB77"/>
  <c r="AB132"/>
  <c r="AB89"/>
  <c r="AB10" i="7"/>
  <c r="AB14"/>
  <c r="AB12"/>
  <c r="AB22" i="8"/>
  <c r="AB19"/>
  <c r="AB85"/>
  <c r="AB43"/>
  <c r="AB9"/>
  <c r="AB64"/>
  <c r="AB117"/>
  <c r="AB121"/>
  <c r="AB15" i="9"/>
  <c r="M44" i="4"/>
  <c r="M129"/>
  <c r="M3"/>
  <c r="M147"/>
  <c r="M27"/>
  <c r="M122"/>
  <c r="M125"/>
  <c r="M80"/>
  <c r="M154"/>
  <c r="M149"/>
  <c r="M54"/>
  <c r="M111"/>
  <c r="X98"/>
  <c r="X56"/>
  <c r="X36"/>
  <c r="X134"/>
  <c r="X53"/>
  <c r="X142"/>
  <c r="X6"/>
  <c r="X66"/>
  <c r="X40"/>
  <c r="X159"/>
  <c r="X34"/>
  <c r="X147"/>
  <c r="X127"/>
  <c r="X135"/>
  <c r="X10"/>
  <c r="X70"/>
  <c r="X35"/>
  <c r="X77"/>
  <c r="X5"/>
  <c r="X42"/>
  <c r="X45"/>
  <c r="X117"/>
  <c r="X140"/>
  <c r="X121"/>
  <c r="X16"/>
  <c r="X60"/>
  <c r="X109"/>
  <c r="X93"/>
  <c r="X114"/>
  <c r="X15"/>
  <c r="X100"/>
  <c r="X104"/>
  <c r="X112"/>
  <c r="X21"/>
  <c r="X33"/>
  <c r="X107"/>
  <c r="X120"/>
  <c r="X150"/>
  <c r="X31"/>
  <c r="X11"/>
  <c r="X163"/>
  <c r="X151"/>
  <c r="X92"/>
  <c r="X115"/>
  <c r="X3"/>
  <c r="X143"/>
  <c r="X119"/>
  <c r="X25"/>
  <c r="X90"/>
  <c r="X94"/>
  <c r="X129"/>
  <c r="X105"/>
  <c r="X55"/>
  <c r="X8"/>
  <c r="X68"/>
  <c r="X44"/>
  <c r="X47"/>
  <c r="X97"/>
  <c r="X2"/>
  <c r="X133"/>
  <c r="X32"/>
  <c r="X51"/>
  <c r="X157"/>
  <c r="X48"/>
  <c r="X43"/>
  <c r="X49"/>
  <c r="X7"/>
  <c r="X22"/>
  <c r="X64"/>
  <c r="X76"/>
  <c r="X128"/>
  <c r="X102"/>
  <c r="X91"/>
  <c r="X153"/>
  <c r="X78"/>
  <c r="X161"/>
  <c r="X132"/>
  <c r="X99"/>
  <c r="X75"/>
  <c r="X65"/>
  <c r="X74"/>
  <c r="X83"/>
  <c r="X38"/>
  <c r="X110"/>
  <c r="X81"/>
  <c r="X14"/>
  <c r="X58"/>
  <c r="X101"/>
  <c r="X84"/>
  <c r="X73"/>
  <c r="X13"/>
  <c r="X23"/>
  <c r="X4"/>
  <c r="X137"/>
  <c r="X95"/>
  <c r="X17"/>
  <c r="X148"/>
  <c r="X24"/>
  <c r="X158"/>
  <c r="X108"/>
  <c r="X37"/>
  <c r="X131"/>
  <c r="X160"/>
  <c r="X30"/>
  <c r="X62"/>
  <c r="X50"/>
  <c r="X123"/>
  <c r="X18"/>
  <c r="X88"/>
  <c r="X139"/>
  <c r="X89"/>
  <c r="X124"/>
  <c r="X52"/>
  <c r="X20"/>
  <c r="X28"/>
  <c r="X146"/>
  <c r="X72"/>
  <c r="X61"/>
  <c r="X82"/>
  <c r="X79"/>
  <c r="X41"/>
  <c r="X130"/>
  <c r="X59"/>
  <c r="X162"/>
  <c r="X118"/>
  <c r="X164"/>
  <c r="X144"/>
  <c r="X12"/>
  <c r="X39"/>
  <c r="X87"/>
  <c r="X46"/>
  <c r="X67"/>
  <c r="X96"/>
  <c r="X86"/>
  <c r="X138"/>
  <c r="X145"/>
  <c r="X71"/>
  <c r="X141"/>
  <c r="X57"/>
  <c r="X152"/>
  <c r="X19"/>
  <c r="X136"/>
  <c r="X126"/>
  <c r="X103"/>
  <c r="X113"/>
  <c r="X106"/>
  <c r="X69"/>
  <c r="X85"/>
  <c r="X9"/>
  <c r="X156"/>
  <c r="X29"/>
  <c r="X26"/>
  <c r="X155"/>
  <c r="X27"/>
  <c r="X122"/>
  <c r="X125"/>
  <c r="X80"/>
  <c r="X154"/>
  <c r="X149"/>
  <c r="X54"/>
  <c r="X111"/>
  <c r="W98"/>
  <c r="W56"/>
  <c r="W36"/>
  <c r="W134"/>
  <c r="W53"/>
  <c r="W142"/>
  <c r="W6"/>
  <c r="W66"/>
  <c r="W40"/>
  <c r="W159"/>
  <c r="W34"/>
  <c r="W147"/>
  <c r="W127"/>
  <c r="W135"/>
  <c r="W10"/>
  <c r="W70"/>
  <c r="W35"/>
  <c r="W77"/>
  <c r="W5"/>
  <c r="W42"/>
  <c r="W45"/>
  <c r="W117"/>
  <c r="W140"/>
  <c r="W121"/>
  <c r="W16"/>
  <c r="W60"/>
  <c r="W109"/>
  <c r="W93"/>
  <c r="W114"/>
  <c r="W15"/>
  <c r="W100"/>
  <c r="W104"/>
  <c r="W112"/>
  <c r="W21"/>
  <c r="W33"/>
  <c r="W107"/>
  <c r="W120"/>
  <c r="W150"/>
  <c r="W31"/>
  <c r="W11"/>
  <c r="W163"/>
  <c r="W151"/>
  <c r="W92"/>
  <c r="W115"/>
  <c r="W3"/>
  <c r="W143"/>
  <c r="W119"/>
  <c r="W25"/>
  <c r="W90"/>
  <c r="W94"/>
  <c r="W129"/>
  <c r="W105"/>
  <c r="W55"/>
  <c r="W8"/>
  <c r="W68"/>
  <c r="W44"/>
  <c r="W47"/>
  <c r="W97"/>
  <c r="W2"/>
  <c r="W133"/>
  <c r="W32"/>
  <c r="W51"/>
  <c r="W157"/>
  <c r="W48"/>
  <c r="W43"/>
  <c r="W49"/>
  <c r="W7"/>
  <c r="W22"/>
  <c r="W64"/>
  <c r="W76"/>
  <c r="W128"/>
  <c r="W102"/>
  <c r="W91"/>
  <c r="W153"/>
  <c r="W78"/>
  <c r="W161"/>
  <c r="W132"/>
  <c r="W99"/>
  <c r="W75"/>
  <c r="W65"/>
  <c r="W74"/>
  <c r="W83"/>
  <c r="W38"/>
  <c r="W110"/>
  <c r="W81"/>
  <c r="W14"/>
  <c r="W58"/>
  <c r="W101"/>
  <c r="W84"/>
  <c r="W73"/>
  <c r="W13"/>
  <c r="W23"/>
  <c r="W4"/>
  <c r="W137"/>
  <c r="W95"/>
  <c r="W17"/>
  <c r="W148"/>
  <c r="W24"/>
  <c r="W158"/>
  <c r="W108"/>
  <c r="W37"/>
  <c r="W131"/>
  <c r="W160"/>
  <c r="W30"/>
  <c r="W62"/>
  <c r="W50"/>
  <c r="W123"/>
  <c r="W18"/>
  <c r="W88"/>
  <c r="W139"/>
  <c r="W89"/>
  <c r="W124"/>
  <c r="W52"/>
  <c r="W20"/>
  <c r="W28"/>
  <c r="W146"/>
  <c r="W72"/>
  <c r="W61"/>
  <c r="W82"/>
  <c r="W79"/>
  <c r="W41"/>
  <c r="W130"/>
  <c r="W59"/>
  <c r="W162"/>
  <c r="W118"/>
  <c r="W164"/>
  <c r="W144"/>
  <c r="W12"/>
  <c r="W39"/>
  <c r="W87"/>
  <c r="W46"/>
  <c r="W67"/>
  <c r="W96"/>
  <c r="W86"/>
  <c r="W138"/>
  <c r="W145"/>
  <c r="W71"/>
  <c r="W141"/>
  <c r="W57"/>
  <c r="W152"/>
  <c r="W19"/>
  <c r="W136"/>
  <c r="W126"/>
  <c r="W103"/>
  <c r="W113"/>
  <c r="W106"/>
  <c r="W69"/>
  <c r="W85"/>
  <c r="W9"/>
  <c r="W156"/>
  <c r="W29"/>
  <c r="W26"/>
  <c r="W155"/>
  <c r="W27"/>
  <c r="W122"/>
  <c r="W125"/>
  <c r="W80"/>
  <c r="W154"/>
  <c r="W149"/>
  <c r="W54"/>
  <c r="W111"/>
  <c r="J98"/>
  <c r="J56"/>
  <c r="J36"/>
  <c r="J134"/>
  <c r="J53"/>
  <c r="J142"/>
  <c r="J6"/>
  <c r="J66"/>
  <c r="J40"/>
  <c r="J159"/>
  <c r="J34"/>
  <c r="J147"/>
  <c r="J127"/>
  <c r="J135"/>
  <c r="J10"/>
  <c r="J70"/>
  <c r="J35"/>
  <c r="J77"/>
  <c r="J5"/>
  <c r="J42"/>
  <c r="J45"/>
  <c r="J117"/>
  <c r="J140"/>
  <c r="J121"/>
  <c r="J16"/>
  <c r="J60"/>
  <c r="J165"/>
  <c r="J109"/>
  <c r="J93"/>
  <c r="J114"/>
  <c r="J15"/>
  <c r="J100"/>
  <c r="J104"/>
  <c r="J112"/>
  <c r="J21"/>
  <c r="J33"/>
  <c r="J107"/>
  <c r="J120"/>
  <c r="J150"/>
  <c r="J31"/>
  <c r="J11"/>
  <c r="J163"/>
  <c r="J151"/>
  <c r="J92"/>
  <c r="J115"/>
  <c r="J3"/>
  <c r="J143"/>
  <c r="J119"/>
  <c r="J25"/>
  <c r="J90"/>
  <c r="J94"/>
  <c r="J129"/>
  <c r="J105"/>
  <c r="J55"/>
  <c r="J8"/>
  <c r="J68"/>
  <c r="J44"/>
  <c r="J47"/>
  <c r="J97"/>
  <c r="J2"/>
  <c r="J133"/>
  <c r="J32"/>
  <c r="J51"/>
  <c r="J157"/>
  <c r="J48"/>
  <c r="J43"/>
  <c r="J49"/>
  <c r="J7"/>
  <c r="J22"/>
  <c r="J64"/>
  <c r="J76"/>
  <c r="J128"/>
  <c r="J102"/>
  <c r="J91"/>
  <c r="J153"/>
  <c r="J78"/>
  <c r="J161"/>
  <c r="J132"/>
  <c r="J99"/>
  <c r="J75"/>
  <c r="J65"/>
  <c r="J74"/>
  <c r="J83"/>
  <c r="J38"/>
  <c r="J110"/>
  <c r="J81"/>
  <c r="J14"/>
  <c r="J58"/>
  <c r="J101"/>
  <c r="J84"/>
  <c r="J73"/>
  <c r="J13"/>
  <c r="J23"/>
  <c r="J4"/>
  <c r="J137"/>
  <c r="J95"/>
  <c r="J17"/>
  <c r="J148"/>
  <c r="J24"/>
  <c r="J158"/>
  <c r="J108"/>
  <c r="J37"/>
  <c r="J131"/>
  <c r="J160"/>
  <c r="J30"/>
  <c r="J62"/>
  <c r="J50"/>
  <c r="J123"/>
  <c r="J18"/>
  <c r="J88"/>
  <c r="J139"/>
  <c r="J89"/>
  <c r="J124"/>
  <c r="J52"/>
  <c r="J20"/>
  <c r="J28"/>
  <c r="J146"/>
  <c r="J72"/>
  <c r="J61"/>
  <c r="J82"/>
  <c r="J79"/>
  <c r="J41"/>
  <c r="J130"/>
  <c r="J59"/>
  <c r="J162"/>
  <c r="J118"/>
  <c r="J164"/>
  <c r="J144"/>
  <c r="J12"/>
  <c r="J39"/>
  <c r="J87"/>
  <c r="J46"/>
  <c r="J67"/>
  <c r="J96"/>
  <c r="J86"/>
  <c r="J138"/>
  <c r="J145"/>
  <c r="J71"/>
  <c r="J141"/>
  <c r="J57"/>
  <c r="J152"/>
  <c r="J19"/>
  <c r="J136"/>
  <c r="J126"/>
  <c r="J103"/>
  <c r="J113"/>
  <c r="J106"/>
  <c r="J69"/>
  <c r="J85"/>
  <c r="J9"/>
  <c r="J156"/>
  <c r="J29"/>
  <c r="J26"/>
  <c r="J155"/>
  <c r="J27"/>
  <c r="J122"/>
  <c r="J125"/>
  <c r="J80"/>
  <c r="J154"/>
  <c r="J149"/>
  <c r="J54"/>
  <c r="J111"/>
  <c r="J63"/>
  <c r="G147"/>
  <c r="X112" i="3"/>
  <c r="X79"/>
  <c r="X15"/>
  <c r="X203"/>
  <c r="X38"/>
  <c r="X13"/>
  <c r="X46"/>
  <c r="X35"/>
  <c r="X39"/>
  <c r="X73"/>
  <c r="X206"/>
  <c r="X57"/>
  <c r="X116"/>
  <c r="X146"/>
  <c r="X174"/>
  <c r="X33"/>
  <c r="X182"/>
  <c r="X190"/>
  <c r="X169"/>
  <c r="X26"/>
  <c r="X162"/>
  <c r="X163"/>
  <c r="X135"/>
  <c r="X133"/>
  <c r="X7"/>
  <c r="X2"/>
  <c r="X104"/>
  <c r="X108"/>
  <c r="X125"/>
  <c r="X127"/>
  <c r="X3"/>
  <c r="X157"/>
  <c r="X124"/>
  <c r="X27"/>
  <c r="X22"/>
  <c r="X152"/>
  <c r="X195"/>
  <c r="X111"/>
  <c r="X89"/>
  <c r="X200"/>
  <c r="X184"/>
  <c r="X18"/>
  <c r="X20"/>
  <c r="X14"/>
  <c r="X92"/>
  <c r="X53"/>
  <c r="X176"/>
  <c r="X82"/>
  <c r="X49"/>
  <c r="X120"/>
  <c r="X42"/>
  <c r="X54"/>
  <c r="X55"/>
  <c r="X75"/>
  <c r="X40"/>
  <c r="X62"/>
  <c r="X126"/>
  <c r="X56"/>
  <c r="X45"/>
  <c r="X74"/>
  <c r="X107"/>
  <c r="X161"/>
  <c r="X131"/>
  <c r="X192"/>
  <c r="X10"/>
  <c r="X130"/>
  <c r="X71"/>
  <c r="X181"/>
  <c r="X103"/>
  <c r="X64"/>
  <c r="X105"/>
  <c r="X94"/>
  <c r="X179"/>
  <c r="X23"/>
  <c r="X189"/>
  <c r="X145"/>
  <c r="X178"/>
  <c r="X88"/>
  <c r="X29"/>
  <c r="X160"/>
  <c r="X183"/>
  <c r="X99"/>
  <c r="X156"/>
  <c r="X142"/>
  <c r="X65"/>
  <c r="X159"/>
  <c r="X98"/>
  <c r="X60"/>
  <c r="X77"/>
  <c r="X70"/>
  <c r="X59"/>
  <c r="X32"/>
  <c r="X9"/>
  <c r="X155"/>
  <c r="X207"/>
  <c r="X117"/>
  <c r="X37"/>
  <c r="X123"/>
  <c r="X4"/>
  <c r="X118"/>
  <c r="X193"/>
  <c r="X80"/>
  <c r="X171"/>
  <c r="X58"/>
  <c r="X177"/>
  <c r="X194"/>
  <c r="X91"/>
  <c r="X24"/>
  <c r="X115"/>
  <c r="X167"/>
  <c r="X47"/>
  <c r="X76"/>
  <c r="X28"/>
  <c r="X138"/>
  <c r="X51"/>
  <c r="X66"/>
  <c r="X180"/>
  <c r="X48"/>
  <c r="X166"/>
  <c r="X84"/>
  <c r="X201"/>
  <c r="X95"/>
  <c r="X114"/>
  <c r="X16"/>
  <c r="X191"/>
  <c r="X149"/>
  <c r="X139"/>
  <c r="X87"/>
  <c r="X17"/>
  <c r="X185"/>
  <c r="X96"/>
  <c r="X119"/>
  <c r="X137"/>
  <c r="X172"/>
  <c r="X30"/>
  <c r="X5"/>
  <c r="X85"/>
  <c r="X69"/>
  <c r="X68"/>
  <c r="X128"/>
  <c r="X164"/>
  <c r="X50"/>
  <c r="X93"/>
  <c r="X36"/>
  <c r="X83"/>
  <c r="X78"/>
  <c r="X140"/>
  <c r="X168"/>
  <c r="X143"/>
  <c r="X86"/>
  <c r="X25"/>
  <c r="X205"/>
  <c r="X170"/>
  <c r="X199"/>
  <c r="X106"/>
  <c r="X153"/>
  <c r="X100"/>
  <c r="X151"/>
  <c r="X113"/>
  <c r="X12"/>
  <c r="X41"/>
  <c r="X109"/>
  <c r="X129"/>
  <c r="X150"/>
  <c r="X121"/>
  <c r="X110"/>
  <c r="X136"/>
  <c r="X173"/>
  <c r="X81"/>
  <c r="X6"/>
  <c r="X43"/>
  <c r="X134"/>
  <c r="X101"/>
  <c r="X175"/>
  <c r="X165"/>
  <c r="X158"/>
  <c r="X154"/>
  <c r="X148"/>
  <c r="X122"/>
  <c r="X52"/>
  <c r="X198"/>
  <c r="X90"/>
  <c r="X21"/>
  <c r="X97"/>
  <c r="X67"/>
  <c r="X202"/>
  <c r="X8"/>
  <c r="X197"/>
  <c r="X63"/>
  <c r="X204"/>
  <c r="X188"/>
  <c r="X147"/>
  <c r="X31"/>
  <c r="X132"/>
  <c r="X141"/>
  <c r="X196"/>
  <c r="X187"/>
  <c r="X186"/>
  <c r="X61"/>
  <c r="X34"/>
  <c r="X19"/>
  <c r="X72"/>
  <c r="X44"/>
  <c r="X144"/>
  <c r="W112"/>
  <c r="W79"/>
  <c r="W15"/>
  <c r="W203"/>
  <c r="W38"/>
  <c r="W13"/>
  <c r="W46"/>
  <c r="W35"/>
  <c r="W39"/>
  <c r="W73"/>
  <c r="W206"/>
  <c r="W57"/>
  <c r="W116"/>
  <c r="W146"/>
  <c r="W174"/>
  <c r="W33"/>
  <c r="W182"/>
  <c r="W190"/>
  <c r="W169"/>
  <c r="W26"/>
  <c r="W162"/>
  <c r="W163"/>
  <c r="W135"/>
  <c r="W133"/>
  <c r="W7"/>
  <c r="W2"/>
  <c r="W104"/>
  <c r="W108"/>
  <c r="W125"/>
  <c r="W127"/>
  <c r="W3"/>
  <c r="W157"/>
  <c r="W124"/>
  <c r="W27"/>
  <c r="W22"/>
  <c r="W152"/>
  <c r="W195"/>
  <c r="W111"/>
  <c r="W89"/>
  <c r="W200"/>
  <c r="W184"/>
  <c r="W18"/>
  <c r="W20"/>
  <c r="W14"/>
  <c r="W92"/>
  <c r="W53"/>
  <c r="W176"/>
  <c r="W82"/>
  <c r="W49"/>
  <c r="W120"/>
  <c r="W42"/>
  <c r="W54"/>
  <c r="W55"/>
  <c r="W75"/>
  <c r="W40"/>
  <c r="W62"/>
  <c r="W126"/>
  <c r="W56"/>
  <c r="W45"/>
  <c r="W74"/>
  <c r="W107"/>
  <c r="W161"/>
  <c r="W131"/>
  <c r="W192"/>
  <c r="W10"/>
  <c r="W130"/>
  <c r="W71"/>
  <c r="W181"/>
  <c r="W103"/>
  <c r="W64"/>
  <c r="W105"/>
  <c r="W94"/>
  <c r="W179"/>
  <c r="W23"/>
  <c r="W189"/>
  <c r="W145"/>
  <c r="W178"/>
  <c r="W88"/>
  <c r="W29"/>
  <c r="W160"/>
  <c r="W183"/>
  <c r="W99"/>
  <c r="W156"/>
  <c r="W142"/>
  <c r="W65"/>
  <c r="W159"/>
  <c r="W98"/>
  <c r="W60"/>
  <c r="W77"/>
  <c r="W70"/>
  <c r="W59"/>
  <c r="W32"/>
  <c r="W9"/>
  <c r="W155"/>
  <c r="W207"/>
  <c r="W117"/>
  <c r="W37"/>
  <c r="W123"/>
  <c r="W4"/>
  <c r="W118"/>
  <c r="W193"/>
  <c r="W80"/>
  <c r="W171"/>
  <c r="W58"/>
  <c r="W177"/>
  <c r="W194"/>
  <c r="W91"/>
  <c r="W24"/>
  <c r="W115"/>
  <c r="W167"/>
  <c r="W47"/>
  <c r="W76"/>
  <c r="W28"/>
  <c r="W138"/>
  <c r="W51"/>
  <c r="W66"/>
  <c r="W180"/>
  <c r="W48"/>
  <c r="W166"/>
  <c r="W84"/>
  <c r="W201"/>
  <c r="W95"/>
  <c r="W114"/>
  <c r="W16"/>
  <c r="W191"/>
  <c r="W149"/>
  <c r="W139"/>
  <c r="W87"/>
  <c r="W17"/>
  <c r="W185"/>
  <c r="W96"/>
  <c r="W119"/>
  <c r="W137"/>
  <c r="W172"/>
  <c r="W30"/>
  <c r="W5"/>
  <c r="W85"/>
  <c r="W69"/>
  <c r="W68"/>
  <c r="W128"/>
  <c r="W164"/>
  <c r="W50"/>
  <c r="W93"/>
  <c r="W36"/>
  <c r="W83"/>
  <c r="W78"/>
  <c r="W140"/>
  <c r="W168"/>
  <c r="W143"/>
  <c r="W86"/>
  <c r="W25"/>
  <c r="W205"/>
  <c r="W170"/>
  <c r="W199"/>
  <c r="W106"/>
  <c r="W153"/>
  <c r="W100"/>
  <c r="W151"/>
  <c r="W113"/>
  <c r="W12"/>
  <c r="W41"/>
  <c r="W109"/>
  <c r="W129"/>
  <c r="W150"/>
  <c r="W121"/>
  <c r="W110"/>
  <c r="W136"/>
  <c r="W173"/>
  <c r="W81"/>
  <c r="W6"/>
  <c r="W43"/>
  <c r="W134"/>
  <c r="W101"/>
  <c r="W175"/>
  <c r="W165"/>
  <c r="W158"/>
  <c r="W154"/>
  <c r="W148"/>
  <c r="W122"/>
  <c r="W52"/>
  <c r="W198"/>
  <c r="W90"/>
  <c r="W21"/>
  <c r="W97"/>
  <c r="W67"/>
  <c r="W202"/>
  <c r="W8"/>
  <c r="W197"/>
  <c r="W63"/>
  <c r="W204"/>
  <c r="W188"/>
  <c r="W147"/>
  <c r="W31"/>
  <c r="W132"/>
  <c r="W141"/>
  <c r="W196"/>
  <c r="W187"/>
  <c r="W186"/>
  <c r="W61"/>
  <c r="W34"/>
  <c r="W19"/>
  <c r="W72"/>
  <c r="W44"/>
  <c r="W144"/>
  <c r="J11"/>
  <c r="J112"/>
  <c r="J79"/>
  <c r="J15"/>
  <c r="J203"/>
  <c r="J38"/>
  <c r="J13"/>
  <c r="J46"/>
  <c r="J35"/>
  <c r="J39"/>
  <c r="J73"/>
  <c r="J206"/>
  <c r="J57"/>
  <c r="J116"/>
  <c r="J146"/>
  <c r="J174"/>
  <c r="J33"/>
  <c r="J182"/>
  <c r="J190"/>
  <c r="J169"/>
  <c r="J26"/>
  <c r="J162"/>
  <c r="J163"/>
  <c r="J135"/>
  <c r="J133"/>
  <c r="J7"/>
  <c r="J2"/>
  <c r="J104"/>
  <c r="J108"/>
  <c r="J125"/>
  <c r="J127"/>
  <c r="J3"/>
  <c r="J157"/>
  <c r="J124"/>
  <c r="J27"/>
  <c r="J22"/>
  <c r="J152"/>
  <c r="J195"/>
  <c r="J111"/>
  <c r="J89"/>
  <c r="J200"/>
  <c r="J184"/>
  <c r="J18"/>
  <c r="J20"/>
  <c r="J14"/>
  <c r="J92"/>
  <c r="J53"/>
  <c r="J176"/>
  <c r="J82"/>
  <c r="J49"/>
  <c r="J120"/>
  <c r="J42"/>
  <c r="J54"/>
  <c r="J55"/>
  <c r="J75"/>
  <c r="J40"/>
  <c r="J62"/>
  <c r="J126"/>
  <c r="J56"/>
  <c r="J45"/>
  <c r="J74"/>
  <c r="J107"/>
  <c r="J161"/>
  <c r="J131"/>
  <c r="J192"/>
  <c r="J10"/>
  <c r="J130"/>
  <c r="J71"/>
  <c r="J181"/>
  <c r="J103"/>
  <c r="J64"/>
  <c r="J105"/>
  <c r="J94"/>
  <c r="J179"/>
  <c r="J23"/>
  <c r="J189"/>
  <c r="J145"/>
  <c r="J178"/>
  <c r="J88"/>
  <c r="J29"/>
  <c r="J160"/>
  <c r="J183"/>
  <c r="J99"/>
  <c r="J156"/>
  <c r="J142"/>
  <c r="J65"/>
  <c r="J159"/>
  <c r="J98"/>
  <c r="J60"/>
  <c r="J77"/>
  <c r="J70"/>
  <c r="J59"/>
  <c r="J32"/>
  <c r="J9"/>
  <c r="J155"/>
  <c r="J207"/>
  <c r="J117"/>
  <c r="J37"/>
  <c r="J123"/>
  <c r="J4"/>
  <c r="J118"/>
  <c r="J193"/>
  <c r="J80"/>
  <c r="J171"/>
  <c r="J58"/>
  <c r="J177"/>
  <c r="J194"/>
  <c r="J91"/>
  <c r="J24"/>
  <c r="J115"/>
  <c r="J167"/>
  <c r="J47"/>
  <c r="J76"/>
  <c r="J28"/>
  <c r="J138"/>
  <c r="J51"/>
  <c r="J66"/>
  <c r="J180"/>
  <c r="J48"/>
  <c r="J166"/>
  <c r="J84"/>
  <c r="J201"/>
  <c r="J95"/>
  <c r="J114"/>
  <c r="J16"/>
  <c r="J191"/>
  <c r="J149"/>
  <c r="J139"/>
  <c r="J87"/>
  <c r="J17"/>
  <c r="J185"/>
  <c r="J96"/>
  <c r="J119"/>
  <c r="J137"/>
  <c r="J172"/>
  <c r="J30"/>
  <c r="J5"/>
  <c r="J85"/>
  <c r="J69"/>
  <c r="J68"/>
  <c r="J128"/>
  <c r="J164"/>
  <c r="J50"/>
  <c r="J93"/>
  <c r="J36"/>
  <c r="J83"/>
  <c r="J78"/>
  <c r="J140"/>
  <c r="J168"/>
  <c r="J143"/>
  <c r="J86"/>
  <c r="J25"/>
  <c r="J205"/>
  <c r="J170"/>
  <c r="J199"/>
  <c r="J106"/>
  <c r="J153"/>
  <c r="J100"/>
  <c r="J151"/>
  <c r="J113"/>
  <c r="J12"/>
  <c r="J41"/>
  <c r="J109"/>
  <c r="J129"/>
  <c r="J150"/>
  <c r="J121"/>
  <c r="J110"/>
  <c r="J136"/>
  <c r="J173"/>
  <c r="J81"/>
  <c r="J6"/>
  <c r="J43"/>
  <c r="J134"/>
  <c r="J101"/>
  <c r="J175"/>
  <c r="J165"/>
  <c r="J158"/>
  <c r="J154"/>
  <c r="J148"/>
  <c r="J122"/>
  <c r="J52"/>
  <c r="J198"/>
  <c r="J90"/>
  <c r="J21"/>
  <c r="J97"/>
  <c r="J67"/>
  <c r="J202"/>
  <c r="J8"/>
  <c r="J197"/>
  <c r="J63"/>
  <c r="J204"/>
  <c r="J188"/>
  <c r="J147"/>
  <c r="J31"/>
  <c r="J132"/>
  <c r="J141"/>
  <c r="J196"/>
  <c r="J187"/>
  <c r="J186"/>
  <c r="J61"/>
  <c r="J34"/>
  <c r="J19"/>
  <c r="J72"/>
  <c r="J44"/>
  <c r="J144"/>
  <c r="J208"/>
  <c r="V165"/>
  <c r="V158"/>
  <c r="V154"/>
  <c r="V148"/>
  <c r="V122"/>
  <c r="V52"/>
  <c r="V198"/>
  <c r="V90"/>
  <c r="V21"/>
  <c r="V97"/>
  <c r="V67"/>
  <c r="V202"/>
  <c r="V8"/>
  <c r="V197"/>
  <c r="V63"/>
  <c r="V204"/>
  <c r="V188"/>
  <c r="V147"/>
  <c r="V31"/>
  <c r="V132"/>
  <c r="V141"/>
  <c r="V196"/>
  <c r="V187"/>
  <c r="V186"/>
  <c r="V61"/>
  <c r="V34"/>
  <c r="V19"/>
  <c r="V72"/>
  <c r="V44"/>
  <c r="V144"/>
  <c r="V208"/>
  <c r="S165"/>
  <c r="S158"/>
  <c r="S154"/>
  <c r="S148"/>
  <c r="S122"/>
  <c r="S52"/>
  <c r="S198"/>
  <c r="S90"/>
  <c r="S21"/>
  <c r="S97"/>
  <c r="S67"/>
  <c r="S202"/>
  <c r="S8"/>
  <c r="S197"/>
  <c r="S63"/>
  <c r="S204"/>
  <c r="S188"/>
  <c r="S147"/>
  <c r="S31"/>
  <c r="S132"/>
  <c r="S141"/>
  <c r="S196"/>
  <c r="S187"/>
  <c r="S186"/>
  <c r="S61"/>
  <c r="S34"/>
  <c r="S19"/>
  <c r="S72"/>
  <c r="S44"/>
  <c r="S144"/>
  <c r="S208"/>
  <c r="P165"/>
  <c r="P158"/>
  <c r="P154"/>
  <c r="P148"/>
  <c r="P122"/>
  <c r="P52"/>
  <c r="P198"/>
  <c r="P90"/>
  <c r="P21"/>
  <c r="P97"/>
  <c r="P67"/>
  <c r="P202"/>
  <c r="P8"/>
  <c r="P197"/>
  <c r="P63"/>
  <c r="P204"/>
  <c r="P188"/>
  <c r="P147"/>
  <c r="P31"/>
  <c r="P132"/>
  <c r="P141"/>
  <c r="P196"/>
  <c r="P187"/>
  <c r="P186"/>
  <c r="P61"/>
  <c r="P34"/>
  <c r="P19"/>
  <c r="P72"/>
  <c r="P44"/>
  <c r="P144"/>
  <c r="P208"/>
  <c r="M165"/>
  <c r="M158"/>
  <c r="M154"/>
  <c r="M148"/>
  <c r="M122"/>
  <c r="M52"/>
  <c r="M198"/>
  <c r="M90"/>
  <c r="M21"/>
  <c r="M97"/>
  <c r="M67"/>
  <c r="M202"/>
  <c r="M8"/>
  <c r="M197"/>
  <c r="M63"/>
  <c r="M204"/>
  <c r="M188"/>
  <c r="M147"/>
  <c r="M31"/>
  <c r="M132"/>
  <c r="M141"/>
  <c r="M196"/>
  <c r="M187"/>
  <c r="M186"/>
  <c r="M61"/>
  <c r="M34"/>
  <c r="M19"/>
  <c r="M72"/>
  <c r="M44"/>
  <c r="M144"/>
  <c r="M208"/>
  <c r="G158"/>
  <c r="G154"/>
  <c r="G148"/>
  <c r="G122"/>
  <c r="G52"/>
  <c r="G198"/>
  <c r="G90"/>
  <c r="G21"/>
  <c r="G97"/>
  <c r="G67"/>
  <c r="G202"/>
  <c r="G8"/>
  <c r="G197"/>
  <c r="G63"/>
  <c r="G204"/>
  <c r="G188"/>
  <c r="G147"/>
  <c r="G31"/>
  <c r="G132"/>
  <c r="G141"/>
  <c r="G196"/>
  <c r="G187"/>
  <c r="G186"/>
  <c r="G61"/>
  <c r="G34"/>
  <c r="G19"/>
  <c r="G72"/>
  <c r="G44"/>
  <c r="G144"/>
  <c r="V27" i="4"/>
  <c r="V122"/>
  <c r="V125"/>
  <c r="V80"/>
  <c r="V154"/>
  <c r="V149"/>
  <c r="V54"/>
  <c r="V111"/>
  <c r="Q166"/>
  <c r="Q167"/>
  <c r="S27"/>
  <c r="S122"/>
  <c r="S125"/>
  <c r="S80"/>
  <c r="S154"/>
  <c r="S149"/>
  <c r="S54"/>
  <c r="S111"/>
  <c r="N166"/>
  <c r="P27"/>
  <c r="P122"/>
  <c r="P125"/>
  <c r="P80"/>
  <c r="P154"/>
  <c r="P149"/>
  <c r="P54"/>
  <c r="P111"/>
  <c r="G26"/>
  <c r="G155"/>
  <c r="G27"/>
  <c r="G122"/>
  <c r="G125"/>
  <c r="G80"/>
  <c r="G154"/>
  <c r="G149"/>
  <c r="G54"/>
  <c r="G111"/>
  <c r="V45" i="3"/>
  <c r="S45"/>
  <c r="P45"/>
  <c r="M45"/>
  <c r="G105"/>
  <c r="V58"/>
  <c r="S58"/>
  <c r="P58"/>
  <c r="M58"/>
  <c r="G24"/>
  <c r="V57"/>
  <c r="S57"/>
  <c r="P57"/>
  <c r="M57"/>
  <c r="G57"/>
  <c r="V59"/>
  <c r="S59"/>
  <c r="P59"/>
  <c r="M59"/>
  <c r="G207"/>
  <c r="V32"/>
  <c r="S32"/>
  <c r="P32"/>
  <c r="M32"/>
  <c r="G117"/>
  <c r="V14"/>
  <c r="S14"/>
  <c r="P14"/>
  <c r="M14"/>
  <c r="G82"/>
  <c r="G192"/>
  <c r="V117"/>
  <c r="S117"/>
  <c r="P117"/>
  <c r="M117"/>
  <c r="G4"/>
  <c r="V163"/>
  <c r="S163"/>
  <c r="P163"/>
  <c r="M163"/>
  <c r="G163"/>
  <c r="V138"/>
  <c r="S138"/>
  <c r="P138"/>
  <c r="M138"/>
  <c r="G180"/>
  <c r="V16"/>
  <c r="S16"/>
  <c r="P16"/>
  <c r="M16"/>
  <c r="G139"/>
  <c r="V201"/>
  <c r="S201"/>
  <c r="P201"/>
  <c r="M201"/>
  <c r="G191"/>
  <c r="V179"/>
  <c r="S179"/>
  <c r="P179"/>
  <c r="M179"/>
  <c r="G152"/>
  <c r="G193"/>
  <c r="V68"/>
  <c r="S68"/>
  <c r="P68"/>
  <c r="M68"/>
  <c r="G164"/>
  <c r="V6"/>
  <c r="S6"/>
  <c r="P6"/>
  <c r="M6"/>
  <c r="G175"/>
  <c r="V205"/>
  <c r="S205"/>
  <c r="P205"/>
  <c r="M205"/>
  <c r="G153"/>
  <c r="V191"/>
  <c r="S191"/>
  <c r="P191"/>
  <c r="M191"/>
  <c r="G87"/>
  <c r="V87"/>
  <c r="S87"/>
  <c r="P87"/>
  <c r="M87"/>
  <c r="G96"/>
  <c r="V153"/>
  <c r="S153"/>
  <c r="P153"/>
  <c r="M153"/>
  <c r="G12"/>
  <c r="V123"/>
  <c r="S123"/>
  <c r="P123"/>
  <c r="M123"/>
  <c r="G80"/>
  <c r="V109"/>
  <c r="S109"/>
  <c r="P109"/>
  <c r="M109"/>
  <c r="G110"/>
  <c r="V41"/>
  <c r="S41"/>
  <c r="P41"/>
  <c r="M41"/>
  <c r="G121"/>
  <c r="V173"/>
  <c r="S173"/>
  <c r="P173"/>
  <c r="M173"/>
  <c r="G43"/>
  <c r="V65"/>
  <c r="S65"/>
  <c r="P65"/>
  <c r="M65"/>
  <c r="G77"/>
  <c r="V74"/>
  <c r="S74"/>
  <c r="P74"/>
  <c r="M74"/>
  <c r="V184"/>
  <c r="S184"/>
  <c r="P184"/>
  <c r="M184"/>
  <c r="V83"/>
  <c r="S83"/>
  <c r="P83"/>
  <c r="M83"/>
  <c r="G143"/>
  <c r="V110"/>
  <c r="S110"/>
  <c r="P110"/>
  <c r="M110"/>
  <c r="G81"/>
  <c r="V89"/>
  <c r="S89"/>
  <c r="P89"/>
  <c r="M89"/>
  <c r="V150"/>
  <c r="S150"/>
  <c r="P150"/>
  <c r="M150"/>
  <c r="G173"/>
  <c r="V55"/>
  <c r="S55"/>
  <c r="P55"/>
  <c r="M55"/>
  <c r="G62"/>
  <c r="V56"/>
  <c r="S56"/>
  <c r="P56"/>
  <c r="M56"/>
  <c r="V25"/>
  <c r="S25"/>
  <c r="P25"/>
  <c r="M25"/>
  <c r="G106"/>
  <c r="V88"/>
  <c r="S88"/>
  <c r="P88"/>
  <c r="M88"/>
  <c r="G99"/>
  <c r="V15"/>
  <c r="S15"/>
  <c r="P15"/>
  <c r="M15"/>
  <c r="G15"/>
  <c r="V73"/>
  <c r="S73"/>
  <c r="P73"/>
  <c r="M73"/>
  <c r="G73"/>
  <c r="G111"/>
  <c r="V4"/>
  <c r="S4"/>
  <c r="P4"/>
  <c r="M4"/>
  <c r="G171"/>
  <c r="V35"/>
  <c r="S35"/>
  <c r="P35"/>
  <c r="M35"/>
  <c r="G35"/>
  <c r="V137"/>
  <c r="S137"/>
  <c r="P137"/>
  <c r="M137"/>
  <c r="G5"/>
  <c r="V93"/>
  <c r="S93"/>
  <c r="P93"/>
  <c r="M93"/>
  <c r="G140"/>
  <c r="G176"/>
  <c r="V39"/>
  <c r="S39"/>
  <c r="P39"/>
  <c r="M39"/>
  <c r="G39"/>
  <c r="V142"/>
  <c r="S142"/>
  <c r="P142"/>
  <c r="M142"/>
  <c r="G60"/>
  <c r="V86"/>
  <c r="S86"/>
  <c r="P86"/>
  <c r="M86"/>
  <c r="G199"/>
  <c r="V207"/>
  <c r="S207"/>
  <c r="P207"/>
  <c r="M207"/>
  <c r="G123"/>
  <c r="V62"/>
  <c r="S62"/>
  <c r="P62"/>
  <c r="M62"/>
  <c r="G74"/>
  <c r="V136"/>
  <c r="S136"/>
  <c r="P136"/>
  <c r="M136"/>
  <c r="G6"/>
  <c r="V206"/>
  <c r="S206"/>
  <c r="P206"/>
  <c r="M206"/>
  <c r="G206"/>
  <c r="V112"/>
  <c r="S112"/>
  <c r="P112"/>
  <c r="M112"/>
  <c r="G112"/>
  <c r="V119"/>
  <c r="S119"/>
  <c r="P119"/>
  <c r="M119"/>
  <c r="G30"/>
  <c r="V36"/>
  <c r="S36"/>
  <c r="P36"/>
  <c r="M36"/>
  <c r="G168"/>
  <c r="X11"/>
  <c r="W11"/>
  <c r="V11"/>
  <c r="S11"/>
  <c r="P11"/>
  <c r="M11"/>
  <c r="G11"/>
  <c r="V94"/>
  <c r="S94"/>
  <c r="P94"/>
  <c r="M94"/>
  <c r="G145"/>
  <c r="V54"/>
  <c r="S54"/>
  <c r="P54"/>
  <c r="M54"/>
  <c r="G40"/>
  <c r="V2"/>
  <c r="S2"/>
  <c r="P2"/>
  <c r="M2"/>
  <c r="G2"/>
  <c r="V42"/>
  <c r="S42"/>
  <c r="P42"/>
  <c r="M42"/>
  <c r="V170"/>
  <c r="S170"/>
  <c r="P170"/>
  <c r="M170"/>
  <c r="G100"/>
  <c r="V171"/>
  <c r="S171"/>
  <c r="P171"/>
  <c r="M171"/>
  <c r="G91"/>
  <c r="V128"/>
  <c r="S128"/>
  <c r="P128"/>
  <c r="M128"/>
  <c r="G93"/>
  <c r="V172"/>
  <c r="S172"/>
  <c r="P172"/>
  <c r="M172"/>
  <c r="G69"/>
  <c r="V17"/>
  <c r="S17"/>
  <c r="P17"/>
  <c r="M17"/>
  <c r="G119"/>
  <c r="V7"/>
  <c r="S7"/>
  <c r="P7"/>
  <c r="M7"/>
  <c r="G7"/>
  <c r="V178"/>
  <c r="S178"/>
  <c r="P178"/>
  <c r="M178"/>
  <c r="G183"/>
  <c r="V28"/>
  <c r="S28"/>
  <c r="P28"/>
  <c r="M28"/>
  <c r="V155"/>
  <c r="S155"/>
  <c r="P155"/>
  <c r="M155"/>
  <c r="V146"/>
  <c r="S146"/>
  <c r="P146"/>
  <c r="M146"/>
  <c r="G146"/>
  <c r="V49"/>
  <c r="S49"/>
  <c r="P49"/>
  <c r="M49"/>
  <c r="G55"/>
  <c r="V40"/>
  <c r="S40"/>
  <c r="P40"/>
  <c r="M40"/>
  <c r="G45"/>
  <c r="G84"/>
  <c r="V121"/>
  <c r="S121"/>
  <c r="P121"/>
  <c r="M121"/>
  <c r="V199"/>
  <c r="S199"/>
  <c r="P199"/>
  <c r="M199"/>
  <c r="G151"/>
  <c r="V30"/>
  <c r="S30"/>
  <c r="P30"/>
  <c r="M30"/>
  <c r="G68"/>
  <c r="V80"/>
  <c r="S80"/>
  <c r="P80"/>
  <c r="M80"/>
  <c r="G194"/>
  <c r="V91"/>
  <c r="S91"/>
  <c r="P91"/>
  <c r="M91"/>
  <c r="G47"/>
  <c r="V9"/>
  <c r="S9"/>
  <c r="P9"/>
  <c r="M9"/>
  <c r="G37"/>
  <c r="V181"/>
  <c r="S181"/>
  <c r="P181"/>
  <c r="M181"/>
  <c r="G64"/>
  <c r="V79"/>
  <c r="S79"/>
  <c r="P79"/>
  <c r="M79"/>
  <c r="G79"/>
  <c r="G10"/>
  <c r="V200"/>
  <c r="S200"/>
  <c r="P200"/>
  <c r="M200"/>
  <c r="G20"/>
  <c r="G131"/>
  <c r="V151"/>
  <c r="S151"/>
  <c r="P151"/>
  <c r="M151"/>
  <c r="G109"/>
  <c r="V175"/>
  <c r="S175"/>
  <c r="P175"/>
  <c r="M175"/>
  <c r="G165"/>
  <c r="G195"/>
  <c r="X102"/>
  <c r="W102"/>
  <c r="V102"/>
  <c r="S102"/>
  <c r="P102"/>
  <c r="M102"/>
  <c r="J102"/>
  <c r="G102"/>
  <c r="V176"/>
  <c r="S176"/>
  <c r="P176"/>
  <c r="M176"/>
  <c r="G42"/>
  <c r="V149"/>
  <c r="S149"/>
  <c r="P149"/>
  <c r="M149"/>
  <c r="G185"/>
  <c r="V70"/>
  <c r="S70"/>
  <c r="P70"/>
  <c r="M70"/>
  <c r="G155"/>
  <c r="V190"/>
  <c r="S190"/>
  <c r="P190"/>
  <c r="M190"/>
  <c r="G190"/>
  <c r="V133"/>
  <c r="S133"/>
  <c r="P133"/>
  <c r="M133"/>
  <c r="G133"/>
  <c r="V180"/>
  <c r="S180"/>
  <c r="P180"/>
  <c r="M180"/>
  <c r="G201"/>
  <c r="V111"/>
  <c r="S111"/>
  <c r="P111"/>
  <c r="M111"/>
  <c r="G18"/>
  <c r="V50"/>
  <c r="S50"/>
  <c r="P50"/>
  <c r="M50"/>
  <c r="G78"/>
  <c r="V47"/>
  <c r="S47"/>
  <c r="P47"/>
  <c r="M47"/>
  <c r="G51"/>
  <c r="V143"/>
  <c r="S143"/>
  <c r="P143"/>
  <c r="M143"/>
  <c r="G170"/>
  <c r="G134"/>
  <c r="V84"/>
  <c r="S84"/>
  <c r="P84"/>
  <c r="M84"/>
  <c r="G16"/>
  <c r="V168"/>
  <c r="S168"/>
  <c r="P168"/>
  <c r="M168"/>
  <c r="G205"/>
  <c r="V194"/>
  <c r="S194"/>
  <c r="P194"/>
  <c r="M194"/>
  <c r="G167"/>
  <c r="V169"/>
  <c r="S169"/>
  <c r="P169"/>
  <c r="M169"/>
  <c r="G169"/>
  <c r="V193"/>
  <c r="S193"/>
  <c r="P193"/>
  <c r="M193"/>
  <c r="G177"/>
  <c r="G179"/>
  <c r="G85"/>
  <c r="V82"/>
  <c r="S82"/>
  <c r="P82"/>
  <c r="M82"/>
  <c r="G54"/>
  <c r="V182"/>
  <c r="S182"/>
  <c r="P182"/>
  <c r="M182"/>
  <c r="G182"/>
  <c r="V33"/>
  <c r="S33"/>
  <c r="P33"/>
  <c r="M33"/>
  <c r="G33"/>
  <c r="V164"/>
  <c r="S164"/>
  <c r="P164"/>
  <c r="M164"/>
  <c r="G83"/>
  <c r="V96"/>
  <c r="S96"/>
  <c r="P96"/>
  <c r="M96"/>
  <c r="G172"/>
  <c r="V101"/>
  <c r="S101"/>
  <c r="P101"/>
  <c r="M101"/>
  <c r="V139"/>
  <c r="S139"/>
  <c r="P139"/>
  <c r="M139"/>
  <c r="G50"/>
  <c r="V66"/>
  <c r="S66"/>
  <c r="P66"/>
  <c r="M66"/>
  <c r="G166"/>
  <c r="V107"/>
  <c r="S107"/>
  <c r="P107"/>
  <c r="M107"/>
  <c r="G161"/>
  <c r="V145"/>
  <c r="S145"/>
  <c r="P145"/>
  <c r="M145"/>
  <c r="G29"/>
  <c r="V38"/>
  <c r="S38"/>
  <c r="P38"/>
  <c r="M38"/>
  <c r="G38"/>
  <c r="V192"/>
  <c r="S192"/>
  <c r="P192"/>
  <c r="M192"/>
  <c r="G181"/>
  <c r="G36"/>
  <c r="V24"/>
  <c r="S24"/>
  <c r="P24"/>
  <c r="M24"/>
  <c r="G76"/>
  <c r="V140"/>
  <c r="S140"/>
  <c r="P140"/>
  <c r="M140"/>
  <c r="G25"/>
  <c r="V130"/>
  <c r="S130"/>
  <c r="P130"/>
  <c r="M130"/>
  <c r="G103"/>
  <c r="V131"/>
  <c r="S131"/>
  <c r="P131"/>
  <c r="M131"/>
  <c r="G71"/>
  <c r="V113"/>
  <c r="S113"/>
  <c r="P113"/>
  <c r="M113"/>
  <c r="G129"/>
  <c r="V157"/>
  <c r="S157"/>
  <c r="P157"/>
  <c r="M157"/>
  <c r="G157"/>
  <c r="V69"/>
  <c r="S69"/>
  <c r="P69"/>
  <c r="M69"/>
  <c r="V5"/>
  <c r="S5"/>
  <c r="P5"/>
  <c r="M5"/>
  <c r="V116"/>
  <c r="S116"/>
  <c r="P116"/>
  <c r="M116"/>
  <c r="G116"/>
  <c r="V20"/>
  <c r="S20"/>
  <c r="P20"/>
  <c r="M20"/>
  <c r="G53"/>
  <c r="V189"/>
  <c r="S189"/>
  <c r="P189"/>
  <c r="M189"/>
  <c r="G88"/>
  <c r="V195"/>
  <c r="S195"/>
  <c r="P195"/>
  <c r="M195"/>
  <c r="G184"/>
  <c r="V167"/>
  <c r="S167"/>
  <c r="P167"/>
  <c r="M167"/>
  <c r="G138"/>
  <c r="V100"/>
  <c r="S100"/>
  <c r="P100"/>
  <c r="M100"/>
  <c r="G41"/>
  <c r="V105"/>
  <c r="S105"/>
  <c r="P105"/>
  <c r="M105"/>
  <c r="G189"/>
  <c r="V85"/>
  <c r="S85"/>
  <c r="P85"/>
  <c r="M85"/>
  <c r="G128"/>
  <c r="V3"/>
  <c r="S3"/>
  <c r="P3"/>
  <c r="M3"/>
  <c r="G3"/>
  <c r="V120"/>
  <c r="S120"/>
  <c r="P120"/>
  <c r="M120"/>
  <c r="G75"/>
  <c r="V174"/>
  <c r="S174"/>
  <c r="P174"/>
  <c r="M174"/>
  <c r="G174"/>
  <c r="V77"/>
  <c r="S77"/>
  <c r="P77"/>
  <c r="M77"/>
  <c r="G9"/>
  <c r="V23"/>
  <c r="S23"/>
  <c r="P23"/>
  <c r="M23"/>
  <c r="G178"/>
  <c r="V64"/>
  <c r="S64"/>
  <c r="P64"/>
  <c r="M64"/>
  <c r="G23"/>
  <c r="V37"/>
  <c r="S37"/>
  <c r="P37"/>
  <c r="M37"/>
  <c r="G118"/>
  <c r="V166"/>
  <c r="S166"/>
  <c r="P166"/>
  <c r="M166"/>
  <c r="G114"/>
  <c r="V185"/>
  <c r="S185"/>
  <c r="P185"/>
  <c r="M185"/>
  <c r="G137"/>
  <c r="G92"/>
  <c r="V27"/>
  <c r="S27"/>
  <c r="P27"/>
  <c r="M27"/>
  <c r="G27"/>
  <c r="V114"/>
  <c r="S114"/>
  <c r="P114"/>
  <c r="M114"/>
  <c r="G149"/>
  <c r="V162"/>
  <c r="S162"/>
  <c r="P162"/>
  <c r="M162"/>
  <c r="G162"/>
  <c r="V108"/>
  <c r="S108"/>
  <c r="P108"/>
  <c r="M108"/>
  <c r="G108"/>
  <c r="V134"/>
  <c r="S134"/>
  <c r="P134"/>
  <c r="M134"/>
  <c r="V129"/>
  <c r="S129"/>
  <c r="P129"/>
  <c r="M129"/>
  <c r="G136"/>
  <c r="V95"/>
  <c r="S95"/>
  <c r="P95"/>
  <c r="M95"/>
  <c r="V46"/>
  <c r="S46"/>
  <c r="P46"/>
  <c r="M46"/>
  <c r="G46"/>
  <c r="G56"/>
  <c r="V26"/>
  <c r="S26"/>
  <c r="P26"/>
  <c r="M26"/>
  <c r="G26"/>
  <c r="V106"/>
  <c r="S106"/>
  <c r="P106"/>
  <c r="M106"/>
  <c r="G113"/>
  <c r="V103"/>
  <c r="S103"/>
  <c r="P103"/>
  <c r="M103"/>
  <c r="G94"/>
  <c r="V13"/>
  <c r="S13"/>
  <c r="P13"/>
  <c r="M13"/>
  <c r="G13"/>
  <c r="V76"/>
  <c r="S76"/>
  <c r="P76"/>
  <c r="M76"/>
  <c r="G66"/>
  <c r="V81"/>
  <c r="S81"/>
  <c r="P81"/>
  <c r="M81"/>
  <c r="G101"/>
  <c r="G160"/>
  <c r="V53"/>
  <c r="S53"/>
  <c r="P53"/>
  <c r="M53"/>
  <c r="G120"/>
  <c r="V48"/>
  <c r="S48"/>
  <c r="P48"/>
  <c r="M48"/>
  <c r="G95"/>
  <c r="V203"/>
  <c r="S203"/>
  <c r="P203"/>
  <c r="M203"/>
  <c r="G203"/>
  <c r="V160"/>
  <c r="S160"/>
  <c r="P160"/>
  <c r="M160"/>
  <c r="G142"/>
  <c r="V78"/>
  <c r="S78"/>
  <c r="P78"/>
  <c r="M78"/>
  <c r="G86"/>
  <c r="V118"/>
  <c r="S118"/>
  <c r="P118"/>
  <c r="M118"/>
  <c r="G58"/>
  <c r="V22"/>
  <c r="S22"/>
  <c r="P22"/>
  <c r="M22"/>
  <c r="G22"/>
  <c r="V104"/>
  <c r="S104"/>
  <c r="P104"/>
  <c r="M104"/>
  <c r="G104"/>
  <c r="V183"/>
  <c r="S183"/>
  <c r="P183"/>
  <c r="M183"/>
  <c r="G65"/>
  <c r="V75"/>
  <c r="S75"/>
  <c r="P75"/>
  <c r="M75"/>
  <c r="G126"/>
  <c r="V126"/>
  <c r="S126"/>
  <c r="P126"/>
  <c r="M126"/>
  <c r="G107"/>
  <c r="V135"/>
  <c r="S135"/>
  <c r="P135"/>
  <c r="M135"/>
  <c r="G135"/>
  <c r="V161"/>
  <c r="S161"/>
  <c r="P161"/>
  <c r="M161"/>
  <c r="G130"/>
  <c r="V98"/>
  <c r="S98"/>
  <c r="P98"/>
  <c r="M98"/>
  <c r="G59"/>
  <c r="V51"/>
  <c r="S51"/>
  <c r="P51"/>
  <c r="M51"/>
  <c r="G48"/>
  <c r="V124"/>
  <c r="S124"/>
  <c r="P124"/>
  <c r="M124"/>
  <c r="G124"/>
  <c r="V156"/>
  <c r="S156"/>
  <c r="P156"/>
  <c r="M156"/>
  <c r="G98"/>
  <c r="V152"/>
  <c r="S152"/>
  <c r="P152"/>
  <c r="M152"/>
  <c r="G200"/>
  <c r="V177"/>
  <c r="S177"/>
  <c r="P177"/>
  <c r="M177"/>
  <c r="G115"/>
  <c r="V92"/>
  <c r="S92"/>
  <c r="P92"/>
  <c r="M92"/>
  <c r="G49"/>
  <c r="G17"/>
  <c r="V12"/>
  <c r="S12"/>
  <c r="P12"/>
  <c r="M12"/>
  <c r="G150"/>
  <c r="G89"/>
  <c r="V99"/>
  <c r="S99"/>
  <c r="P99"/>
  <c r="M99"/>
  <c r="G159"/>
  <c r="V18"/>
  <c r="S18"/>
  <c r="P18"/>
  <c r="M18"/>
  <c r="G14"/>
  <c r="V127"/>
  <c r="S127"/>
  <c r="P127"/>
  <c r="M127"/>
  <c r="G127"/>
  <c r="V43"/>
  <c r="S43"/>
  <c r="P43"/>
  <c r="M43"/>
  <c r="V10"/>
  <c r="S10"/>
  <c r="P10"/>
  <c r="M10"/>
  <c r="V115"/>
  <c r="S115"/>
  <c r="P115"/>
  <c r="M115"/>
  <c r="G28"/>
  <c r="V60"/>
  <c r="S60"/>
  <c r="P60"/>
  <c r="M60"/>
  <c r="G32"/>
  <c r="V71"/>
  <c r="S71"/>
  <c r="P71"/>
  <c r="M71"/>
  <c r="V29"/>
  <c r="S29"/>
  <c r="P29"/>
  <c r="M29"/>
  <c r="G156"/>
  <c r="V159"/>
  <c r="S159"/>
  <c r="P159"/>
  <c r="M159"/>
  <c r="G70"/>
  <c r="V125"/>
  <c r="S125"/>
  <c r="P125"/>
  <c r="M125"/>
  <c r="G125"/>
  <c r="V30" i="4"/>
  <c r="S30"/>
  <c r="P30"/>
  <c r="M30"/>
  <c r="G131"/>
  <c r="V51"/>
  <c r="S51"/>
  <c r="P51"/>
  <c r="M51"/>
  <c r="G133"/>
  <c r="V96"/>
  <c r="S96"/>
  <c r="P96"/>
  <c r="M96"/>
  <c r="G67"/>
  <c r="V12"/>
  <c r="S12"/>
  <c r="P12"/>
  <c r="M12"/>
  <c r="G164"/>
  <c r="V90"/>
  <c r="S90"/>
  <c r="P90"/>
  <c r="M90"/>
  <c r="G119"/>
  <c r="V163"/>
  <c r="S163"/>
  <c r="P163"/>
  <c r="M163"/>
  <c r="G31"/>
  <c r="V75"/>
  <c r="S75"/>
  <c r="P75"/>
  <c r="M75"/>
  <c r="G132"/>
  <c r="V157"/>
  <c r="S157"/>
  <c r="P157"/>
  <c r="M157"/>
  <c r="G32"/>
  <c r="V160"/>
  <c r="S160"/>
  <c r="P160"/>
  <c r="M160"/>
  <c r="G37"/>
  <c r="V68"/>
  <c r="S68"/>
  <c r="P68"/>
  <c r="M68"/>
  <c r="G55"/>
  <c r="V25"/>
  <c r="S25"/>
  <c r="P25"/>
  <c r="M25"/>
  <c r="G143"/>
  <c r="V158"/>
  <c r="S158"/>
  <c r="P158"/>
  <c r="M158"/>
  <c r="G148"/>
  <c r="V61"/>
  <c r="S61"/>
  <c r="P61"/>
  <c r="M61"/>
  <c r="G146"/>
  <c r="G33"/>
  <c r="V130"/>
  <c r="S130"/>
  <c r="P130"/>
  <c r="M130"/>
  <c r="G79"/>
  <c r="V115"/>
  <c r="S115"/>
  <c r="P115"/>
  <c r="M115"/>
  <c r="G151"/>
  <c r="V148"/>
  <c r="S148"/>
  <c r="P148"/>
  <c r="M148"/>
  <c r="G95"/>
  <c r="V99"/>
  <c r="S99"/>
  <c r="P99"/>
  <c r="M99"/>
  <c r="G161"/>
  <c r="V134"/>
  <c r="S134"/>
  <c r="P134"/>
  <c r="M134"/>
  <c r="G36"/>
  <c r="V93"/>
  <c r="S93"/>
  <c r="P93"/>
  <c r="M93"/>
  <c r="G109"/>
  <c r="V117"/>
  <c r="S117"/>
  <c r="P117"/>
  <c r="M117"/>
  <c r="V36"/>
  <c r="S36"/>
  <c r="P36"/>
  <c r="M36"/>
  <c r="G56"/>
  <c r="V18"/>
  <c r="S18"/>
  <c r="P18"/>
  <c r="M18"/>
  <c r="G50"/>
  <c r="V17"/>
  <c r="S17"/>
  <c r="P17"/>
  <c r="M17"/>
  <c r="G137"/>
  <c r="V101"/>
  <c r="S101"/>
  <c r="P101"/>
  <c r="M101"/>
  <c r="G14"/>
  <c r="V155"/>
  <c r="S155"/>
  <c r="P155"/>
  <c r="M155"/>
  <c r="G29"/>
  <c r="V26"/>
  <c r="S26"/>
  <c r="P26"/>
  <c r="M26"/>
  <c r="G156"/>
  <c r="V77"/>
  <c r="S77"/>
  <c r="P77"/>
  <c r="M77"/>
  <c r="G35"/>
  <c r="V71"/>
  <c r="S71"/>
  <c r="P71"/>
  <c r="M71"/>
  <c r="G145"/>
  <c r="V151"/>
  <c r="S151"/>
  <c r="P151"/>
  <c r="M151"/>
  <c r="G11"/>
  <c r="V142"/>
  <c r="S142"/>
  <c r="P142"/>
  <c r="M142"/>
  <c r="G53"/>
  <c r="V78"/>
  <c r="S78"/>
  <c r="P78"/>
  <c r="M78"/>
  <c r="G91"/>
  <c r="V107"/>
  <c r="S107"/>
  <c r="P107"/>
  <c r="M107"/>
  <c r="G21"/>
  <c r="V16"/>
  <c r="S16"/>
  <c r="P16"/>
  <c r="M16"/>
  <c r="G140"/>
  <c r="V109"/>
  <c r="S109"/>
  <c r="P109"/>
  <c r="M109"/>
  <c r="G60"/>
  <c r="V108"/>
  <c r="S108"/>
  <c r="P108"/>
  <c r="M108"/>
  <c r="G24"/>
  <c r="V39"/>
  <c r="S39"/>
  <c r="P39"/>
  <c r="M39"/>
  <c r="G144"/>
  <c r="V66"/>
  <c r="S66"/>
  <c r="P66"/>
  <c r="M66"/>
  <c r="G6"/>
  <c r="V53"/>
  <c r="S53"/>
  <c r="P53"/>
  <c r="M53"/>
  <c r="G134"/>
  <c r="V40"/>
  <c r="S40"/>
  <c r="P40"/>
  <c r="M40"/>
  <c r="G66"/>
  <c r="V8"/>
  <c r="S8"/>
  <c r="P8"/>
  <c r="M8"/>
  <c r="G105"/>
  <c r="V49"/>
  <c r="S49"/>
  <c r="P49"/>
  <c r="M49"/>
  <c r="G48"/>
  <c r="V114"/>
  <c r="S114"/>
  <c r="P114"/>
  <c r="M114"/>
  <c r="V136"/>
  <c r="S136"/>
  <c r="P136"/>
  <c r="M136"/>
  <c r="G152"/>
  <c r="V126"/>
  <c r="S126"/>
  <c r="P126"/>
  <c r="M126"/>
  <c r="G19"/>
  <c r="V67"/>
  <c r="S67"/>
  <c r="P67"/>
  <c r="M67"/>
  <c r="G87"/>
  <c r="V14"/>
  <c r="S14"/>
  <c r="P14"/>
  <c r="M14"/>
  <c r="G110"/>
  <c r="V46"/>
  <c r="S46"/>
  <c r="P46"/>
  <c r="M46"/>
  <c r="G39"/>
  <c r="V23"/>
  <c r="S23"/>
  <c r="P23"/>
  <c r="M23"/>
  <c r="G73"/>
  <c r="G10"/>
  <c r="V143"/>
  <c r="S143"/>
  <c r="P143"/>
  <c r="M143"/>
  <c r="G92"/>
  <c r="V60"/>
  <c r="S60"/>
  <c r="P60"/>
  <c r="M60"/>
  <c r="G121"/>
  <c r="V128"/>
  <c r="S128"/>
  <c r="P128"/>
  <c r="M128"/>
  <c r="G64"/>
  <c r="G49"/>
  <c r="V15"/>
  <c r="S15"/>
  <c r="P15"/>
  <c r="M15"/>
  <c r="G93"/>
  <c r="V84"/>
  <c r="S84"/>
  <c r="P84"/>
  <c r="M84"/>
  <c r="G58"/>
  <c r="V150"/>
  <c r="S150"/>
  <c r="P150"/>
  <c r="M150"/>
  <c r="V21"/>
  <c r="S21"/>
  <c r="P21"/>
  <c r="M21"/>
  <c r="G104"/>
  <c r="V164"/>
  <c r="S164"/>
  <c r="P164"/>
  <c r="M164"/>
  <c r="G162"/>
  <c r="V38"/>
  <c r="S38"/>
  <c r="P38"/>
  <c r="M38"/>
  <c r="G74"/>
  <c r="V140"/>
  <c r="S140"/>
  <c r="P140"/>
  <c r="M140"/>
  <c r="V56"/>
  <c r="S56"/>
  <c r="P56"/>
  <c r="M56"/>
  <c r="G98"/>
  <c r="V138"/>
  <c r="S138"/>
  <c r="P138"/>
  <c r="M138"/>
  <c r="G96"/>
  <c r="V112"/>
  <c r="S112"/>
  <c r="P112"/>
  <c r="M112"/>
  <c r="G100"/>
  <c r="V82"/>
  <c r="S82"/>
  <c r="P82"/>
  <c r="M82"/>
  <c r="G72"/>
  <c r="V29"/>
  <c r="S29"/>
  <c r="P29"/>
  <c r="M29"/>
  <c r="G9"/>
  <c r="V92"/>
  <c r="S92"/>
  <c r="P92"/>
  <c r="M92"/>
  <c r="G163"/>
  <c r="V153"/>
  <c r="S153"/>
  <c r="P153"/>
  <c r="M153"/>
  <c r="G102"/>
  <c r="V41"/>
  <c r="S41"/>
  <c r="P41"/>
  <c r="M41"/>
  <c r="G82"/>
  <c r="V165"/>
  <c r="S165"/>
  <c r="P165"/>
  <c r="M165"/>
  <c r="G16"/>
  <c r="V34"/>
  <c r="S34"/>
  <c r="P34"/>
  <c r="M34"/>
  <c r="G159"/>
  <c r="V133"/>
  <c r="S133"/>
  <c r="P133"/>
  <c r="M133"/>
  <c r="G97"/>
  <c r="V83"/>
  <c r="S83"/>
  <c r="P83"/>
  <c r="M83"/>
  <c r="G65"/>
  <c r="V146"/>
  <c r="S146"/>
  <c r="P146"/>
  <c r="M146"/>
  <c r="G20"/>
  <c r="V110"/>
  <c r="S110"/>
  <c r="P110"/>
  <c r="M110"/>
  <c r="G83"/>
  <c r="V135"/>
  <c r="S135"/>
  <c r="P135"/>
  <c r="M135"/>
  <c r="G127"/>
  <c r="V2"/>
  <c r="S2"/>
  <c r="P2"/>
  <c r="M2"/>
  <c r="G47"/>
  <c r="V86"/>
  <c r="S86"/>
  <c r="P86"/>
  <c r="M86"/>
  <c r="V20"/>
  <c r="S20"/>
  <c r="P20"/>
  <c r="M20"/>
  <c r="G124"/>
  <c r="V72"/>
  <c r="S72"/>
  <c r="P72"/>
  <c r="M72"/>
  <c r="G28"/>
  <c r="V88"/>
  <c r="S88"/>
  <c r="P88"/>
  <c r="M88"/>
  <c r="G123"/>
  <c r="V156"/>
  <c r="S156"/>
  <c r="P156"/>
  <c r="M156"/>
  <c r="G85"/>
  <c r="V145"/>
  <c r="S145"/>
  <c r="P145"/>
  <c r="M145"/>
  <c r="G86"/>
  <c r="V55"/>
  <c r="S55"/>
  <c r="P55"/>
  <c r="M55"/>
  <c r="G94"/>
  <c r="V98"/>
  <c r="S98"/>
  <c r="P98"/>
  <c r="M98"/>
  <c r="V159"/>
  <c r="S159"/>
  <c r="P159"/>
  <c r="M159"/>
  <c r="G40"/>
  <c r="V141"/>
  <c r="S141"/>
  <c r="P141"/>
  <c r="M141"/>
  <c r="V131"/>
  <c r="S131"/>
  <c r="P131"/>
  <c r="M131"/>
  <c r="G108"/>
  <c r="X116"/>
  <c r="W116"/>
  <c r="V116"/>
  <c r="S116"/>
  <c r="P116"/>
  <c r="M116"/>
  <c r="J116"/>
  <c r="G116"/>
  <c r="V162"/>
  <c r="S162"/>
  <c r="P162"/>
  <c r="M162"/>
  <c r="G130"/>
  <c r="V59"/>
  <c r="S59"/>
  <c r="P59"/>
  <c r="M59"/>
  <c r="G41"/>
  <c r="V24"/>
  <c r="S24"/>
  <c r="P24"/>
  <c r="M24"/>
  <c r="G17"/>
  <c r="V22"/>
  <c r="S22"/>
  <c r="P22"/>
  <c r="M22"/>
  <c r="G7"/>
  <c r="V32"/>
  <c r="S32"/>
  <c r="P32"/>
  <c r="M32"/>
  <c r="G2"/>
  <c r="V58"/>
  <c r="S58"/>
  <c r="P58"/>
  <c r="M58"/>
  <c r="G81"/>
  <c r="V70"/>
  <c r="S70"/>
  <c r="P70"/>
  <c r="M70"/>
  <c r="V45"/>
  <c r="S45"/>
  <c r="P45"/>
  <c r="M45"/>
  <c r="G42"/>
  <c r="V37"/>
  <c r="S37"/>
  <c r="P37"/>
  <c r="M37"/>
  <c r="G158"/>
  <c r="V19"/>
  <c r="S19"/>
  <c r="P19"/>
  <c r="M19"/>
  <c r="G57"/>
  <c r="V103"/>
  <c r="S103"/>
  <c r="P103"/>
  <c r="M103"/>
  <c r="G136"/>
  <c r="G46"/>
  <c r="V62"/>
  <c r="S62"/>
  <c r="P62"/>
  <c r="M62"/>
  <c r="G160"/>
  <c r="V87"/>
  <c r="S87"/>
  <c r="P87"/>
  <c r="M87"/>
  <c r="G12"/>
  <c r="V161"/>
  <c r="S161"/>
  <c r="P161"/>
  <c r="M161"/>
  <c r="G153"/>
  <c r="V7"/>
  <c r="S7"/>
  <c r="P7"/>
  <c r="M7"/>
  <c r="G43"/>
  <c r="V137"/>
  <c r="S137"/>
  <c r="P137"/>
  <c r="M137"/>
  <c r="G23"/>
  <c r="G138"/>
  <c r="V144"/>
  <c r="S144"/>
  <c r="P144"/>
  <c r="M144"/>
  <c r="G118"/>
  <c r="V28"/>
  <c r="S28"/>
  <c r="P28"/>
  <c r="M28"/>
  <c r="G52"/>
  <c r="V73"/>
  <c r="S73"/>
  <c r="P73"/>
  <c r="M73"/>
  <c r="G101"/>
  <c r="V100"/>
  <c r="S100"/>
  <c r="P100"/>
  <c r="M100"/>
  <c r="G114"/>
  <c r="V76"/>
  <c r="S76"/>
  <c r="P76"/>
  <c r="M76"/>
  <c r="G22"/>
  <c r="V89"/>
  <c r="S89"/>
  <c r="P89"/>
  <c r="M89"/>
  <c r="G88"/>
  <c r="V139"/>
  <c r="S139"/>
  <c r="P139"/>
  <c r="M139"/>
  <c r="G18"/>
  <c r="V120"/>
  <c r="S120"/>
  <c r="P120"/>
  <c r="M120"/>
  <c r="G107"/>
  <c r="V42"/>
  <c r="S42"/>
  <c r="P42"/>
  <c r="M42"/>
  <c r="G5"/>
  <c r="V95"/>
  <c r="S95"/>
  <c r="P95"/>
  <c r="M95"/>
  <c r="G4"/>
  <c r="V57"/>
  <c r="S57"/>
  <c r="P57"/>
  <c r="M57"/>
  <c r="G71"/>
  <c r="V10"/>
  <c r="S10"/>
  <c r="P10"/>
  <c r="M10"/>
  <c r="G135"/>
  <c r="V50"/>
  <c r="S50"/>
  <c r="P50"/>
  <c r="M50"/>
  <c r="G30"/>
  <c r="V6"/>
  <c r="S6"/>
  <c r="P6"/>
  <c r="M6"/>
  <c r="G142"/>
  <c r="V123"/>
  <c r="S123"/>
  <c r="P123"/>
  <c r="M123"/>
  <c r="G62"/>
  <c r="X63"/>
  <c r="W63"/>
  <c r="V63"/>
  <c r="S63"/>
  <c r="P63"/>
  <c r="M63"/>
  <c r="G63"/>
  <c r="V13"/>
  <c r="S13"/>
  <c r="P13"/>
  <c r="M13"/>
  <c r="G84"/>
  <c r="V118"/>
  <c r="S118"/>
  <c r="P118"/>
  <c r="M118"/>
  <c r="G59"/>
  <c r="V79"/>
  <c r="S79"/>
  <c r="P79"/>
  <c r="M79"/>
  <c r="G61"/>
  <c r="V102"/>
  <c r="S102"/>
  <c r="P102"/>
  <c r="M102"/>
  <c r="G76"/>
  <c r="V121"/>
  <c r="S121"/>
  <c r="P121"/>
  <c r="M121"/>
  <c r="G117"/>
  <c r="V65"/>
  <c r="S65"/>
  <c r="P65"/>
  <c r="M65"/>
  <c r="G99"/>
  <c r="V11"/>
  <c r="S11"/>
  <c r="P11"/>
  <c r="M11"/>
  <c r="G150"/>
  <c r="V43"/>
  <c r="S43"/>
  <c r="P43"/>
  <c r="M43"/>
  <c r="G157"/>
  <c r="V33"/>
  <c r="S33"/>
  <c r="P33"/>
  <c r="M33"/>
  <c r="G112"/>
  <c r="V127"/>
  <c r="S127"/>
  <c r="P127"/>
  <c r="M127"/>
  <c r="G34"/>
  <c r="V91"/>
  <c r="S91"/>
  <c r="P91"/>
  <c r="M91"/>
  <c r="G128"/>
  <c r="V52"/>
  <c r="S52"/>
  <c r="P52"/>
  <c r="M52"/>
  <c r="G89"/>
  <c r="V31"/>
  <c r="S31"/>
  <c r="P31"/>
  <c r="M31"/>
  <c r="G120"/>
  <c r="V124"/>
  <c r="S124"/>
  <c r="P124"/>
  <c r="M124"/>
  <c r="G139"/>
  <c r="V9"/>
  <c r="S9"/>
  <c r="P9"/>
  <c r="M9"/>
  <c r="G69"/>
  <c r="V44"/>
  <c r="S44"/>
  <c r="P44"/>
  <c r="G8"/>
  <c r="V5"/>
  <c r="S5"/>
  <c r="P5"/>
  <c r="M5"/>
  <c r="G77"/>
  <c r="V35"/>
  <c r="S35"/>
  <c r="P35"/>
  <c r="M35"/>
  <c r="G70"/>
  <c r="G45"/>
  <c r="V4"/>
  <c r="S4"/>
  <c r="P4"/>
  <c r="M4"/>
  <c r="G13"/>
  <c r="V105"/>
  <c r="S105"/>
  <c r="P105"/>
  <c r="M105"/>
  <c r="G90"/>
  <c r="V132"/>
  <c r="S132"/>
  <c r="P132"/>
  <c r="M132"/>
  <c r="G78"/>
  <c r="V64"/>
  <c r="S64"/>
  <c r="P64"/>
  <c r="M64"/>
  <c r="V48"/>
  <c r="S48"/>
  <c r="P48"/>
  <c r="M48"/>
  <c r="G51"/>
  <c r="V104"/>
  <c r="S104"/>
  <c r="P104"/>
  <c r="M104"/>
  <c r="G15"/>
  <c r="V47"/>
  <c r="S47"/>
  <c r="P47"/>
  <c r="M47"/>
  <c r="G68"/>
  <c r="V74"/>
  <c r="S74"/>
  <c r="P74"/>
  <c r="M74"/>
  <c r="G75"/>
  <c r="V85"/>
  <c r="S85"/>
  <c r="P85"/>
  <c r="M85"/>
  <c r="G106"/>
  <c r="V69"/>
  <c r="S69"/>
  <c r="P69"/>
  <c r="M69"/>
  <c r="G113"/>
  <c r="V106"/>
  <c r="S106"/>
  <c r="P106"/>
  <c r="M106"/>
  <c r="G103"/>
  <c r="V81"/>
  <c r="S81"/>
  <c r="P81"/>
  <c r="M81"/>
  <c r="G38"/>
  <c r="V119"/>
  <c r="S119"/>
  <c r="P119"/>
  <c r="M119"/>
  <c r="G115"/>
  <c r="V113"/>
  <c r="S113"/>
  <c r="P113"/>
  <c r="M113"/>
  <c r="G126"/>
  <c r="V94"/>
  <c r="S94"/>
  <c r="P94"/>
  <c r="M94"/>
  <c r="G25"/>
  <c r="V152"/>
  <c r="S152"/>
  <c r="P152"/>
  <c r="M152"/>
  <c r="G141"/>
  <c r="V97"/>
  <c r="S97"/>
  <c r="P97"/>
  <c r="M97"/>
  <c r="G44"/>
  <c r="Z61" i="3" l="1"/>
  <c r="Z188"/>
  <c r="Z97"/>
  <c r="Z121"/>
  <c r="Z100"/>
  <c r="AA18" i="4"/>
  <c r="AA68"/>
  <c r="Z154" i="3"/>
  <c r="Z134"/>
  <c r="AA15" i="4"/>
  <c r="AA109" i="3"/>
  <c r="Z143"/>
  <c r="Z164"/>
  <c r="Z30"/>
  <c r="Z17"/>
  <c r="Z95"/>
  <c r="Z51"/>
  <c r="Z91"/>
  <c r="Z4"/>
  <c r="Z32"/>
  <c r="Z142"/>
  <c r="Z131"/>
  <c r="Z56"/>
  <c r="Z42"/>
  <c r="Z195"/>
  <c r="Z22"/>
  <c r="Z104"/>
  <c r="Z169"/>
  <c r="Z57"/>
  <c r="Z38"/>
  <c r="AA75" i="4"/>
  <c r="AA45"/>
  <c r="AA34"/>
  <c r="AA114"/>
  <c r="AA12"/>
  <c r="AA51"/>
  <c r="AA77"/>
  <c r="AA99"/>
  <c r="AA142" i="3"/>
  <c r="AB142" s="1"/>
  <c r="Z144"/>
  <c r="Z196"/>
  <c r="Z63"/>
  <c r="Z198"/>
  <c r="Z81"/>
  <c r="Z109"/>
  <c r="Z199"/>
  <c r="Z78"/>
  <c r="Z137"/>
  <c r="Z149"/>
  <c r="Z166"/>
  <c r="Z76"/>
  <c r="Z58"/>
  <c r="Z37"/>
  <c r="Z77"/>
  <c r="Z183"/>
  <c r="Z23"/>
  <c r="Z181"/>
  <c r="Z40"/>
  <c r="Z82"/>
  <c r="Z18"/>
  <c r="Z157"/>
  <c r="Z133"/>
  <c r="Z33"/>
  <c r="Z39"/>
  <c r="Z15"/>
  <c r="AA179"/>
  <c r="AA44"/>
  <c r="AA141"/>
  <c r="AA197"/>
  <c r="AA52"/>
  <c r="AA205"/>
  <c r="Z44"/>
  <c r="Z141"/>
  <c r="Z197"/>
  <c r="Z52"/>
  <c r="Z41"/>
  <c r="Z170"/>
  <c r="Z83"/>
  <c r="Z68"/>
  <c r="Z119"/>
  <c r="Z48"/>
  <c r="Z47"/>
  <c r="Z171"/>
  <c r="Z60"/>
  <c r="Z160"/>
  <c r="Z179"/>
  <c r="Z71"/>
  <c r="Z176"/>
  <c r="Z184"/>
  <c r="Z3"/>
  <c r="Z135"/>
  <c r="Z35"/>
  <c r="Z79"/>
  <c r="AA61"/>
  <c r="AA188"/>
  <c r="AA97"/>
  <c r="AA138" i="4"/>
  <c r="Z122"/>
  <c r="Z69"/>
  <c r="Z57"/>
  <c r="Z118"/>
  <c r="Z72"/>
  <c r="Z88"/>
  <c r="Z37"/>
  <c r="Z4"/>
  <c r="Z81"/>
  <c r="Z132"/>
  <c r="Z64"/>
  <c r="Z51"/>
  <c r="Z8"/>
  <c r="Z143"/>
  <c r="Z150"/>
  <c r="Z100"/>
  <c r="Z16"/>
  <c r="Z35"/>
  <c r="Z40"/>
  <c r="Z98"/>
  <c r="AA111"/>
  <c r="AA150"/>
  <c r="AA40"/>
  <c r="AA88"/>
  <c r="AA101"/>
  <c r="AA38"/>
  <c r="AA46"/>
  <c r="AA158"/>
  <c r="Z117" i="3"/>
  <c r="Z72"/>
  <c r="Z132"/>
  <c r="Z8"/>
  <c r="Z173"/>
  <c r="Z12"/>
  <c r="Z205"/>
  <c r="Z36"/>
  <c r="Z69"/>
  <c r="Z96"/>
  <c r="Z191"/>
  <c r="Z180"/>
  <c r="Z167"/>
  <c r="Z80"/>
  <c r="Z207"/>
  <c r="Z98"/>
  <c r="Z29"/>
  <c r="Z94"/>
  <c r="Z130"/>
  <c r="Z107"/>
  <c r="Z75"/>
  <c r="Z53"/>
  <c r="Z200"/>
  <c r="Z127"/>
  <c r="Z163"/>
  <c r="Z174"/>
  <c r="Z46"/>
  <c r="AA48"/>
  <c r="Z186"/>
  <c r="Z204"/>
  <c r="Z21"/>
  <c r="Z158"/>
  <c r="Z43"/>
  <c r="Z150"/>
  <c r="Z153"/>
  <c r="Z168"/>
  <c r="Z172"/>
  <c r="Z87"/>
  <c r="Z201"/>
  <c r="Z138"/>
  <c r="Z194"/>
  <c r="Z123"/>
  <c r="Z59"/>
  <c r="Z156"/>
  <c r="Z145"/>
  <c r="Z103"/>
  <c r="Z161"/>
  <c r="Z126"/>
  <c r="Z120"/>
  <c r="Z20"/>
  <c r="Z152"/>
  <c r="Z27"/>
  <c r="Z2"/>
  <c r="Z190"/>
  <c r="Z206"/>
  <c r="Z203"/>
  <c r="AA200"/>
  <c r="AA6"/>
  <c r="AA129" i="4"/>
  <c r="AA3"/>
  <c r="AA27"/>
  <c r="Z80"/>
  <c r="Z9"/>
  <c r="Z19"/>
  <c r="Z86"/>
  <c r="Z144"/>
  <c r="Z82"/>
  <c r="Z89"/>
  <c r="Z160"/>
  <c r="Z95"/>
  <c r="Z58"/>
  <c r="Z75"/>
  <c r="Z128"/>
  <c r="Z48"/>
  <c r="Z44"/>
  <c r="Z25"/>
  <c r="Z11"/>
  <c r="Z112"/>
  <c r="Z5"/>
  <c r="Z34"/>
  <c r="Z36"/>
  <c r="AA42"/>
  <c r="AA144"/>
  <c r="AA11"/>
  <c r="AA37"/>
  <c r="AA28" i="3"/>
  <c r="AA149"/>
  <c r="AA138"/>
  <c r="AA93"/>
  <c r="AA123"/>
  <c r="AA59"/>
  <c r="AA137"/>
  <c r="AA16"/>
  <c r="AA68"/>
  <c r="AA72"/>
  <c r="AA132"/>
  <c r="AA8"/>
  <c r="AA17"/>
  <c r="AB17" s="1"/>
  <c r="AA107"/>
  <c r="AA94"/>
  <c r="AA108"/>
  <c r="AA23"/>
  <c r="AA42"/>
  <c r="AA119"/>
  <c r="AA83"/>
  <c r="AA165"/>
  <c r="AA150"/>
  <c r="AA130"/>
  <c r="AA58"/>
  <c r="AA136"/>
  <c r="AA128"/>
  <c r="AA25"/>
  <c r="AA187"/>
  <c r="AA90"/>
  <c r="Z19"/>
  <c r="Z31"/>
  <c r="Z202"/>
  <c r="Z122"/>
  <c r="Z175"/>
  <c r="Z136"/>
  <c r="Z113"/>
  <c r="Z25"/>
  <c r="Z93"/>
  <c r="Z85"/>
  <c r="Z16"/>
  <c r="Z115"/>
  <c r="Z193"/>
  <c r="Z155"/>
  <c r="Z159"/>
  <c r="Z88"/>
  <c r="Z105"/>
  <c r="Z10"/>
  <c r="Z74"/>
  <c r="Z55"/>
  <c r="Z92"/>
  <c r="Z89"/>
  <c r="Z125"/>
  <c r="Z162"/>
  <c r="Z146"/>
  <c r="Z13"/>
  <c r="Z112"/>
  <c r="AA49"/>
  <c r="AA74"/>
  <c r="AA17" i="4"/>
  <c r="AA160"/>
  <c r="AA122"/>
  <c r="AA56"/>
  <c r="AA115"/>
  <c r="AA89"/>
  <c r="AA30"/>
  <c r="AA22"/>
  <c r="AA147"/>
  <c r="Z111"/>
  <c r="Z155"/>
  <c r="Z113"/>
  <c r="Z71"/>
  <c r="Z46"/>
  <c r="Z59"/>
  <c r="Z28"/>
  <c r="Z123"/>
  <c r="Z158"/>
  <c r="Z13"/>
  <c r="Z38"/>
  <c r="Z78"/>
  <c r="Z133"/>
  <c r="Z105"/>
  <c r="Z115"/>
  <c r="Z114"/>
  <c r="Z140"/>
  <c r="Z10"/>
  <c r="Z6"/>
  <c r="AA76"/>
  <c r="AA16"/>
  <c r="AA126"/>
  <c r="AA43"/>
  <c r="AA128"/>
  <c r="AA61"/>
  <c r="AA153"/>
  <c r="AA41"/>
  <c r="AA47"/>
  <c r="AA82"/>
  <c r="AA58"/>
  <c r="AA152"/>
  <c r="AA24"/>
  <c r="AA145"/>
  <c r="AA151"/>
  <c r="AA32"/>
  <c r="AA80"/>
  <c r="AA95"/>
  <c r="AA44"/>
  <c r="AA106"/>
  <c r="AA13"/>
  <c r="AA8"/>
  <c r="AA157"/>
  <c r="AA4"/>
  <c r="AA52"/>
  <c r="AA85"/>
  <c r="AA20"/>
  <c r="AA9"/>
  <c r="AA64"/>
  <c r="AA73"/>
  <c r="AA105"/>
  <c r="AA21"/>
  <c r="AA29"/>
  <c r="AA146"/>
  <c r="AA119"/>
  <c r="AA154"/>
  <c r="Z27"/>
  <c r="Z106"/>
  <c r="Z141"/>
  <c r="Z67"/>
  <c r="Z162"/>
  <c r="Z146"/>
  <c r="Z18"/>
  <c r="Z108"/>
  <c r="Z23"/>
  <c r="Z110"/>
  <c r="Z161"/>
  <c r="Z22"/>
  <c r="Z32"/>
  <c r="Z55"/>
  <c r="Z3"/>
  <c r="Z120"/>
  <c r="Z15"/>
  <c r="Z121"/>
  <c r="Z70"/>
  <c r="Z66"/>
  <c r="AA19"/>
  <c r="AA120"/>
  <c r="AA117"/>
  <c r="AA62"/>
  <c r="AA23"/>
  <c r="AB23" s="1"/>
  <c r="AA7"/>
  <c r="AA124"/>
  <c r="AA159"/>
  <c r="AA96"/>
  <c r="AA104"/>
  <c r="AA10"/>
  <c r="AA87"/>
  <c r="AA6"/>
  <c r="AA53"/>
  <c r="AA50"/>
  <c r="AA161"/>
  <c r="AA55"/>
  <c r="AA133"/>
  <c r="AA149"/>
  <c r="AA103"/>
  <c r="AA70"/>
  <c r="AA59"/>
  <c r="AA135"/>
  <c r="AA130"/>
  <c r="AA94"/>
  <c r="AA127"/>
  <c r="AA102"/>
  <c r="AA93"/>
  <c r="AA60"/>
  <c r="AA35"/>
  <c r="AA79"/>
  <c r="AA132"/>
  <c r="AA54"/>
  <c r="AA26"/>
  <c r="Z125"/>
  <c r="Z85"/>
  <c r="Z152"/>
  <c r="Z96"/>
  <c r="Z164"/>
  <c r="Z61"/>
  <c r="Z139"/>
  <c r="Z131"/>
  <c r="Z137"/>
  <c r="Z14"/>
  <c r="Z99"/>
  <c r="AB99" s="1"/>
  <c r="Z76"/>
  <c r="Z157"/>
  <c r="Z68"/>
  <c r="AB68" s="1"/>
  <c r="Z119"/>
  <c r="Z31"/>
  <c r="Z104"/>
  <c r="Z60"/>
  <c r="Z77"/>
  <c r="Z159"/>
  <c r="Z56"/>
  <c r="AA131"/>
  <c r="AA78"/>
  <c r="AA141"/>
  <c r="AA69"/>
  <c r="AA5"/>
  <c r="AA118"/>
  <c r="AA136"/>
  <c r="AA81"/>
  <c r="AA123"/>
  <c r="AA65"/>
  <c r="AA72"/>
  <c r="AA74"/>
  <c r="AA121"/>
  <c r="AA39"/>
  <c r="AA66"/>
  <c r="AA14"/>
  <c r="AA109"/>
  <c r="AA148"/>
  <c r="AA164"/>
  <c r="AA155"/>
  <c r="Z154"/>
  <c r="Z156"/>
  <c r="Z136"/>
  <c r="Z138"/>
  <c r="Z12"/>
  <c r="Z79"/>
  <c r="Z124"/>
  <c r="Z30"/>
  <c r="Z17"/>
  <c r="Z101"/>
  <c r="Z65"/>
  <c r="Z102"/>
  <c r="Z43"/>
  <c r="Z47"/>
  <c r="Z90"/>
  <c r="Z163"/>
  <c r="Z21"/>
  <c r="Z109"/>
  <c r="Z42"/>
  <c r="Z147"/>
  <c r="Z134"/>
  <c r="AA142"/>
  <c r="AA90"/>
  <c r="AA112"/>
  <c r="AA84"/>
  <c r="AA71"/>
  <c r="AA108"/>
  <c r="AA86"/>
  <c r="AA83"/>
  <c r="AA163"/>
  <c r="AA49"/>
  <c r="AA48"/>
  <c r="AA140"/>
  <c r="AA156"/>
  <c r="AA33"/>
  <c r="AA31"/>
  <c r="Z149"/>
  <c r="Z29"/>
  <c r="Z126"/>
  <c r="Z145"/>
  <c r="Z39"/>
  <c r="Z41"/>
  <c r="Z52"/>
  <c r="Z62"/>
  <c r="Z148"/>
  <c r="Z84"/>
  <c r="Z74"/>
  <c r="Z91"/>
  <c r="Z49"/>
  <c r="Z97"/>
  <c r="Z94"/>
  <c r="Z151"/>
  <c r="Z33"/>
  <c r="Z45"/>
  <c r="Z127"/>
  <c r="Z53"/>
  <c r="AA98"/>
  <c r="AA113"/>
  <c r="AA25"/>
  <c r="AA139"/>
  <c r="AA107"/>
  <c r="AA57"/>
  <c r="AA2"/>
  <c r="AA28"/>
  <c r="AA97"/>
  <c r="AA100"/>
  <c r="AA162"/>
  <c r="AA92"/>
  <c r="AA110"/>
  <c r="AA134"/>
  <c r="AA91"/>
  <c r="AA137"/>
  <c r="AA36"/>
  <c r="AA143"/>
  <c r="AA67"/>
  <c r="AA125"/>
  <c r="Z54"/>
  <c r="Z26"/>
  <c r="Z103"/>
  <c r="Z87"/>
  <c r="Z130"/>
  <c r="Z20"/>
  <c r="Z50"/>
  <c r="Z24"/>
  <c r="Z73"/>
  <c r="Z83"/>
  <c r="Z153"/>
  <c r="Z7"/>
  <c r="Z2"/>
  <c r="Z129"/>
  <c r="Z92"/>
  <c r="Z107"/>
  <c r="Z93"/>
  <c r="Z117"/>
  <c r="Z135"/>
  <c r="Z142"/>
  <c r="AA154" i="3"/>
  <c r="AA127"/>
  <c r="AA95"/>
  <c r="AA157"/>
  <c r="AA169"/>
  <c r="AA79"/>
  <c r="AA84"/>
  <c r="AA5"/>
  <c r="AA15"/>
  <c r="AA143"/>
  <c r="AA163"/>
  <c r="AA57"/>
  <c r="Z34"/>
  <c r="Z147"/>
  <c r="Z67"/>
  <c r="Z148"/>
  <c r="Z101"/>
  <c r="Z110"/>
  <c r="Z151"/>
  <c r="Z86"/>
  <c r="Z50"/>
  <c r="Z5"/>
  <c r="Z185"/>
  <c r="Z114"/>
  <c r="Z66"/>
  <c r="Z24"/>
  <c r="Z118"/>
  <c r="Z9"/>
  <c r="Z65"/>
  <c r="Z178"/>
  <c r="Z64"/>
  <c r="Z192"/>
  <c r="Z45"/>
  <c r="Z54"/>
  <c r="Z14"/>
  <c r="Z111"/>
  <c r="Z108"/>
  <c r="Z26"/>
  <c r="Z116"/>
  <c r="AA80"/>
  <c r="AA14"/>
  <c r="AA124"/>
  <c r="AA104"/>
  <c r="AA120"/>
  <c r="AA56"/>
  <c r="AA27"/>
  <c r="AA174"/>
  <c r="AA184"/>
  <c r="AA129"/>
  <c r="AA38"/>
  <c r="AA167"/>
  <c r="AA201"/>
  <c r="AA47"/>
  <c r="AA146"/>
  <c r="AA91"/>
  <c r="AA199"/>
  <c r="AA171"/>
  <c r="AA77"/>
  <c r="AB77" s="1"/>
  <c r="AA87"/>
  <c r="AA105"/>
  <c r="AA144"/>
  <c r="AA196"/>
  <c r="AA63"/>
  <c r="AA198"/>
  <c r="AA32"/>
  <c r="AA115"/>
  <c r="AA66"/>
  <c r="AA114"/>
  <c r="AA116"/>
  <c r="AA166"/>
  <c r="AA54"/>
  <c r="AA134"/>
  <c r="AA155"/>
  <c r="AA20"/>
  <c r="AA151"/>
  <c r="AA183"/>
  <c r="AA2"/>
  <c r="AA112"/>
  <c r="AA176"/>
  <c r="AA111"/>
  <c r="AA121"/>
  <c r="AB121" s="1"/>
  <c r="AA175"/>
  <c r="AA117"/>
  <c r="AA145"/>
  <c r="AA125"/>
  <c r="AA98"/>
  <c r="AA126"/>
  <c r="AA203"/>
  <c r="AA113"/>
  <c r="AA162"/>
  <c r="AA178"/>
  <c r="AA41"/>
  <c r="AA36"/>
  <c r="AA177"/>
  <c r="AA78"/>
  <c r="AB78" s="1"/>
  <c r="AA64"/>
  <c r="AA45"/>
  <c r="AA69"/>
  <c r="AA35"/>
  <c r="AA99"/>
  <c r="AA12"/>
  <c r="AA4"/>
  <c r="AA186"/>
  <c r="AA204"/>
  <c r="AA21"/>
  <c r="AA158"/>
  <c r="AA156"/>
  <c r="AA159"/>
  <c r="AA160"/>
  <c r="AA46"/>
  <c r="AA92"/>
  <c r="AA75"/>
  <c r="AA88"/>
  <c r="AA71"/>
  <c r="AA29"/>
  <c r="AA33"/>
  <c r="AA133"/>
  <c r="AB133" s="1"/>
  <c r="AA194"/>
  <c r="AA100"/>
  <c r="AB100" s="1"/>
  <c r="AA168"/>
  <c r="AA60"/>
  <c r="AA62"/>
  <c r="AA43"/>
  <c r="AA191"/>
  <c r="AA135"/>
  <c r="AA86"/>
  <c r="AA13"/>
  <c r="AA118"/>
  <c r="AA189"/>
  <c r="AA76"/>
  <c r="AA50"/>
  <c r="AA85"/>
  <c r="AA170"/>
  <c r="AA185"/>
  <c r="AA10"/>
  <c r="AA7"/>
  <c r="AA40"/>
  <c r="AA206"/>
  <c r="AA140"/>
  <c r="AA73"/>
  <c r="AA81"/>
  <c r="AA110"/>
  <c r="AA164"/>
  <c r="AA180"/>
  <c r="AA207"/>
  <c r="AA34"/>
  <c r="AA147"/>
  <c r="AA67"/>
  <c r="AA148"/>
  <c r="AA51"/>
  <c r="AA193"/>
  <c r="AA65"/>
  <c r="AA26"/>
  <c r="AA9"/>
  <c r="AA181"/>
  <c r="AA172"/>
  <c r="AA18"/>
  <c r="AA195"/>
  <c r="AA37"/>
  <c r="AA55"/>
  <c r="AA106"/>
  <c r="AA96"/>
  <c r="AA152"/>
  <c r="AA192"/>
  <c r="AA24"/>
  <c r="AA19"/>
  <c r="AA31"/>
  <c r="AA202"/>
  <c r="AA122"/>
  <c r="Z187"/>
  <c r="Z90"/>
  <c r="Z165"/>
  <c r="Z6"/>
  <c r="Z129"/>
  <c r="Z106"/>
  <c r="Z140"/>
  <c r="Z128"/>
  <c r="Z139"/>
  <c r="Z84"/>
  <c r="Z28"/>
  <c r="Z177"/>
  <c r="Z70"/>
  <c r="Z99"/>
  <c r="Z189"/>
  <c r="Z62"/>
  <c r="Z49"/>
  <c r="Z124"/>
  <c r="Z7"/>
  <c r="Z182"/>
  <c r="Z73"/>
  <c r="AA70"/>
  <c r="AA89"/>
  <c r="AB89" s="1"/>
  <c r="AA22"/>
  <c r="AB22" s="1"/>
  <c r="AA101"/>
  <c r="AA3"/>
  <c r="AA53"/>
  <c r="AA103"/>
  <c r="AA161"/>
  <c r="AA182"/>
  <c r="AA190"/>
  <c r="AB190" s="1"/>
  <c r="AA131"/>
  <c r="AA30"/>
  <c r="AB30" s="1"/>
  <c r="AA39"/>
  <c r="AA173"/>
  <c r="AA153"/>
  <c r="AA139"/>
  <c r="AA82"/>
  <c r="Z102"/>
  <c r="AA102"/>
  <c r="AA11"/>
  <c r="Z11"/>
  <c r="AA63" i="4"/>
  <c r="Z116"/>
  <c r="Z63"/>
  <c r="AA116"/>
  <c r="AB70" i="3" l="1"/>
  <c r="AB162"/>
  <c r="AB97"/>
  <c r="AB176"/>
  <c r="AB15"/>
  <c r="AB186"/>
  <c r="AB69"/>
  <c r="AB188"/>
  <c r="AB154"/>
  <c r="AB207"/>
  <c r="AB19"/>
  <c r="AB61"/>
  <c r="AB18" i="4"/>
  <c r="AB187" i="3"/>
  <c r="AB169"/>
  <c r="AB160"/>
  <c r="AB56"/>
  <c r="AB134"/>
  <c r="AB5" i="4"/>
  <c r="AB45"/>
  <c r="AB64"/>
  <c r="AB181" i="3"/>
  <c r="AB168"/>
  <c r="AB57"/>
  <c r="AB3"/>
  <c r="AB91"/>
  <c r="AB152"/>
  <c r="AB43"/>
  <c r="AB120"/>
  <c r="AB13"/>
  <c r="AB183"/>
  <c r="AB80"/>
  <c r="AB86" i="4"/>
  <c r="AB15"/>
  <c r="AB72"/>
  <c r="AB51" i="3"/>
  <c r="AB135"/>
  <c r="AB118" i="4"/>
  <c r="AB19"/>
  <c r="AB12"/>
  <c r="AB147" i="3"/>
  <c r="AB198"/>
  <c r="AB175"/>
  <c r="AB149"/>
  <c r="AB153"/>
  <c r="AB55"/>
  <c r="AB34"/>
  <c r="AB115"/>
  <c r="AB84"/>
  <c r="AB126"/>
  <c r="AB144"/>
  <c r="AB112"/>
  <c r="AB63"/>
  <c r="AB42"/>
  <c r="AB36" i="4"/>
  <c r="AB98"/>
  <c r="AB4"/>
  <c r="AB48"/>
  <c r="AB77"/>
  <c r="AB122"/>
  <c r="AB100"/>
  <c r="AB34"/>
  <c r="AB109" i="3"/>
  <c r="AB6"/>
  <c r="AB110"/>
  <c r="AB71"/>
  <c r="AB156"/>
  <c r="AB166"/>
  <c r="AB38"/>
  <c r="AB29"/>
  <c r="AB4"/>
  <c r="AB45"/>
  <c r="AB75" i="4"/>
  <c r="AB101"/>
  <c r="AB42"/>
  <c r="AB81"/>
  <c r="AB114"/>
  <c r="AB110"/>
  <c r="AB69"/>
  <c r="AB8"/>
  <c r="AB155"/>
  <c r="AB37"/>
  <c r="AB51"/>
  <c r="AB138" i="3"/>
  <c r="AB197"/>
  <c r="AB193"/>
  <c r="AB46"/>
  <c r="AB131"/>
  <c r="AB90"/>
  <c r="AB9"/>
  <c r="AB60"/>
  <c r="AB12"/>
  <c r="AB117"/>
  <c r="AB196"/>
  <c r="AB53"/>
  <c r="AB104"/>
  <c r="AB95"/>
  <c r="AB101"/>
  <c r="AB26"/>
  <c r="AB172"/>
  <c r="AB164"/>
  <c r="AB150" i="4"/>
  <c r="AB143" i="3"/>
  <c r="AB195"/>
  <c r="AB40"/>
  <c r="AB76"/>
  <c r="AB32"/>
  <c r="AB145"/>
  <c r="AB204"/>
  <c r="AB81"/>
  <c r="AB33"/>
  <c r="AB96"/>
  <c r="AB94"/>
  <c r="AB158" i="4"/>
  <c r="AB170" i="3"/>
  <c r="AB155"/>
  <c r="AB123" i="4"/>
  <c r="AB129"/>
  <c r="AB16"/>
  <c r="AB82"/>
  <c r="AB137" i="3"/>
  <c r="AB57" i="4"/>
  <c r="AB30"/>
  <c r="AB76"/>
  <c r="AB35"/>
  <c r="AB132"/>
  <c r="AB38"/>
  <c r="AB40"/>
  <c r="AB133"/>
  <c r="AB25"/>
  <c r="AB46"/>
  <c r="AB39" i="3"/>
  <c r="AB18"/>
  <c r="AB180"/>
  <c r="AB87"/>
  <c r="AB163"/>
  <c r="AB47"/>
  <c r="AB37"/>
  <c r="AB35"/>
  <c r="AB27"/>
  <c r="AB191"/>
  <c r="AB21"/>
  <c r="AB79"/>
  <c r="AB58"/>
  <c r="AB199"/>
  <c r="AB103"/>
  <c r="AB82"/>
  <c r="AB122"/>
  <c r="AB83"/>
  <c r="AB23"/>
  <c r="AB159"/>
  <c r="AB178"/>
  <c r="AB157"/>
  <c r="AB92"/>
  <c r="AB68"/>
  <c r="AB148"/>
  <c r="AB10"/>
  <c r="AB125"/>
  <c r="AB44"/>
  <c r="AB192"/>
  <c r="AB107"/>
  <c r="AB200"/>
  <c r="AB114"/>
  <c r="AB52"/>
  <c r="AB165"/>
  <c r="AB167"/>
  <c r="AB108"/>
  <c r="AB202"/>
  <c r="AB67"/>
  <c r="AB185"/>
  <c r="AB41"/>
  <c r="AB201"/>
  <c r="AB119"/>
  <c r="AB48"/>
  <c r="AB179"/>
  <c r="AB141"/>
  <c r="AB174"/>
  <c r="AB161"/>
  <c r="AB184"/>
  <c r="AB173"/>
  <c r="AB50"/>
  <c r="AB75"/>
  <c r="AB158"/>
  <c r="AB113"/>
  <c r="AB2"/>
  <c r="AB171"/>
  <c r="AB127"/>
  <c r="AB205"/>
  <c r="AB64"/>
  <c r="AB146"/>
  <c r="AB130"/>
  <c r="AB8"/>
  <c r="AB25"/>
  <c r="AB59"/>
  <c r="AB115" i="4"/>
  <c r="AB138"/>
  <c r="AB13"/>
  <c r="AB89"/>
  <c r="AB156"/>
  <c r="AB9"/>
  <c r="AB88"/>
  <c r="AB143"/>
  <c r="AB6"/>
  <c r="AB58"/>
  <c r="AB160"/>
  <c r="AB67"/>
  <c r="AB162"/>
  <c r="AB66"/>
  <c r="AB71"/>
  <c r="AB78"/>
  <c r="AB10"/>
  <c r="AB111"/>
  <c r="AB11"/>
  <c r="AB144"/>
  <c r="AB91"/>
  <c r="AB108"/>
  <c r="AB31"/>
  <c r="AB121"/>
  <c r="AB59"/>
  <c r="AB128"/>
  <c r="AB126"/>
  <c r="AB131"/>
  <c r="AB56"/>
  <c r="AB163"/>
  <c r="AB3"/>
  <c r="AB27"/>
  <c r="AB65" i="3"/>
  <c r="AB139"/>
  <c r="AB28"/>
  <c r="AB36"/>
  <c r="AB98"/>
  <c r="AB20"/>
  <c r="AB194"/>
  <c r="AB66"/>
  <c r="AB105"/>
  <c r="AB16"/>
  <c r="AB203"/>
  <c r="AB150"/>
  <c r="AB206"/>
  <c r="AB116"/>
  <c r="AB72"/>
  <c r="AB24"/>
  <c r="AB132"/>
  <c r="AB123"/>
  <c r="AB54"/>
  <c r="AB136"/>
  <c r="AB44" i="4"/>
  <c r="AB147"/>
  <c r="AB141"/>
  <c r="AB95"/>
  <c r="AB49"/>
  <c r="AB112"/>
  <c r="AB70"/>
  <c r="AB53"/>
  <c r="AB140"/>
  <c r="AB161"/>
  <c r="AB113"/>
  <c r="AB80"/>
  <c r="AB49" i="3"/>
  <c r="AB151"/>
  <c r="AB74"/>
  <c r="AB14"/>
  <c r="AB128"/>
  <c r="AB85"/>
  <c r="AB88"/>
  <c r="AB182"/>
  <c r="AB93"/>
  <c r="AB31"/>
  <c r="AB106"/>
  <c r="AB118"/>
  <c r="AB20" i="4"/>
  <c r="AB125"/>
  <c r="AB159"/>
  <c r="AB151"/>
  <c r="AB153"/>
  <c r="AB7"/>
  <c r="AB55"/>
  <c r="AB96"/>
  <c r="AB134"/>
  <c r="AB33"/>
  <c r="AB17"/>
  <c r="AB136"/>
  <c r="AB105"/>
  <c r="AB137"/>
  <c r="AB28"/>
  <c r="AB90"/>
  <c r="AB14"/>
  <c r="AB54"/>
  <c r="AB22"/>
  <c r="AB127"/>
  <c r="AB26"/>
  <c r="AB102"/>
  <c r="AB50"/>
  <c r="AB124"/>
  <c r="AB154"/>
  <c r="AB32"/>
  <c r="AB41"/>
  <c r="AB43"/>
  <c r="AB2"/>
  <c r="AB93"/>
  <c r="AB120"/>
  <c r="AB157"/>
  <c r="AB47"/>
  <c r="AB83"/>
  <c r="AB109"/>
  <c r="AB65"/>
  <c r="AB135"/>
  <c r="AB117"/>
  <c r="AB73"/>
  <c r="AB97"/>
  <c r="AB148"/>
  <c r="AB60"/>
  <c r="AB104"/>
  <c r="AB62"/>
  <c r="AB52"/>
  <c r="AB139"/>
  <c r="AB84"/>
  <c r="AB142"/>
  <c r="AB164"/>
  <c r="AB74"/>
  <c r="AB149"/>
  <c r="AB21"/>
  <c r="AB152"/>
  <c r="AB61"/>
  <c r="AB79"/>
  <c r="AB130"/>
  <c r="AB87"/>
  <c r="AB29"/>
  <c r="AB24"/>
  <c r="AB119"/>
  <c r="AB92"/>
  <c r="AB107"/>
  <c r="AB39"/>
  <c r="AB94"/>
  <c r="AB103"/>
  <c r="AB146"/>
  <c r="AB85"/>
  <c r="AB106"/>
  <c r="AB145"/>
  <c r="AB99" i="3"/>
  <c r="AB5"/>
  <c r="AB86"/>
  <c r="AB111"/>
  <c r="AB73"/>
  <c r="AB177"/>
  <c r="AB129"/>
  <c r="AB124"/>
  <c r="AB189"/>
  <c r="AB62"/>
  <c r="AB7"/>
  <c r="AB140"/>
  <c r="AB102"/>
  <c r="AB63" i="4"/>
  <c r="AB11" i="3"/>
  <c r="AB116" i="4"/>
</calcChain>
</file>

<file path=xl/sharedStrings.xml><?xml version="1.0" encoding="utf-8"?>
<sst xmlns="http://schemas.openxmlformats.org/spreadsheetml/2006/main" count="4000" uniqueCount="428">
  <si>
    <t>HOA  Minus Low</t>
  </si>
  <si>
    <t>Name</t>
  </si>
  <si>
    <t>16 Yd</t>
  </si>
  <si>
    <t>HCP</t>
  </si>
  <si>
    <t>16 Yd YTD</t>
  </si>
  <si>
    <t>School/Team</t>
  </si>
  <si>
    <t>JR / SR</t>
  </si>
  <si>
    <t>M / F</t>
  </si>
  <si>
    <t>HOA  Week 1</t>
  </si>
  <si>
    <t>HOA  Week 2</t>
  </si>
  <si>
    <t>HOA  Week 3</t>
  </si>
  <si>
    <t>HOA   Week 4</t>
  </si>
  <si>
    <t>HOA   Week 5</t>
  </si>
  <si>
    <t>HOA   Week 6</t>
  </si>
  <si>
    <t>Adams County</t>
  </si>
  <si>
    <t>Adams County Jr</t>
  </si>
  <si>
    <t>Cambridge</t>
  </si>
  <si>
    <t>Centura</t>
  </si>
  <si>
    <t>Centura Jr</t>
  </si>
  <si>
    <t>Doniphan</t>
  </si>
  <si>
    <t>Doniphan Jr</t>
  </si>
  <si>
    <t>Gothenburg</t>
  </si>
  <si>
    <t>Gothenburg Jr</t>
  </si>
  <si>
    <t>Loup Valley</t>
  </si>
  <si>
    <t>Loup Valley Jr</t>
  </si>
  <si>
    <t>Merrick County 4H</t>
  </si>
  <si>
    <t>Merrick County 4H Jr</t>
  </si>
  <si>
    <t>Minden</t>
  </si>
  <si>
    <t>Minden Jr</t>
  </si>
  <si>
    <t>Northwest</t>
  </si>
  <si>
    <t>Oak Creek</t>
  </si>
  <si>
    <t>Oak Creek Jr</t>
  </si>
  <si>
    <t>Ravenna</t>
  </si>
  <si>
    <t>Ravenna Jr</t>
  </si>
  <si>
    <t>Rep Valley</t>
  </si>
  <si>
    <t>Rep Valley Jr</t>
  </si>
  <si>
    <t>Young Guns</t>
  </si>
  <si>
    <t>Young Guns Jr</t>
  </si>
  <si>
    <t>SR</t>
  </si>
  <si>
    <t>JR</t>
  </si>
  <si>
    <t>Spencer, Keller</t>
  </si>
  <si>
    <t>Arnold, Wyatt</t>
  </si>
  <si>
    <t>Avers, Sam</t>
  </si>
  <si>
    <t>Bertrand, Bryson</t>
  </si>
  <si>
    <t>Holliday, Jayme</t>
  </si>
  <si>
    <t>McCall, Jase</t>
  </si>
  <si>
    <t>Vetter, Brayden</t>
  </si>
  <si>
    <t>Wolfe, Kraesyn</t>
  </si>
  <si>
    <t>Burke, Trev</t>
  </si>
  <si>
    <t>Houser, Marshal</t>
  </si>
  <si>
    <t>Shoemaker, Carter</t>
  </si>
  <si>
    <t>Houser, Dalton</t>
  </si>
  <si>
    <t>Shoemaker, Graham</t>
  </si>
  <si>
    <t>Adams, Wyatt</t>
  </si>
  <si>
    <t>Grabowski, Aiden</t>
  </si>
  <si>
    <t>Grabowski, Trevin</t>
  </si>
  <si>
    <t>Janda, Mason</t>
  </si>
  <si>
    <t>Lamphiear, Gavin</t>
  </si>
  <si>
    <t>Whitefoot, Gavin</t>
  </si>
  <si>
    <t>Aguilar Rodrigues, Jace</t>
  </si>
  <si>
    <t>Bloodgood, Garrett</t>
  </si>
  <si>
    <t>Bonsack, Macon</t>
  </si>
  <si>
    <t>Dvorak, Lane</t>
  </si>
  <si>
    <t>Fanta, Kaden</t>
  </si>
  <si>
    <t>Janda, Marissa</t>
  </si>
  <si>
    <t>Stange, Korbyn</t>
  </si>
  <si>
    <t>Stubbs, Evan</t>
  </si>
  <si>
    <t>Whitefoot, Emma</t>
  </si>
  <si>
    <t>Young, Ava</t>
  </si>
  <si>
    <t>Young, Jayden</t>
  </si>
  <si>
    <t>Carmin, Makenzie</t>
  </si>
  <si>
    <t>Carter, Camden</t>
  </si>
  <si>
    <t>Dack, Madison</t>
  </si>
  <si>
    <t>Dietz, Walker</t>
  </si>
  <si>
    <t>Fowler, Hunter</t>
  </si>
  <si>
    <t>Happold, Turner</t>
  </si>
  <si>
    <t>Kovanda, Jonathan</t>
  </si>
  <si>
    <t>Larson, Baylee</t>
  </si>
  <si>
    <t>Nielsen, Spencer</t>
  </si>
  <si>
    <t>Schuler, Joseph</t>
  </si>
  <si>
    <t>Sjuts, Preston</t>
  </si>
  <si>
    <t>Soundy, Rylen</t>
  </si>
  <si>
    <t>Thompson, Kenna</t>
  </si>
  <si>
    <t>Anderson, Hudson</t>
  </si>
  <si>
    <t>Bivens, Blake</t>
  </si>
  <si>
    <t>Bivens, Paxton</t>
  </si>
  <si>
    <t>Carmin, Addie</t>
  </si>
  <si>
    <t>Epp, Konner</t>
  </si>
  <si>
    <t>Gregg, Braxton</t>
  </si>
  <si>
    <t>Gregg, Landon</t>
  </si>
  <si>
    <t>Henderson, Zayne</t>
  </si>
  <si>
    <t>Hoffman, Lane</t>
  </si>
  <si>
    <t>Hollister, Kasyn</t>
  </si>
  <si>
    <t>Koperski, Colt</t>
  </si>
  <si>
    <t>Naden, Gage</t>
  </si>
  <si>
    <t>Olson, Kanton</t>
  </si>
  <si>
    <t>Smith, Miles</t>
  </si>
  <si>
    <t>Watts, Cash</t>
  </si>
  <si>
    <t>Peterson, Payton</t>
  </si>
  <si>
    <t>Hinrichsen, Lane</t>
  </si>
  <si>
    <t>Viter, Deklan</t>
  </si>
  <si>
    <t>Kaslon, Garrett</t>
  </si>
  <si>
    <t>Howard, Cooper</t>
  </si>
  <si>
    <t>Rose, Bryce</t>
  </si>
  <si>
    <t>Greving, Braiden</t>
  </si>
  <si>
    <t>Myers, Brady</t>
  </si>
  <si>
    <t>Reeves, Lincoln</t>
  </si>
  <si>
    <t>Ferris, Rex</t>
  </si>
  <si>
    <t>Greving, Treyson</t>
  </si>
  <si>
    <t>Kremer, Emmitt</t>
  </si>
  <si>
    <t>Myers, Max</t>
  </si>
  <si>
    <t>Nelson, Berklie</t>
  </si>
  <si>
    <t>Conyers, Kellan</t>
  </si>
  <si>
    <t>Dixson, Matt</t>
  </si>
  <si>
    <t>Faber, Sara</t>
  </si>
  <si>
    <t>Johnson, Mason</t>
  </si>
  <si>
    <t>Pasbrig, Dalton</t>
  </si>
  <si>
    <t>Schoone, Danica</t>
  </si>
  <si>
    <t>Betty, Maverick</t>
  </si>
  <si>
    <t>Gillming, Owen</t>
  </si>
  <si>
    <t>Grollmes, Landon</t>
  </si>
  <si>
    <t>Hansen, Vincent</t>
  </si>
  <si>
    <t>Johnson, Morgan</t>
  </si>
  <si>
    <t>Jurgens, Jayden</t>
  </si>
  <si>
    <t>Lupkes, Wyndser</t>
  </si>
  <si>
    <t>Nielsen, Aaron</t>
  </si>
  <si>
    <t>Oberg, Huntley</t>
  </si>
  <si>
    <t>Seiler, Drew</t>
  </si>
  <si>
    <t>Seiler, Zoey</t>
  </si>
  <si>
    <t>Allan, Peyton</t>
  </si>
  <si>
    <t>Clark, Cooper</t>
  </si>
  <si>
    <t>Erlenbusch, Kaitlyn</t>
  </si>
  <si>
    <t>Hall, Clark</t>
  </si>
  <si>
    <t>Hansen, Aksel</t>
  </si>
  <si>
    <t>Husmann, Ryder</t>
  </si>
  <si>
    <t>Jensen, Kyra</t>
  </si>
  <si>
    <t>Karr, JP</t>
  </si>
  <si>
    <t>Knuth, Greta</t>
  </si>
  <si>
    <t>Long, Jayden</t>
  </si>
  <si>
    <t>Oliver, Paxton</t>
  </si>
  <si>
    <t>Packer, Brant</t>
  </si>
  <si>
    <t>Packer, Corbin</t>
  </si>
  <si>
    <t>Swanson, Natylee</t>
  </si>
  <si>
    <t>Vance, Ryker</t>
  </si>
  <si>
    <t>Verba, Carson</t>
  </si>
  <si>
    <t>Watson, Maclane</t>
  </si>
  <si>
    <t>Brodbeck, Koby</t>
  </si>
  <si>
    <t>Dubas, Gage</t>
  </si>
  <si>
    <t>Fenster, Dakota</t>
  </si>
  <si>
    <t>Grupe, Liz</t>
  </si>
  <si>
    <t>Hovie, Reagan</t>
  </si>
  <si>
    <t>Husmann, Owen</t>
  </si>
  <si>
    <t>Irvine, Caden</t>
  </si>
  <si>
    <t>Larson, Trevor</t>
  </si>
  <si>
    <t>Lucas, Calvin</t>
  </si>
  <si>
    <t>McCann, Marshall</t>
  </si>
  <si>
    <t>Moran, Grant</t>
  </si>
  <si>
    <t>Moran, Henry</t>
  </si>
  <si>
    <t>Muirhead, Jaxon</t>
  </si>
  <si>
    <t>Mustion, Trevyn</t>
  </si>
  <si>
    <t>Olsen, Coewyn</t>
  </si>
  <si>
    <t>Penrose, Taylor</t>
  </si>
  <si>
    <t>Rhoads, Jaxson</t>
  </si>
  <si>
    <t>Roy, Carter</t>
  </si>
  <si>
    <t>Roy, Corbyn</t>
  </si>
  <si>
    <t>Ruzicka, Brody</t>
  </si>
  <si>
    <t>Schimmer, Race</t>
  </si>
  <si>
    <t>Schutt, Ruger</t>
  </si>
  <si>
    <t>Schutt, Stetson</t>
  </si>
  <si>
    <t>Scott, Asher</t>
  </si>
  <si>
    <t>Waage, Ava</t>
  </si>
  <si>
    <t>Westering, William Liam</t>
  </si>
  <si>
    <t>Carter, Jaxon</t>
  </si>
  <si>
    <t>Minchow, Dawson</t>
  </si>
  <si>
    <t>Potter, Crew</t>
  </si>
  <si>
    <t>Vandenberg, Vincent</t>
  </si>
  <si>
    <t>Bailey, Jett</t>
  </si>
  <si>
    <t>Carter, Chase</t>
  </si>
  <si>
    <t>Fencl, Nash</t>
  </si>
  <si>
    <t>Moravec, Levi</t>
  </si>
  <si>
    <t>Thompson, Waylon</t>
  </si>
  <si>
    <t>Vandenberg, Spencer</t>
  </si>
  <si>
    <t>Bock, Hayden</t>
  </si>
  <si>
    <t>Freeze, Cooper</t>
  </si>
  <si>
    <t>Mouw, Trever</t>
  </si>
  <si>
    <t>Albers, Paityn</t>
  </si>
  <si>
    <t>Behrendt, Riley</t>
  </si>
  <si>
    <t>Bock, Ali</t>
  </si>
  <si>
    <t>Bult, Leah</t>
  </si>
  <si>
    <t>Coulter, Aaron</t>
  </si>
  <si>
    <t>Dethlefs, Caleb</t>
  </si>
  <si>
    <t>Larsen, Jordyn</t>
  </si>
  <si>
    <t>Larson, Cahill</t>
  </si>
  <si>
    <t>Lockhorn, Brendan</t>
  </si>
  <si>
    <t>Petersen, Malachi (Mack)</t>
  </si>
  <si>
    <t>Todd, Caden</t>
  </si>
  <si>
    <t>Craig, Gracie</t>
  </si>
  <si>
    <t>Fielder, Hailey</t>
  </si>
  <si>
    <t>Gay, Kolten</t>
  </si>
  <si>
    <t>Greenough, Austin</t>
  </si>
  <si>
    <t>Hull, Simon</t>
  </si>
  <si>
    <t>McNeill, Colton</t>
  </si>
  <si>
    <t>Smiley, Owen</t>
  </si>
  <si>
    <t>Thompson, Kole</t>
  </si>
  <si>
    <t>Balfour, Jacob</t>
  </si>
  <si>
    <t>Balfour, Jayce</t>
  </si>
  <si>
    <t>Hermes, Collin</t>
  </si>
  <si>
    <t>Katzberg, Bronx</t>
  </si>
  <si>
    <t>Kucera, Grady</t>
  </si>
  <si>
    <t>Kucera, Keaton</t>
  </si>
  <si>
    <t>McNeill, Jackson</t>
  </si>
  <si>
    <t>Nolette, Luke</t>
  </si>
  <si>
    <t>Ochsner, Caleb</t>
  </si>
  <si>
    <t>Widen, Wyatt</t>
  </si>
  <si>
    <t>Haack, Eldon</t>
  </si>
  <si>
    <t>Jackson, Cole</t>
  </si>
  <si>
    <t>Jackson, Jacob</t>
  </si>
  <si>
    <t>Peterman, Caiden</t>
  </si>
  <si>
    <t>Haack, Augustus</t>
  </si>
  <si>
    <t>Jestes, Chase</t>
  </si>
  <si>
    <t>Lennemann, Kealey</t>
  </si>
  <si>
    <t>Wenninghoff, Gunner</t>
  </si>
  <si>
    <t>Wentworth, Wyatt</t>
  </si>
  <si>
    <t>HOA  
YTD</t>
  </si>
  <si>
    <t>HCP  YTD</t>
  </si>
  <si>
    <t>LOWEST   Score</t>
  </si>
  <si>
    <t>Battin, Maddox</t>
  </si>
  <si>
    <t>Lamphiear, Laura</t>
  </si>
  <si>
    <t>Hansen, Berkley</t>
  </si>
  <si>
    <t>Johnson, Noah</t>
  </si>
  <si>
    <t>Johnson, Zoriah</t>
  </si>
  <si>
    <t>Barnes, Dallee</t>
  </si>
  <si>
    <t>Barnes, Gus</t>
  </si>
  <si>
    <t>Christensen, Bentley</t>
  </si>
  <si>
    <t>Warner, Amos</t>
  </si>
  <si>
    <t>Wheaton, Steven</t>
  </si>
  <si>
    <t>Blauhorn, Braxton</t>
  </si>
  <si>
    <t>Carlson, Kyler</t>
  </si>
  <si>
    <t>Johnson, Samuel</t>
  </si>
  <si>
    <t>Majerus, Henry</t>
  </si>
  <si>
    <t>Roberts, Kallen</t>
  </si>
  <si>
    <t>Wruble, Evan</t>
  </si>
  <si>
    <t>Burki, Jordan</t>
  </si>
  <si>
    <t>Forster, Trace</t>
  </si>
  <si>
    <t>Gottsch, Wyatt</t>
  </si>
  <si>
    <t>Grollmes, Logan</t>
  </si>
  <si>
    <t>Halkyard, Brooks</t>
  </si>
  <si>
    <t>Heath, Shane</t>
  </si>
  <si>
    <t>Heath, Shawn</t>
  </si>
  <si>
    <t>Seiler, Gage</t>
  </si>
  <si>
    <t>Sinsel, Zander</t>
  </si>
  <si>
    <t>Tomsen, Taya</t>
  </si>
  <si>
    <t>Brieseno, Jonah</t>
  </si>
  <si>
    <t>Dietz, Samuel</t>
  </si>
  <si>
    <t>Dueland, Bryson</t>
  </si>
  <si>
    <t>Geer, David</t>
  </si>
  <si>
    <t>Goosic, Grady</t>
  </si>
  <si>
    <t>Hall, Landon</t>
  </si>
  <si>
    <t>Heck, Jalen</t>
  </si>
  <si>
    <t>Lenz, Mason</t>
  </si>
  <si>
    <t>Wasick, Logan</t>
  </si>
  <si>
    <t>Cookus, Koen</t>
  </si>
  <si>
    <t>Hotovy, Eli</t>
  </si>
  <si>
    <t>Lidgett, Camden</t>
  </si>
  <si>
    <t>Moravec, Nate</t>
  </si>
  <si>
    <t>Roth, Reid</t>
  </si>
  <si>
    <t>Suchy, Chance</t>
  </si>
  <si>
    <t>Svoboda, Cecilia</t>
  </si>
  <si>
    <t>Tvrdy, Henry</t>
  </si>
  <si>
    <t>Behrendt, Remington</t>
  </si>
  <si>
    <t>Dethlefs, Noah</t>
  </si>
  <si>
    <t>Epp, Tristen</t>
  </si>
  <si>
    <t>Friest, Millie</t>
  </si>
  <si>
    <t>Hrasky, Cade</t>
  </si>
  <si>
    <t>Dinkler, Jacob</t>
  </si>
  <si>
    <t>Hubl, Greyson</t>
  </si>
  <si>
    <t>Kessler, Natalie</t>
  </si>
  <si>
    <t>Kohmetscher, Lane</t>
  </si>
  <si>
    <t>Menke, Mason</t>
  </si>
  <si>
    <t>Olson, Braxton</t>
  </si>
  <si>
    <t>Pofahl, Devin</t>
  </si>
  <si>
    <t>Spilker, Colson</t>
  </si>
  <si>
    <t>Thompson, Kyler</t>
  </si>
  <si>
    <t>Jackson, Liam</t>
  </si>
  <si>
    <t>Wagner, Gracin</t>
  </si>
  <si>
    <t>Harrenstein, Addalyn</t>
  </si>
  <si>
    <t>Hirschman, Braden</t>
  </si>
  <si>
    <t>Nielsen, Alizabeth</t>
  </si>
  <si>
    <t>Smith, Rhiley</t>
  </si>
  <si>
    <t>Dresden, Jonathan</t>
  </si>
  <si>
    <t>Dueland, Gavin</t>
  </si>
  <si>
    <t>Gall, Kaci</t>
  </si>
  <si>
    <t>Gall, Kayla</t>
  </si>
  <si>
    <t>Glesenhagen, Rylan</t>
  </si>
  <si>
    <t>Manolidis, Cooper</t>
  </si>
  <si>
    <t>Ternus, Aden</t>
  </si>
  <si>
    <t>Oliver, Frank</t>
  </si>
  <si>
    <t>Wick, Caleb</t>
  </si>
  <si>
    <t>Hinrichs, Grant</t>
  </si>
  <si>
    <t>Hinrichs, Tyson</t>
  </si>
  <si>
    <t>Toepfer, Cayden</t>
  </si>
  <si>
    <t>Christensen, Miles</t>
  </si>
  <si>
    <t>Mid Nebraska Trapshooting Confrence</t>
  </si>
  <si>
    <t>Team Name</t>
  </si>
  <si>
    <t>Week 1</t>
  </si>
  <si>
    <t>Week 2</t>
  </si>
  <si>
    <t>Week 3</t>
  </si>
  <si>
    <t>Week 4</t>
  </si>
  <si>
    <t>Week 5</t>
  </si>
  <si>
    <t>Week 6</t>
  </si>
  <si>
    <t>Total</t>
  </si>
  <si>
    <t>Junior Team</t>
  </si>
  <si>
    <t>Revenna</t>
  </si>
  <si>
    <t>Senior Team</t>
  </si>
  <si>
    <t>Santin, Parker</t>
  </si>
  <si>
    <t>2026 Year To Date Team Scores</t>
  </si>
  <si>
    <t>Jordan, Kainen</t>
  </si>
  <si>
    <t>Mackey, Cole</t>
  </si>
  <si>
    <t>Schroeder, Sophie</t>
  </si>
  <si>
    <t>Cusatis, Bentley</t>
  </si>
  <si>
    <t>Huebner, Trevin</t>
  </si>
  <si>
    <t>Johson, Wyatt</t>
  </si>
  <si>
    <t>Eldridge, Baylee</t>
  </si>
  <si>
    <t>Spradtin, Mollie</t>
  </si>
  <si>
    <t>Warner, Dakota</t>
  </si>
  <si>
    <t>Leo, Jaxson</t>
  </si>
  <si>
    <t>Seitz, Kolton</t>
  </si>
  <si>
    <t>Staley, Brian</t>
  </si>
  <si>
    <t>Welte, Zane</t>
  </si>
  <si>
    <t>Cederburg, Stephanie</t>
  </si>
  <si>
    <t>Fuehrer, Zane</t>
  </si>
  <si>
    <t>Kring, Madeline</t>
  </si>
  <si>
    <t>Brown, Austin</t>
  </si>
  <si>
    <t>Meguire, Logan</t>
  </si>
  <si>
    <t>Neville, Josclyn</t>
  </si>
  <si>
    <t>Quandt, Kamdyn</t>
  </si>
  <si>
    <t>Ramos, Kasey</t>
  </si>
  <si>
    <t>Scholz, Ryan</t>
  </si>
  <si>
    <t>Young, Easton</t>
  </si>
  <si>
    <t>Cejka, Eric</t>
  </si>
  <si>
    <t>Janak, Eli</t>
  </si>
  <si>
    <t>Ostrander, Kaysen</t>
  </si>
  <si>
    <t>Suchy, Wyatt</t>
  </si>
  <si>
    <t>Beck, Grayhm</t>
  </si>
  <si>
    <t>Pofahl, Nathan</t>
  </si>
  <si>
    <t>Senske, Bindi</t>
  </si>
  <si>
    <t>Wenninghoff, Callen</t>
  </si>
  <si>
    <t xml:space="preserve">M </t>
  </si>
  <si>
    <t xml:space="preserve">F </t>
  </si>
  <si>
    <t>Figueroa, Isaiah</t>
  </si>
  <si>
    <t>Priaulx, Korben</t>
  </si>
  <si>
    <t>Bloodgood, Gage</t>
  </si>
  <si>
    <t>Hadenfeldt, Sam</t>
  </si>
  <si>
    <t>Hopkins, Camille</t>
  </si>
  <si>
    <t>Armes, Langston</t>
  </si>
  <si>
    <t>Arnold, Ella</t>
  </si>
  <si>
    <t>Bachman, Jacob</t>
  </si>
  <si>
    <t>Bennett, Quincey</t>
  </si>
  <si>
    <t>Harrenstein, Michael</t>
  </si>
  <si>
    <t>Kleier, Brooks</t>
  </si>
  <si>
    <t>Kloepper, Kade</t>
  </si>
  <si>
    <t>Noel, Landon</t>
  </si>
  <si>
    <t>Petersen, Liam</t>
  </si>
  <si>
    <t>Reich, Miles</t>
  </si>
  <si>
    <t>VanOvereem, Hope</t>
  </si>
  <si>
    <t>Albrecht, Eden</t>
  </si>
  <si>
    <t>Connolley, Kendrick</t>
  </si>
  <si>
    <t>Dillon, Anna</t>
  </si>
  <si>
    <t>Rubenthaler, Blake</t>
  </si>
  <si>
    <t>Rutkowski, Ira</t>
  </si>
  <si>
    <t>Sall, Shad</t>
  </si>
  <si>
    <t>Schneider, Wyatt</t>
  </si>
  <si>
    <t>Busch, Tripp</t>
  </si>
  <si>
    <t>Roy, Sawyer</t>
  </si>
  <si>
    <t>Stelk, Elijah</t>
  </si>
  <si>
    <t>Roberts, Morganne</t>
  </si>
  <si>
    <t>Schleicher, Tripp</t>
  </si>
  <si>
    <t>Burki, Asa</t>
  </si>
  <si>
    <t>Forster, Grayden</t>
  </si>
  <si>
    <t>Gottsch, Aiden</t>
  </si>
  <si>
    <t>Kuehn, Eli</t>
  </si>
  <si>
    <t>Noetzelman, Drake</t>
  </si>
  <si>
    <t>Oberg, Gentry</t>
  </si>
  <si>
    <t>Northwest  Jr</t>
  </si>
  <si>
    <t>Burkhardt, Kiptyn</t>
  </si>
  <si>
    <t>Cadwalader, Emilyn</t>
  </si>
  <si>
    <t>DeBoer, Landon</t>
  </si>
  <si>
    <t>Engel, Bresksly</t>
  </si>
  <si>
    <t>Engel, Myer</t>
  </si>
  <si>
    <t>Friesen, Cooper</t>
  </si>
  <si>
    <t>Galvan, Gage</t>
  </si>
  <si>
    <t>Kitt, Theron Dax</t>
  </si>
  <si>
    <t>Lucas, Theodore</t>
  </si>
  <si>
    <t>Menke, Case</t>
  </si>
  <si>
    <t>Newingham, Liam</t>
  </si>
  <si>
    <t>Rief, Nyla</t>
  </si>
  <si>
    <t>Rodehorst, Alaina</t>
  </si>
  <si>
    <t>Scott, Tilon</t>
  </si>
  <si>
    <t>Simpson, Pacer</t>
  </si>
  <si>
    <t>Tagel, Brexten</t>
  </si>
  <si>
    <t>Tagel, Jaxsen</t>
  </si>
  <si>
    <t>Thompson, Oakley</t>
  </si>
  <si>
    <t>Lukert, Beau</t>
  </si>
  <si>
    <t>Schommer, Jett</t>
  </si>
  <si>
    <t>Vandenberg, Hensley</t>
  </si>
  <si>
    <t>Woods, Dawson</t>
  </si>
  <si>
    <t>Behrendt, Raegan</t>
  </si>
  <si>
    <t>Bult, Blane</t>
  </si>
  <si>
    <t>Fellers, Brycen</t>
  </si>
  <si>
    <t>Fisher, Lane</t>
  </si>
  <si>
    <t>Lammers, Rex</t>
  </si>
  <si>
    <t>Munsinger, Riley</t>
  </si>
  <si>
    <t>Muzzey, Jaxon</t>
  </si>
  <si>
    <t>Wendt, Max</t>
  </si>
  <si>
    <t>Almquist, Cooper</t>
  </si>
  <si>
    <t>Bonifas, Bentley</t>
  </si>
  <si>
    <t>Fielder, Kaleb</t>
  </si>
  <si>
    <t>Hewitt, Amelia</t>
  </si>
  <si>
    <t>Hewitt, Gabriel</t>
  </si>
  <si>
    <t>Hoagland, Aric</t>
  </si>
  <si>
    <t>Kohmetscher, Coy</t>
  </si>
  <si>
    <t>L'Heureux, Drake</t>
  </si>
  <si>
    <t>Scribner, Creighton</t>
  </si>
  <si>
    <t>Stenka, Braxton</t>
  </si>
  <si>
    <t>Arehart, Dexter</t>
  </si>
  <si>
    <t>Lucht, Max</t>
  </si>
  <si>
    <t>Plank, Tyson</t>
  </si>
  <si>
    <t>Blase, Sophie</t>
  </si>
</sst>
</file>

<file path=xl/styles.xml><?xml version="1.0" encoding="utf-8"?>
<styleSheet xmlns="http://schemas.openxmlformats.org/spreadsheetml/2006/main">
  <numFmts count="1">
    <numFmt numFmtId="164" formatCode="###0;###0"/>
  </numFmts>
  <fonts count="28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indexed="8"/>
      <name val="Arial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indexed="8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</font>
    <font>
      <sz val="9"/>
      <name val="Calibri"/>
      <family val="2"/>
    </font>
    <font>
      <sz val="11"/>
      <name val="Calibri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6" fillId="0" borderId="0"/>
    <xf numFmtId="0" fontId="7" fillId="0" borderId="0"/>
    <xf numFmtId="0" fontId="2" fillId="0" borderId="0"/>
    <xf numFmtId="0" fontId="4" fillId="0" borderId="0"/>
    <xf numFmtId="0" fontId="1" fillId="0" borderId="0"/>
    <xf numFmtId="0" fontId="7" fillId="0" borderId="0"/>
    <xf numFmtId="0" fontId="1" fillId="0" borderId="0"/>
    <xf numFmtId="0" fontId="24" fillId="0" borderId="0"/>
    <xf numFmtId="0" fontId="26" fillId="0" borderId="0"/>
  </cellStyleXfs>
  <cellXfs count="206">
    <xf numFmtId="0" fontId="0" fillId="0" borderId="0" xfId="0" applyFill="1" applyBorder="1" applyAlignment="1">
      <alignment horizontal="left" vertical="top"/>
    </xf>
    <xf numFmtId="0" fontId="8" fillId="0" borderId="0" xfId="6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center" vertical="center" wrapText="1"/>
    </xf>
    <xf numFmtId="0" fontId="8" fillId="0" borderId="7" xfId="6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  <xf numFmtId="164" fontId="13" fillId="0" borderId="7" xfId="0" applyNumberFormat="1" applyFont="1" applyFill="1" applyBorder="1" applyAlignment="1">
      <alignment horizontal="center" vertical="center"/>
    </xf>
    <xf numFmtId="164" fontId="12" fillId="0" borderId="8" xfId="0" applyNumberFormat="1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0" borderId="3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/>
    <xf numFmtId="0" fontId="12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/>
    </xf>
    <xf numFmtId="0" fontId="11" fillId="2" borderId="2" xfId="0" applyFont="1" applyFill="1" applyBorder="1" applyAlignment="1">
      <alignment horizontal="center" vertical="center" textRotation="90"/>
    </xf>
    <xf numFmtId="0" fontId="11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textRotation="90" wrapText="1"/>
    </xf>
    <xf numFmtId="0" fontId="10" fillId="2" borderId="3" xfId="0" applyFont="1" applyFill="1" applyBorder="1" applyAlignment="1">
      <alignment vertical="center" textRotation="90" wrapText="1"/>
    </xf>
    <xf numFmtId="0" fontId="11" fillId="2" borderId="3" xfId="0" applyFont="1" applyFill="1" applyBorder="1" applyAlignment="1">
      <alignment vertical="center" textRotation="90"/>
    </xf>
    <xf numFmtId="0" fontId="11" fillId="2" borderId="3" xfId="0" applyFont="1" applyFill="1" applyBorder="1" applyAlignment="1">
      <alignment vertical="center" textRotation="90" wrapText="1"/>
    </xf>
    <xf numFmtId="0" fontId="12" fillId="2" borderId="1" xfId="0" applyFont="1" applyFill="1" applyBorder="1" applyAlignment="1">
      <alignment vertical="center" textRotation="90" wrapText="1"/>
    </xf>
    <xf numFmtId="0" fontId="12" fillId="2" borderId="2" xfId="0" applyFont="1" applyFill="1" applyBorder="1" applyAlignment="1">
      <alignment vertical="center" textRotation="90" wrapText="1"/>
    </xf>
    <xf numFmtId="164" fontId="12" fillId="2" borderId="9" xfId="0" applyNumberFormat="1" applyFont="1" applyFill="1" applyBorder="1" applyAlignment="1">
      <alignment horizontal="center" vertical="center" wrapText="1"/>
    </xf>
    <xf numFmtId="164" fontId="12" fillId="2" borderId="10" xfId="0" applyNumberFormat="1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0" fontId="8" fillId="0" borderId="2" xfId="6" applyFont="1" applyFill="1" applyBorder="1" applyAlignment="1">
      <alignment horizontal="center" vertical="center"/>
    </xf>
    <xf numFmtId="0" fontId="8" fillId="0" borderId="0" xfId="6" applyFont="1" applyFill="1" applyAlignment="1">
      <alignment horizontal="center" vertical="center"/>
    </xf>
    <xf numFmtId="0" fontId="10" fillId="2" borderId="14" xfId="0" applyFont="1" applyFill="1" applyBorder="1" applyAlignment="1">
      <alignment vertical="center" textRotation="90" wrapText="1"/>
    </xf>
    <xf numFmtId="0" fontId="11" fillId="2" borderId="12" xfId="0" applyFont="1" applyFill="1" applyBorder="1" applyAlignment="1">
      <alignment horizontal="center" vertical="center" textRotation="90"/>
    </xf>
    <xf numFmtId="0" fontId="11" fillId="2" borderId="13" xfId="0" applyFont="1" applyFill="1" applyBorder="1" applyAlignment="1">
      <alignment horizontal="center" vertical="center" textRotation="90" wrapText="1"/>
    </xf>
    <xf numFmtId="0" fontId="11" fillId="2" borderId="14" xfId="0" applyFont="1" applyFill="1" applyBorder="1" applyAlignment="1">
      <alignment vertical="center" textRotation="90"/>
    </xf>
    <xf numFmtId="0" fontId="11" fillId="2" borderId="14" xfId="0" applyFont="1" applyFill="1" applyBorder="1" applyAlignment="1">
      <alignment vertical="center" textRotation="90" wrapText="1"/>
    </xf>
    <xf numFmtId="0" fontId="11" fillId="2" borderId="13" xfId="0" applyFont="1" applyFill="1" applyBorder="1" applyAlignment="1">
      <alignment horizontal="center" vertical="center" textRotation="90"/>
    </xf>
    <xf numFmtId="0" fontId="12" fillId="2" borderId="12" xfId="0" applyFont="1" applyFill="1" applyBorder="1" applyAlignment="1">
      <alignment vertical="center" textRotation="90" wrapText="1"/>
    </xf>
    <xf numFmtId="0" fontId="12" fillId="2" borderId="13" xfId="0" applyFont="1" applyFill="1" applyBorder="1" applyAlignment="1">
      <alignment vertical="center" textRotation="90" wrapText="1"/>
    </xf>
    <xf numFmtId="0" fontId="11" fillId="2" borderId="14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/>
    </xf>
    <xf numFmtId="0" fontId="8" fillId="0" borderId="9" xfId="5" applyFont="1" applyFill="1" applyBorder="1" applyAlignment="1">
      <alignment horizontal="center" vertical="center"/>
    </xf>
    <xf numFmtId="0" fontId="8" fillId="0" borderId="10" xfId="5" applyFont="1" applyFill="1" applyBorder="1" applyAlignment="1">
      <alignment horizontal="center" vertical="center"/>
    </xf>
    <xf numFmtId="0" fontId="8" fillId="0" borderId="11" xfId="5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0" borderId="11" xfId="5" applyFont="1" applyFill="1" applyBorder="1" applyAlignment="1">
      <alignment horizontal="left"/>
    </xf>
    <xf numFmtId="0" fontId="9" fillId="0" borderId="6" xfId="0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" fontId="12" fillId="0" borderId="7" xfId="0" applyNumberFormat="1" applyFont="1" applyFill="1" applyBorder="1" applyAlignment="1">
      <alignment horizontal="center" vertical="center" wrapText="1"/>
    </xf>
    <xf numFmtId="0" fontId="7" fillId="0" borderId="0" xfId="6"/>
    <xf numFmtId="0" fontId="14" fillId="0" borderId="0" xfId="6" applyFont="1" applyFill="1" applyAlignment="1">
      <alignment horizontal="center"/>
    </xf>
    <xf numFmtId="0" fontId="8" fillId="0" borderId="0" xfId="6" applyFont="1" applyAlignment="1">
      <alignment horizontal="center" vertical="center"/>
    </xf>
    <xf numFmtId="0" fontId="0" fillId="0" borderId="4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16" fillId="0" borderId="4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19" fillId="0" borderId="4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textRotation="90"/>
    </xf>
    <xf numFmtId="0" fontId="9" fillId="2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wrapText="1"/>
    </xf>
    <xf numFmtId="1" fontId="22" fillId="0" borderId="0" xfId="0" applyNumberFormat="1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25" fillId="0" borderId="0" xfId="12" applyFont="1"/>
    <xf numFmtId="0" fontId="25" fillId="0" borderId="9" xfId="12" applyFont="1" applyBorder="1"/>
    <xf numFmtId="0" fontId="25" fillId="0" borderId="10" xfId="12" applyFont="1" applyBorder="1"/>
    <xf numFmtId="0" fontId="25" fillId="0" borderId="0" xfId="13" applyFont="1"/>
    <xf numFmtId="0" fontId="25" fillId="0" borderId="10" xfId="13" applyFont="1" applyBorder="1"/>
    <xf numFmtId="0" fontId="25" fillId="0" borderId="9" xfId="13" applyFont="1" applyBorder="1"/>
    <xf numFmtId="0" fontId="10" fillId="2" borderId="15" xfId="0" applyFont="1" applyFill="1" applyBorder="1" applyAlignment="1">
      <alignment wrapText="1"/>
    </xf>
    <xf numFmtId="0" fontId="10" fillId="2" borderId="12" xfId="0" applyFont="1" applyFill="1" applyBorder="1" applyAlignment="1">
      <alignment vertical="center" textRotation="90" wrapText="1"/>
    </xf>
    <xf numFmtId="0" fontId="25" fillId="0" borderId="0" xfId="12" applyFont="1" applyFill="1" applyBorder="1"/>
    <xf numFmtId="0" fontId="11" fillId="2" borderId="14" xfId="0" applyFont="1" applyFill="1" applyBorder="1" applyAlignment="1">
      <alignment horizontal="center" vertical="center" textRotation="90" wrapText="1"/>
    </xf>
    <xf numFmtId="0" fontId="25" fillId="0" borderId="1" xfId="12" applyFont="1" applyFill="1" applyBorder="1"/>
    <xf numFmtId="0" fontId="25" fillId="0" borderId="2" xfId="12" applyFont="1" applyFill="1" applyBorder="1"/>
    <xf numFmtId="0" fontId="25" fillId="0" borderId="4" xfId="12" applyFont="1" applyFill="1" applyBorder="1"/>
    <xf numFmtId="0" fontId="25" fillId="0" borderId="0" xfId="13" applyFont="1" applyFill="1" applyBorder="1"/>
    <xf numFmtId="0" fontId="25" fillId="0" borderId="0" xfId="13" applyFont="1" applyBorder="1"/>
    <xf numFmtId="0" fontId="25" fillId="0" borderId="1" xfId="13" applyFont="1" applyFill="1" applyBorder="1"/>
    <xf numFmtId="0" fontId="25" fillId="3" borderId="0" xfId="12" applyFont="1" applyFill="1" applyBorder="1"/>
    <xf numFmtId="0" fontId="8" fillId="3" borderId="0" xfId="5" applyFont="1" applyFill="1" applyBorder="1" applyAlignment="1">
      <alignment horizontal="center" vertical="center"/>
    </xf>
    <xf numFmtId="0" fontId="25" fillId="3" borderId="10" xfId="12" applyFont="1" applyFill="1" applyBorder="1"/>
    <xf numFmtId="164" fontId="12" fillId="3" borderId="0" xfId="0" applyNumberFormat="1" applyFont="1" applyFill="1" applyBorder="1" applyAlignment="1">
      <alignment horizontal="center" vertical="center" wrapText="1"/>
    </xf>
    <xf numFmtId="0" fontId="25" fillId="3" borderId="4" xfId="12" applyFont="1" applyFill="1" applyBorder="1"/>
    <xf numFmtId="0" fontId="11" fillId="3" borderId="5" xfId="2" applyFont="1" applyFill="1" applyBorder="1" applyAlignment="1">
      <alignment horizontal="center" vertical="center"/>
    </xf>
    <xf numFmtId="164" fontId="12" fillId="3" borderId="4" xfId="0" applyNumberFormat="1" applyFont="1" applyFill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center" vertical="center" wrapText="1"/>
    </xf>
    <xf numFmtId="164" fontId="12" fillId="3" borderId="10" xfId="0" applyNumberFormat="1" applyFont="1" applyFill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center" vertical="center"/>
    </xf>
    <xf numFmtId="0" fontId="25" fillId="4" borderId="10" xfId="12" applyFont="1" applyFill="1" applyBorder="1"/>
    <xf numFmtId="0" fontId="25" fillId="4" borderId="0" xfId="12" applyFont="1" applyFill="1" applyBorder="1"/>
    <xf numFmtId="164" fontId="12" fillId="4" borderId="0" xfId="0" applyNumberFormat="1" applyFont="1" applyFill="1" applyBorder="1" applyAlignment="1">
      <alignment horizontal="center" vertical="center" wrapText="1"/>
    </xf>
    <xf numFmtId="0" fontId="25" fillId="4" borderId="4" xfId="12" applyFont="1" applyFill="1" applyBorder="1"/>
    <xf numFmtId="0" fontId="11" fillId="4" borderId="5" xfId="2" applyFont="1" applyFill="1" applyBorder="1" applyAlignment="1">
      <alignment horizontal="center" vertical="center"/>
    </xf>
    <xf numFmtId="0" fontId="8" fillId="4" borderId="0" xfId="5" applyFont="1" applyFill="1" applyBorder="1" applyAlignment="1">
      <alignment horizontal="center" vertical="center"/>
    </xf>
    <xf numFmtId="164" fontId="12" fillId="4" borderId="4" xfId="0" applyNumberFormat="1" applyFont="1" applyFill="1" applyBorder="1" applyAlignment="1">
      <alignment horizontal="center" vertical="center" wrapText="1"/>
    </xf>
    <xf numFmtId="164" fontId="12" fillId="4" borderId="5" xfId="0" applyNumberFormat="1" applyFont="1" applyFill="1" applyBorder="1" applyAlignment="1">
      <alignment horizontal="center" vertical="center" wrapText="1"/>
    </xf>
    <xf numFmtId="164" fontId="12" fillId="4" borderId="10" xfId="0" applyNumberFormat="1" applyFont="1" applyFill="1" applyBorder="1" applyAlignment="1">
      <alignment horizontal="center" vertical="center" wrapText="1"/>
    </xf>
    <xf numFmtId="164" fontId="12" fillId="4" borderId="5" xfId="0" applyNumberFormat="1" applyFont="1" applyFill="1" applyBorder="1" applyAlignment="1">
      <alignment horizontal="center" vertical="center"/>
    </xf>
    <xf numFmtId="164" fontId="11" fillId="4" borderId="0" xfId="0" applyNumberFormat="1" applyFont="1" applyFill="1" applyBorder="1" applyAlignment="1">
      <alignment horizontal="center" vertical="center"/>
    </xf>
    <xf numFmtId="0" fontId="25" fillId="5" borderId="9" xfId="12" applyFont="1" applyFill="1" applyBorder="1"/>
    <xf numFmtId="0" fontId="25" fillId="5" borderId="0" xfId="12" applyFont="1" applyFill="1" applyBorder="1"/>
    <xf numFmtId="164" fontId="12" fillId="5" borderId="2" xfId="0" applyNumberFormat="1" applyFont="1" applyFill="1" applyBorder="1" applyAlignment="1">
      <alignment horizontal="center" vertical="center" wrapText="1"/>
    </xf>
    <xf numFmtId="0" fontId="25" fillId="5" borderId="1" xfId="12" applyFont="1" applyFill="1" applyBorder="1"/>
    <xf numFmtId="0" fontId="25" fillId="5" borderId="2" xfId="12" applyFont="1" applyFill="1" applyBorder="1"/>
    <xf numFmtId="0" fontId="11" fillId="5" borderId="3" xfId="2" applyFont="1" applyFill="1" applyBorder="1" applyAlignment="1">
      <alignment horizontal="center" vertical="center"/>
    </xf>
    <xf numFmtId="0" fontId="8" fillId="5" borderId="0" xfId="5" applyFont="1" applyFill="1" applyBorder="1" applyAlignment="1">
      <alignment horizontal="center" vertical="center"/>
    </xf>
    <xf numFmtId="164" fontId="12" fillId="5" borderId="1" xfId="0" applyNumberFormat="1" applyFont="1" applyFill="1" applyBorder="1" applyAlignment="1">
      <alignment horizontal="center" vertical="center" wrapText="1"/>
    </xf>
    <xf numFmtId="164" fontId="12" fillId="5" borderId="3" xfId="0" applyNumberFormat="1" applyFont="1" applyFill="1" applyBorder="1" applyAlignment="1">
      <alignment horizontal="center" vertical="center" wrapText="1"/>
    </xf>
    <xf numFmtId="164" fontId="12" fillId="5" borderId="9" xfId="0" applyNumberFormat="1" applyFont="1" applyFill="1" applyBorder="1" applyAlignment="1">
      <alignment horizontal="center" vertical="center" wrapText="1"/>
    </xf>
    <xf numFmtId="164" fontId="12" fillId="5" borderId="3" xfId="0" applyNumberFormat="1" applyFont="1" applyFill="1" applyBorder="1" applyAlignment="1">
      <alignment horizontal="center" vertical="center"/>
    </xf>
    <xf numFmtId="0" fontId="25" fillId="5" borderId="10" xfId="12" applyFont="1" applyFill="1" applyBorder="1"/>
    <xf numFmtId="164" fontId="12" fillId="5" borderId="0" xfId="0" applyNumberFormat="1" applyFont="1" applyFill="1" applyBorder="1" applyAlignment="1">
      <alignment horizontal="center" vertical="center" wrapText="1"/>
    </xf>
    <xf numFmtId="0" fontId="25" fillId="5" borderId="4" xfId="12" applyFont="1" applyFill="1" applyBorder="1"/>
    <xf numFmtId="0" fontId="11" fillId="5" borderId="5" xfId="2" applyFont="1" applyFill="1" applyBorder="1" applyAlignment="1">
      <alignment horizontal="center" vertical="center"/>
    </xf>
    <xf numFmtId="164" fontId="12" fillId="5" borderId="4" xfId="0" applyNumberFormat="1" applyFont="1" applyFill="1" applyBorder="1" applyAlignment="1">
      <alignment horizontal="center" vertical="center" wrapText="1"/>
    </xf>
    <xf numFmtId="164" fontId="12" fillId="5" borderId="5" xfId="0" applyNumberFormat="1" applyFont="1" applyFill="1" applyBorder="1" applyAlignment="1">
      <alignment horizontal="center" vertical="center" wrapText="1"/>
    </xf>
    <xf numFmtId="164" fontId="12" fillId="5" borderId="10" xfId="0" applyNumberFormat="1" applyFont="1" applyFill="1" applyBorder="1" applyAlignment="1">
      <alignment horizontal="center" vertical="center" wrapText="1"/>
    </xf>
    <xf numFmtId="164" fontId="12" fillId="5" borderId="5" xfId="0" applyNumberFormat="1" applyFont="1" applyFill="1" applyBorder="1" applyAlignment="1">
      <alignment horizontal="center" vertical="center"/>
    </xf>
    <xf numFmtId="1" fontId="12" fillId="5" borderId="0" xfId="0" applyNumberFormat="1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/>
    </xf>
    <xf numFmtId="0" fontId="25" fillId="5" borderId="10" xfId="13" applyFont="1" applyFill="1" applyBorder="1"/>
    <xf numFmtId="0" fontId="25" fillId="5" borderId="9" xfId="13" applyFont="1" applyFill="1" applyBorder="1"/>
    <xf numFmtId="0" fontId="8" fillId="5" borderId="9" xfId="5" applyFont="1" applyFill="1" applyBorder="1" applyAlignment="1">
      <alignment horizontal="center" vertical="center"/>
    </xf>
    <xf numFmtId="0" fontId="25" fillId="5" borderId="0" xfId="13" applyFont="1" applyFill="1" applyBorder="1"/>
    <xf numFmtId="0" fontId="25" fillId="5" borderId="1" xfId="13" applyFont="1" applyFill="1" applyBorder="1"/>
    <xf numFmtId="0" fontId="8" fillId="5" borderId="2" xfId="5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8" fillId="5" borderId="2" xfId="6" applyFont="1" applyFill="1" applyBorder="1" applyAlignment="1">
      <alignment horizontal="center" vertical="center"/>
    </xf>
    <xf numFmtId="0" fontId="8" fillId="5" borderId="10" xfId="5" applyFont="1" applyFill="1" applyBorder="1" applyAlignment="1">
      <alignment horizontal="center" vertical="center"/>
    </xf>
    <xf numFmtId="0" fontId="25" fillId="5" borderId="0" xfId="13" applyFont="1" applyFill="1"/>
    <xf numFmtId="0" fontId="14" fillId="5" borderId="0" xfId="0" applyFont="1" applyFill="1" applyAlignment="1">
      <alignment horizontal="center"/>
    </xf>
    <xf numFmtId="0" fontId="9" fillId="5" borderId="0" xfId="0" applyFont="1" applyFill="1" applyBorder="1" applyAlignment="1">
      <alignment horizontal="center" vertical="center"/>
    </xf>
    <xf numFmtId="0" fontId="8" fillId="5" borderId="0" xfId="6" applyFont="1" applyFill="1" applyBorder="1" applyAlignment="1">
      <alignment horizontal="center" vertical="center"/>
    </xf>
    <xf numFmtId="0" fontId="25" fillId="3" borderId="10" xfId="13" applyFont="1" applyFill="1" applyBorder="1"/>
    <xf numFmtId="0" fontId="8" fillId="3" borderId="10" xfId="5" applyFont="1" applyFill="1" applyBorder="1" applyAlignment="1">
      <alignment horizontal="center" vertical="center"/>
    </xf>
    <xf numFmtId="0" fontId="25" fillId="3" borderId="0" xfId="13" applyFont="1" applyFill="1"/>
    <xf numFmtId="0" fontId="25" fillId="3" borderId="0" xfId="13" applyFont="1" applyFill="1" applyBorder="1"/>
    <xf numFmtId="0" fontId="14" fillId="3" borderId="0" xfId="0" applyFont="1" applyFill="1" applyAlignment="1">
      <alignment horizontal="center"/>
    </xf>
    <xf numFmtId="0" fontId="8" fillId="3" borderId="0" xfId="6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25" fillId="4" borderId="10" xfId="13" applyFont="1" applyFill="1" applyBorder="1"/>
    <xf numFmtId="0" fontId="8" fillId="4" borderId="10" xfId="5" applyFont="1" applyFill="1" applyBorder="1" applyAlignment="1">
      <alignment horizontal="center" vertical="center"/>
    </xf>
    <xf numFmtId="0" fontId="25" fillId="4" borderId="0" xfId="13" applyFont="1" applyFill="1"/>
    <xf numFmtId="0" fontId="25" fillId="4" borderId="0" xfId="13" applyFont="1" applyFill="1" applyBorder="1"/>
    <xf numFmtId="0" fontId="14" fillId="4" borderId="0" xfId="0" applyFont="1" applyFill="1" applyAlignment="1">
      <alignment horizontal="center"/>
    </xf>
    <xf numFmtId="0" fontId="8" fillId="4" borderId="0" xfId="6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 wrapText="1"/>
    </xf>
    <xf numFmtId="164" fontId="12" fillId="0" borderId="11" xfId="0" applyNumberFormat="1" applyFont="1" applyFill="1" applyBorder="1" applyAlignment="1">
      <alignment horizontal="center" vertical="center" wrapText="1"/>
    </xf>
    <xf numFmtId="0" fontId="8" fillId="0" borderId="7" xfId="6" applyFont="1" applyBorder="1" applyAlignment="1">
      <alignment horizontal="center" vertical="center"/>
    </xf>
    <xf numFmtId="0" fontId="8" fillId="0" borderId="7" xfId="10" applyFont="1" applyBorder="1" applyAlignment="1">
      <alignment horizontal="center" vertical="center"/>
    </xf>
    <xf numFmtId="0" fontId="14" fillId="0" borderId="7" xfId="0" applyFont="1" applyFill="1" applyBorder="1" applyAlignment="1">
      <alignment horizontal="center"/>
    </xf>
    <xf numFmtId="164" fontId="11" fillId="5" borderId="2" xfId="0" applyNumberFormat="1" applyFont="1" applyFill="1" applyBorder="1" applyAlignment="1">
      <alignment horizontal="center" vertical="center"/>
    </xf>
    <xf numFmtId="164" fontId="11" fillId="5" borderId="0" xfId="0" applyNumberFormat="1" applyFont="1" applyFill="1" applyBorder="1" applyAlignment="1">
      <alignment horizontal="center" vertical="center"/>
    </xf>
    <xf numFmtId="164" fontId="11" fillId="3" borderId="0" xfId="0" applyNumberFormat="1" applyFont="1" applyFill="1" applyBorder="1" applyAlignment="1">
      <alignment horizontal="center" vertical="center"/>
    </xf>
    <xf numFmtId="0" fontId="25" fillId="5" borderId="0" xfId="12" applyFont="1" applyFill="1"/>
    <xf numFmtId="0" fontId="8" fillId="5" borderId="0" xfId="0" applyFont="1" applyFill="1" applyAlignment="1">
      <alignment horizontal="center" vertical="center"/>
    </xf>
    <xf numFmtId="0" fontId="25" fillId="3" borderId="0" xfId="12" applyFont="1" applyFill="1"/>
    <xf numFmtId="0" fontId="8" fillId="3" borderId="0" xfId="0" applyFont="1" applyFill="1" applyAlignment="1">
      <alignment horizontal="center" vertical="center"/>
    </xf>
    <xf numFmtId="0" fontId="25" fillId="4" borderId="0" xfId="12" applyFont="1" applyFill="1"/>
    <xf numFmtId="0" fontId="8" fillId="4" borderId="0" xfId="0" applyFont="1" applyFill="1" applyAlignment="1">
      <alignment horizontal="center" vertical="center"/>
    </xf>
    <xf numFmtId="0" fontId="11" fillId="2" borderId="15" xfId="0" applyFont="1" applyFill="1" applyBorder="1" applyAlignment="1">
      <alignment horizontal="center" vertical="center" textRotation="90"/>
    </xf>
    <xf numFmtId="0" fontId="27" fillId="0" borderId="0" xfId="0" applyFont="1" applyFill="1" applyBorder="1" applyAlignment="1"/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top"/>
    </xf>
    <xf numFmtId="0" fontId="18" fillId="0" borderId="5" xfId="0" applyFont="1" applyFill="1" applyBorder="1" applyAlignment="1">
      <alignment horizontal="center" vertical="top"/>
    </xf>
    <xf numFmtId="0" fontId="18" fillId="0" borderId="6" xfId="0" applyFont="1" applyFill="1" applyBorder="1" applyAlignment="1">
      <alignment horizontal="center" vertical="top"/>
    </xf>
    <xf numFmtId="0" fontId="18" fillId="0" borderId="7" xfId="0" applyFont="1" applyFill="1" applyBorder="1" applyAlignment="1">
      <alignment horizontal="center" vertical="top"/>
    </xf>
    <xf numFmtId="0" fontId="18" fillId="0" borderId="8" xfId="0" applyFont="1" applyFill="1" applyBorder="1" applyAlignment="1">
      <alignment horizontal="center" vertical="top"/>
    </xf>
  </cellXfs>
  <cellStyles count="14">
    <cellStyle name="Normal" xfId="0" builtinId="0"/>
    <cellStyle name="Normal 10" xfId="13"/>
    <cellStyle name="Normal 2" xfId="2"/>
    <cellStyle name="Normal 3" xfId="1"/>
    <cellStyle name="Normal 4" xfId="3"/>
    <cellStyle name="Normal 5" xfId="4"/>
    <cellStyle name="Normal 5 2" xfId="7"/>
    <cellStyle name="Normal 5 2 2" xfId="11"/>
    <cellStyle name="Normal 5 3" xfId="9"/>
    <cellStyle name="Normal 6" xfId="5"/>
    <cellStyle name="Normal 6 2" xfId="10"/>
    <cellStyle name="Normal 7" xfId="6"/>
    <cellStyle name="Normal 8" xfId="8"/>
    <cellStyle name="Normal 9" xfId="12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G366"/>
  <sheetViews>
    <sheetView tabSelected="1" zoomScale="120" zoomScaleNormal="120" workbookViewId="0"/>
  </sheetViews>
  <sheetFormatPr defaultColWidth="9.33203125" defaultRowHeight="12"/>
  <cols>
    <col min="1" max="1" width="20.1640625" style="18" customWidth="1"/>
    <col min="2" max="2" width="25.33203125" style="18" customWidth="1"/>
    <col min="3" max="3" width="2.83203125" style="18" customWidth="1"/>
    <col min="4" max="4" width="3.6640625" style="18" customWidth="1"/>
    <col min="5" max="12" width="3.83203125" style="20" customWidth="1"/>
    <col min="13" max="13" width="3.83203125" style="78" customWidth="1"/>
    <col min="14" max="15" width="3.83203125" style="20" customWidth="1"/>
    <col min="16" max="16" width="3.83203125" style="78" customWidth="1"/>
    <col min="17" max="18" width="3.83203125" style="20" customWidth="1"/>
    <col min="19" max="19" width="3.83203125" style="19" customWidth="1"/>
    <col min="20" max="21" width="3.83203125" style="13" customWidth="1"/>
    <col min="22" max="22" width="3.83203125" style="19" customWidth="1"/>
    <col min="23" max="23" width="4.6640625" style="19" customWidth="1"/>
    <col min="24" max="24" width="4.5" style="19" customWidth="1"/>
    <col min="25" max="25" width="1.1640625" style="18" customWidth="1"/>
    <col min="26" max="26" width="4.5" style="19" customWidth="1"/>
    <col min="27" max="27" width="6.33203125" style="18" customWidth="1"/>
    <col min="28" max="28" width="6.83203125" style="19" customWidth="1"/>
    <col min="29" max="30" width="9.33203125" style="18"/>
    <col min="31" max="31" width="27.83203125" style="20" customWidth="1"/>
    <col min="32" max="32" width="25.5" style="20" customWidth="1"/>
    <col min="33" max="33" width="9.33203125" style="20"/>
    <col min="34" max="16384" width="9.33203125" style="18"/>
  </cols>
  <sheetData>
    <row r="1" spans="1:33" ht="75.75" customHeight="1" thickBot="1">
      <c r="A1" s="99" t="s">
        <v>5</v>
      </c>
      <c r="B1" s="99" t="s">
        <v>1</v>
      </c>
      <c r="C1" s="100" t="s">
        <v>7</v>
      </c>
      <c r="D1" s="41" t="s">
        <v>6</v>
      </c>
      <c r="E1" s="42" t="s">
        <v>2</v>
      </c>
      <c r="F1" s="43" t="s">
        <v>3</v>
      </c>
      <c r="G1" s="79" t="s">
        <v>8</v>
      </c>
      <c r="H1" s="42" t="s">
        <v>2</v>
      </c>
      <c r="I1" s="43" t="s">
        <v>3</v>
      </c>
      <c r="J1" s="102" t="s">
        <v>9</v>
      </c>
      <c r="K1" s="42" t="s">
        <v>2</v>
      </c>
      <c r="L1" s="46" t="s">
        <v>3</v>
      </c>
      <c r="M1" s="79" t="s">
        <v>10</v>
      </c>
      <c r="N1" s="42" t="s">
        <v>2</v>
      </c>
      <c r="O1" s="46" t="s">
        <v>3</v>
      </c>
      <c r="P1" s="79" t="s">
        <v>11</v>
      </c>
      <c r="Q1" s="42" t="s">
        <v>2</v>
      </c>
      <c r="R1" s="46" t="s">
        <v>3</v>
      </c>
      <c r="S1" s="44" t="s">
        <v>12</v>
      </c>
      <c r="T1" s="42" t="s">
        <v>2</v>
      </c>
      <c r="U1" s="46" t="s">
        <v>3</v>
      </c>
      <c r="V1" s="44" t="s">
        <v>13</v>
      </c>
      <c r="W1" s="47" t="s">
        <v>4</v>
      </c>
      <c r="X1" s="45" t="s">
        <v>224</v>
      </c>
      <c r="Y1" s="48"/>
      <c r="Z1" s="42" t="s">
        <v>223</v>
      </c>
      <c r="AA1" s="46" t="s">
        <v>225</v>
      </c>
      <c r="AB1" s="49" t="s">
        <v>0</v>
      </c>
    </row>
    <row r="2" spans="1:33" s="20" customFormat="1" ht="12" customHeight="1">
      <c r="A2" s="94" t="s">
        <v>21</v>
      </c>
      <c r="B2" s="94" t="s">
        <v>99</v>
      </c>
      <c r="C2" s="94" t="s">
        <v>347</v>
      </c>
      <c r="D2" s="94" t="s">
        <v>38</v>
      </c>
      <c r="E2" s="93">
        <v>48</v>
      </c>
      <c r="F2" s="93">
        <v>45</v>
      </c>
      <c r="G2" s="57">
        <f t="shared" ref="G2:G65" si="0">IF(OR(ISBLANK(E2),ISBLANK(F2)),"",E2+F2)</f>
        <v>93</v>
      </c>
      <c r="H2" s="103">
        <v>49</v>
      </c>
      <c r="I2" s="104">
        <v>47</v>
      </c>
      <c r="J2" s="14">
        <f t="shared" ref="J2:J65" si="1">IF(OR(ISBLANK(H2),ISBLANK(I2)),"",H2+I2)</f>
        <v>96</v>
      </c>
      <c r="K2" s="101">
        <v>48</v>
      </c>
      <c r="L2" s="101">
        <v>46</v>
      </c>
      <c r="M2" s="14">
        <f t="shared" ref="M2:M65" si="2">IF(OR(ISBLANK(K2),ISBLANK(L2)),"",K2+L2)</f>
        <v>94</v>
      </c>
      <c r="N2" s="101">
        <v>47</v>
      </c>
      <c r="O2" s="101">
        <v>41</v>
      </c>
      <c r="P2" s="14">
        <f t="shared" ref="P2:P65" si="3">IF(OR(ISBLANK(N2),ISBLANK(O2)),"",N2+O2)</f>
        <v>88</v>
      </c>
      <c r="Q2" s="106">
        <v>50</v>
      </c>
      <c r="R2" s="106">
        <v>44</v>
      </c>
      <c r="S2" s="14">
        <f t="shared" ref="S2:S65" si="4">IF(OR(ISBLANK(Q2),ISBLANK(R2)),"",Q2+R2)</f>
        <v>94</v>
      </c>
      <c r="T2" s="91"/>
      <c r="U2" s="91"/>
      <c r="V2" s="14" t="str">
        <f t="shared" ref="V2:V65" si="5">IF(OR(ISBLANK(T2),ISBLANK(U2)),"",T2+U2)</f>
        <v/>
      </c>
      <c r="W2" s="36">
        <f t="shared" ref="W2:W65" si="6">SUM(E2,H2,K2,N2,Q2,T2)</f>
        <v>242</v>
      </c>
      <c r="X2" s="10">
        <f t="shared" ref="X2:X65" si="7">SUM(F2,I2,L2,O2,R2,U2)</f>
        <v>223</v>
      </c>
      <c r="Y2" s="33"/>
      <c r="Z2" s="36">
        <f t="shared" ref="Z2:Z65" si="8">SUM(W2:Y2)</f>
        <v>465</v>
      </c>
      <c r="AA2" s="11">
        <f t="shared" ref="AA2:AA65" si="9">MIN(G2,J2,M2,P2,S2,V2)</f>
        <v>88</v>
      </c>
      <c r="AB2" s="12">
        <f t="shared" ref="AB2:AB65" si="10">SUM(Z2)-(AA2)</f>
        <v>377</v>
      </c>
      <c r="AE2" s="90"/>
      <c r="AF2" s="90"/>
    </row>
    <row r="3" spans="1:33" s="20" customFormat="1" ht="12" customHeight="1">
      <c r="A3" s="95" t="s">
        <v>19</v>
      </c>
      <c r="B3" s="95" t="s">
        <v>95</v>
      </c>
      <c r="C3" s="95" t="s">
        <v>347</v>
      </c>
      <c r="D3" s="95" t="s">
        <v>38</v>
      </c>
      <c r="E3" s="93">
        <v>49</v>
      </c>
      <c r="F3" s="93">
        <v>43</v>
      </c>
      <c r="G3" s="17">
        <f t="shared" si="0"/>
        <v>92</v>
      </c>
      <c r="H3" s="105">
        <v>45</v>
      </c>
      <c r="I3" s="101">
        <v>47</v>
      </c>
      <c r="J3" s="15">
        <f t="shared" si="1"/>
        <v>92</v>
      </c>
      <c r="K3" s="101">
        <v>44</v>
      </c>
      <c r="L3" s="101">
        <v>47</v>
      </c>
      <c r="M3" s="15">
        <f t="shared" si="2"/>
        <v>91</v>
      </c>
      <c r="N3" s="101">
        <v>44</v>
      </c>
      <c r="O3" s="101">
        <v>47</v>
      </c>
      <c r="P3" s="15">
        <f t="shared" si="3"/>
        <v>91</v>
      </c>
      <c r="Q3" s="106">
        <v>47</v>
      </c>
      <c r="R3" s="106">
        <v>46</v>
      </c>
      <c r="S3" s="15">
        <f t="shared" si="4"/>
        <v>93</v>
      </c>
      <c r="T3" s="91"/>
      <c r="U3" s="91"/>
      <c r="V3" s="15" t="str">
        <f t="shared" si="5"/>
        <v/>
      </c>
      <c r="W3" s="37">
        <f t="shared" si="6"/>
        <v>229</v>
      </c>
      <c r="X3" s="4">
        <f t="shared" si="7"/>
        <v>230</v>
      </c>
      <c r="Y3" s="34"/>
      <c r="Z3" s="37">
        <f t="shared" si="8"/>
        <v>459</v>
      </c>
      <c r="AA3" s="2">
        <f t="shared" si="9"/>
        <v>91</v>
      </c>
      <c r="AB3" s="7">
        <f t="shared" si="10"/>
        <v>368</v>
      </c>
      <c r="AE3" s="90"/>
      <c r="AF3" s="90"/>
      <c r="AG3" s="89"/>
    </row>
    <row r="4" spans="1:33" s="20" customFormat="1" ht="12" customHeight="1">
      <c r="A4" s="95" t="s">
        <v>27</v>
      </c>
      <c r="B4" s="95" t="s">
        <v>112</v>
      </c>
      <c r="C4" s="95" t="s">
        <v>347</v>
      </c>
      <c r="D4" s="95" t="s">
        <v>38</v>
      </c>
      <c r="E4" s="93">
        <v>48</v>
      </c>
      <c r="F4" s="93">
        <v>46</v>
      </c>
      <c r="G4" s="17">
        <f t="shared" si="0"/>
        <v>94</v>
      </c>
      <c r="H4" s="105">
        <v>42</v>
      </c>
      <c r="I4" s="101">
        <v>49</v>
      </c>
      <c r="J4" s="15">
        <f t="shared" si="1"/>
        <v>91</v>
      </c>
      <c r="K4" s="101">
        <v>45</v>
      </c>
      <c r="L4" s="101">
        <v>47</v>
      </c>
      <c r="M4" s="15">
        <f t="shared" si="2"/>
        <v>92</v>
      </c>
      <c r="N4" s="101">
        <v>45</v>
      </c>
      <c r="O4" s="101">
        <v>42</v>
      </c>
      <c r="P4" s="15">
        <f t="shared" si="3"/>
        <v>87</v>
      </c>
      <c r="Q4" s="106">
        <v>45</v>
      </c>
      <c r="R4" s="106">
        <v>49</v>
      </c>
      <c r="S4" s="15">
        <f t="shared" si="4"/>
        <v>94</v>
      </c>
      <c r="T4" s="91"/>
      <c r="U4" s="91"/>
      <c r="V4" s="15" t="str">
        <f t="shared" si="5"/>
        <v/>
      </c>
      <c r="W4" s="37">
        <f t="shared" si="6"/>
        <v>225</v>
      </c>
      <c r="X4" s="4">
        <f t="shared" si="7"/>
        <v>233</v>
      </c>
      <c r="Y4" s="34"/>
      <c r="Z4" s="37">
        <f t="shared" si="8"/>
        <v>458</v>
      </c>
      <c r="AA4" s="2">
        <f t="shared" si="9"/>
        <v>87</v>
      </c>
      <c r="AB4" s="7">
        <f t="shared" si="10"/>
        <v>371</v>
      </c>
      <c r="AE4" s="90"/>
      <c r="AF4" s="90"/>
      <c r="AG4" s="89"/>
    </row>
    <row r="5" spans="1:33" s="20" customFormat="1" ht="12" customHeight="1">
      <c r="A5" s="95" t="s">
        <v>29</v>
      </c>
      <c r="B5" s="95" t="s">
        <v>336</v>
      </c>
      <c r="C5" s="95" t="s">
        <v>347</v>
      </c>
      <c r="D5" s="95" t="s">
        <v>38</v>
      </c>
      <c r="E5" s="93">
        <v>48</v>
      </c>
      <c r="F5" s="93">
        <v>41</v>
      </c>
      <c r="G5" s="17">
        <f t="shared" si="0"/>
        <v>89</v>
      </c>
      <c r="H5" s="105">
        <v>49</v>
      </c>
      <c r="I5" s="101">
        <v>45</v>
      </c>
      <c r="J5" s="15">
        <f t="shared" si="1"/>
        <v>94</v>
      </c>
      <c r="K5" s="101">
        <v>49</v>
      </c>
      <c r="L5" s="101">
        <v>47</v>
      </c>
      <c r="M5" s="15">
        <f t="shared" si="2"/>
        <v>96</v>
      </c>
      <c r="N5" s="101">
        <v>39</v>
      </c>
      <c r="O5" s="101">
        <v>45</v>
      </c>
      <c r="P5" s="15">
        <f t="shared" si="3"/>
        <v>84</v>
      </c>
      <c r="Q5" s="106">
        <v>48</v>
      </c>
      <c r="R5" s="106">
        <v>42</v>
      </c>
      <c r="S5" s="15">
        <f t="shared" si="4"/>
        <v>90</v>
      </c>
      <c r="T5" s="91"/>
      <c r="U5" s="91"/>
      <c r="V5" s="15" t="str">
        <f t="shared" si="5"/>
        <v/>
      </c>
      <c r="W5" s="37">
        <f t="shared" si="6"/>
        <v>233</v>
      </c>
      <c r="X5" s="4">
        <f t="shared" si="7"/>
        <v>220</v>
      </c>
      <c r="Y5" s="34"/>
      <c r="Z5" s="37">
        <f t="shared" si="8"/>
        <v>453</v>
      </c>
      <c r="AA5" s="2">
        <f t="shared" si="9"/>
        <v>84</v>
      </c>
      <c r="AB5" s="7">
        <f t="shared" si="10"/>
        <v>369</v>
      </c>
      <c r="AE5" s="90"/>
      <c r="AF5" s="90"/>
    </row>
    <row r="6" spans="1:33" s="20" customFormat="1" ht="12" customHeight="1">
      <c r="A6" s="95" t="s">
        <v>27</v>
      </c>
      <c r="B6" s="95" t="s">
        <v>125</v>
      </c>
      <c r="C6" s="95" t="s">
        <v>347</v>
      </c>
      <c r="D6" s="95" t="s">
        <v>38</v>
      </c>
      <c r="E6" s="93">
        <v>46</v>
      </c>
      <c r="F6" s="93">
        <v>44</v>
      </c>
      <c r="G6" s="17">
        <f t="shared" si="0"/>
        <v>90</v>
      </c>
      <c r="H6" s="105">
        <v>48</v>
      </c>
      <c r="I6" s="101">
        <v>41</v>
      </c>
      <c r="J6" s="15">
        <f t="shared" si="1"/>
        <v>89</v>
      </c>
      <c r="K6" s="101">
        <v>45</v>
      </c>
      <c r="L6" s="101">
        <v>43</v>
      </c>
      <c r="M6" s="15">
        <f t="shared" si="2"/>
        <v>88</v>
      </c>
      <c r="N6" s="101">
        <v>43</v>
      </c>
      <c r="O6" s="101">
        <v>43</v>
      </c>
      <c r="P6" s="15">
        <f t="shared" si="3"/>
        <v>86</v>
      </c>
      <c r="Q6" s="106">
        <v>48</v>
      </c>
      <c r="R6" s="106">
        <v>47</v>
      </c>
      <c r="S6" s="15">
        <f t="shared" si="4"/>
        <v>95</v>
      </c>
      <c r="T6" s="91"/>
      <c r="U6" s="91"/>
      <c r="V6" s="15" t="str">
        <f t="shared" si="5"/>
        <v/>
      </c>
      <c r="W6" s="37">
        <f t="shared" si="6"/>
        <v>230</v>
      </c>
      <c r="X6" s="4">
        <f t="shared" si="7"/>
        <v>218</v>
      </c>
      <c r="Y6" s="34"/>
      <c r="Z6" s="37">
        <f t="shared" si="8"/>
        <v>448</v>
      </c>
      <c r="AA6" s="2">
        <f t="shared" si="9"/>
        <v>86</v>
      </c>
      <c r="AB6" s="7">
        <f t="shared" si="10"/>
        <v>362</v>
      </c>
    </row>
    <row r="7" spans="1:33" s="20" customFormat="1" ht="12" customHeight="1">
      <c r="A7" s="95" t="s">
        <v>19</v>
      </c>
      <c r="B7" s="95" t="s">
        <v>79</v>
      </c>
      <c r="C7" s="95" t="s">
        <v>347</v>
      </c>
      <c r="D7" s="95" t="s">
        <v>38</v>
      </c>
      <c r="E7" s="93">
        <v>48</v>
      </c>
      <c r="F7" s="93">
        <v>41</v>
      </c>
      <c r="G7" s="17">
        <f t="shared" si="0"/>
        <v>89</v>
      </c>
      <c r="H7" s="105">
        <v>46</v>
      </c>
      <c r="I7" s="101">
        <v>48</v>
      </c>
      <c r="J7" s="15">
        <f t="shared" si="1"/>
        <v>94</v>
      </c>
      <c r="K7" s="101">
        <v>43</v>
      </c>
      <c r="L7" s="101">
        <v>47</v>
      </c>
      <c r="M7" s="15">
        <f t="shared" si="2"/>
        <v>90</v>
      </c>
      <c r="N7" s="101">
        <v>39</v>
      </c>
      <c r="O7" s="101">
        <v>41</v>
      </c>
      <c r="P7" s="15">
        <f t="shared" si="3"/>
        <v>80</v>
      </c>
      <c r="Q7" s="106">
        <v>48</v>
      </c>
      <c r="R7" s="106">
        <v>45</v>
      </c>
      <c r="S7" s="15">
        <f t="shared" si="4"/>
        <v>93</v>
      </c>
      <c r="T7" s="91"/>
      <c r="U7" s="91"/>
      <c r="V7" s="15" t="str">
        <f t="shared" si="5"/>
        <v/>
      </c>
      <c r="W7" s="37">
        <f t="shared" si="6"/>
        <v>224</v>
      </c>
      <c r="X7" s="4">
        <f t="shared" si="7"/>
        <v>222</v>
      </c>
      <c r="Y7" s="34"/>
      <c r="Z7" s="37">
        <f t="shared" si="8"/>
        <v>446</v>
      </c>
      <c r="AA7" s="2">
        <f t="shared" si="9"/>
        <v>80</v>
      </c>
      <c r="AB7" s="7">
        <f t="shared" si="10"/>
        <v>366</v>
      </c>
    </row>
    <row r="8" spans="1:33" s="20" customFormat="1" ht="12" customHeight="1">
      <c r="A8" s="95" t="s">
        <v>30</v>
      </c>
      <c r="B8" s="95" t="s">
        <v>181</v>
      </c>
      <c r="C8" s="95" t="s">
        <v>347</v>
      </c>
      <c r="D8" s="95" t="s">
        <v>38</v>
      </c>
      <c r="E8" s="93">
        <v>44</v>
      </c>
      <c r="F8" s="93">
        <v>44</v>
      </c>
      <c r="G8" s="58">
        <f t="shared" si="0"/>
        <v>88</v>
      </c>
      <c r="H8" s="105">
        <v>49</v>
      </c>
      <c r="I8" s="101">
        <v>48</v>
      </c>
      <c r="J8" s="15">
        <f t="shared" si="1"/>
        <v>97</v>
      </c>
      <c r="K8" s="101">
        <v>44</v>
      </c>
      <c r="L8" s="101">
        <v>45</v>
      </c>
      <c r="M8" s="15">
        <f t="shared" si="2"/>
        <v>89</v>
      </c>
      <c r="N8" s="101">
        <v>38</v>
      </c>
      <c r="O8" s="101">
        <v>37</v>
      </c>
      <c r="P8" s="15">
        <f t="shared" si="3"/>
        <v>75</v>
      </c>
      <c r="Q8" s="106">
        <v>48</v>
      </c>
      <c r="R8" s="106">
        <v>48</v>
      </c>
      <c r="S8" s="15">
        <f t="shared" si="4"/>
        <v>96</v>
      </c>
      <c r="T8" s="91"/>
      <c r="U8" s="91"/>
      <c r="V8" s="15" t="str">
        <f t="shared" si="5"/>
        <v/>
      </c>
      <c r="W8" s="37">
        <f t="shared" si="6"/>
        <v>223</v>
      </c>
      <c r="X8" s="4">
        <f t="shared" si="7"/>
        <v>222</v>
      </c>
      <c r="Y8" s="80"/>
      <c r="Z8" s="37">
        <f t="shared" si="8"/>
        <v>445</v>
      </c>
      <c r="AA8" s="2">
        <f t="shared" si="9"/>
        <v>75</v>
      </c>
      <c r="AB8" s="7">
        <f t="shared" si="10"/>
        <v>370</v>
      </c>
    </row>
    <row r="9" spans="1:33" s="20" customFormat="1" ht="12" customHeight="1">
      <c r="A9" s="95" t="s">
        <v>32</v>
      </c>
      <c r="B9" s="95" t="s">
        <v>191</v>
      </c>
      <c r="C9" s="95" t="s">
        <v>348</v>
      </c>
      <c r="D9" s="95" t="s">
        <v>38</v>
      </c>
      <c r="E9" s="93">
        <v>45</v>
      </c>
      <c r="F9" s="93">
        <v>44</v>
      </c>
      <c r="G9" s="17">
        <f t="shared" si="0"/>
        <v>89</v>
      </c>
      <c r="H9" s="105">
        <v>49</v>
      </c>
      <c r="I9" s="101">
        <v>44</v>
      </c>
      <c r="J9" s="15">
        <f t="shared" si="1"/>
        <v>93</v>
      </c>
      <c r="K9" s="101">
        <v>44</v>
      </c>
      <c r="L9" s="101">
        <v>43</v>
      </c>
      <c r="M9" s="15">
        <f t="shared" si="2"/>
        <v>87</v>
      </c>
      <c r="N9" s="101">
        <v>42</v>
      </c>
      <c r="O9" s="101">
        <v>43</v>
      </c>
      <c r="P9" s="15">
        <f t="shared" si="3"/>
        <v>85</v>
      </c>
      <c r="Q9" s="106">
        <v>42</v>
      </c>
      <c r="R9" s="106">
        <v>48</v>
      </c>
      <c r="S9" s="15">
        <f t="shared" si="4"/>
        <v>90</v>
      </c>
      <c r="T9" s="91"/>
      <c r="U9" s="91"/>
      <c r="V9" s="15" t="str">
        <f t="shared" si="5"/>
        <v/>
      </c>
      <c r="W9" s="37">
        <f t="shared" si="6"/>
        <v>222</v>
      </c>
      <c r="X9" s="4">
        <f t="shared" si="7"/>
        <v>222</v>
      </c>
      <c r="Y9" s="34"/>
      <c r="Z9" s="37">
        <f t="shared" si="8"/>
        <v>444</v>
      </c>
      <c r="AA9" s="2">
        <f t="shared" si="9"/>
        <v>85</v>
      </c>
      <c r="AB9" s="7">
        <f t="shared" si="10"/>
        <v>359</v>
      </c>
    </row>
    <row r="10" spans="1:33" s="20" customFormat="1" ht="12" customHeight="1">
      <c r="A10" s="95" t="s">
        <v>30</v>
      </c>
      <c r="B10" s="95" t="s">
        <v>172</v>
      </c>
      <c r="C10" s="95" t="s">
        <v>347</v>
      </c>
      <c r="D10" s="95" t="s">
        <v>38</v>
      </c>
      <c r="E10" s="93">
        <v>48</v>
      </c>
      <c r="F10" s="93">
        <v>42</v>
      </c>
      <c r="G10" s="17">
        <f t="shared" si="0"/>
        <v>90</v>
      </c>
      <c r="H10" s="105">
        <v>49</v>
      </c>
      <c r="I10" s="101">
        <v>43</v>
      </c>
      <c r="J10" s="15">
        <f t="shared" si="1"/>
        <v>92</v>
      </c>
      <c r="K10" s="101">
        <v>46</v>
      </c>
      <c r="L10" s="101">
        <v>46</v>
      </c>
      <c r="M10" s="15">
        <f t="shared" si="2"/>
        <v>92</v>
      </c>
      <c r="N10" s="101">
        <v>43</v>
      </c>
      <c r="O10" s="101">
        <v>35</v>
      </c>
      <c r="P10" s="15">
        <f t="shared" si="3"/>
        <v>78</v>
      </c>
      <c r="Q10" s="106">
        <v>49</v>
      </c>
      <c r="R10" s="106">
        <v>41</v>
      </c>
      <c r="S10" s="15">
        <f t="shared" si="4"/>
        <v>90</v>
      </c>
      <c r="T10" s="91"/>
      <c r="U10" s="91"/>
      <c r="V10" s="15" t="str">
        <f t="shared" si="5"/>
        <v/>
      </c>
      <c r="W10" s="37">
        <f t="shared" si="6"/>
        <v>235</v>
      </c>
      <c r="X10" s="4">
        <f t="shared" si="7"/>
        <v>207</v>
      </c>
      <c r="Y10" s="34"/>
      <c r="Z10" s="37">
        <f t="shared" si="8"/>
        <v>442</v>
      </c>
      <c r="AA10" s="2">
        <f t="shared" si="9"/>
        <v>78</v>
      </c>
      <c r="AB10" s="7">
        <f t="shared" si="10"/>
        <v>364</v>
      </c>
      <c r="AE10" s="90"/>
      <c r="AF10" s="90"/>
      <c r="AG10" s="89"/>
    </row>
    <row r="11" spans="1:33" s="20" customFormat="1" ht="12" customHeight="1">
      <c r="A11" s="95" t="s">
        <v>34</v>
      </c>
      <c r="B11" s="95" t="s">
        <v>205</v>
      </c>
      <c r="C11" s="95" t="s">
        <v>347</v>
      </c>
      <c r="D11" s="95" t="s">
        <v>38</v>
      </c>
      <c r="E11" s="93">
        <v>40</v>
      </c>
      <c r="F11" s="93">
        <v>46</v>
      </c>
      <c r="G11" s="17">
        <f t="shared" si="0"/>
        <v>86</v>
      </c>
      <c r="H11" s="105">
        <v>47</v>
      </c>
      <c r="I11" s="101">
        <v>44</v>
      </c>
      <c r="J11" s="15">
        <f t="shared" si="1"/>
        <v>91</v>
      </c>
      <c r="K11" s="101">
        <v>47</v>
      </c>
      <c r="L11" s="101">
        <v>41</v>
      </c>
      <c r="M11" s="15">
        <f t="shared" si="2"/>
        <v>88</v>
      </c>
      <c r="N11" s="101">
        <v>42</v>
      </c>
      <c r="O11" s="101">
        <v>41</v>
      </c>
      <c r="P11" s="15">
        <f t="shared" si="3"/>
        <v>83</v>
      </c>
      <c r="Q11" s="106">
        <v>50</v>
      </c>
      <c r="R11" s="106">
        <v>44</v>
      </c>
      <c r="S11" s="15">
        <f t="shared" si="4"/>
        <v>94</v>
      </c>
      <c r="T11" s="91"/>
      <c r="U11" s="91"/>
      <c r="V11" s="15" t="str">
        <f t="shared" si="5"/>
        <v/>
      </c>
      <c r="W11" s="37">
        <f t="shared" si="6"/>
        <v>226</v>
      </c>
      <c r="X11" s="4">
        <f t="shared" si="7"/>
        <v>216</v>
      </c>
      <c r="Y11" s="34"/>
      <c r="Z11" s="37">
        <f t="shared" si="8"/>
        <v>442</v>
      </c>
      <c r="AA11" s="2">
        <f t="shared" si="9"/>
        <v>83</v>
      </c>
      <c r="AB11" s="7">
        <f t="shared" si="10"/>
        <v>359</v>
      </c>
      <c r="AE11" s="90"/>
      <c r="AF11" s="90"/>
      <c r="AG11" s="89"/>
    </row>
    <row r="12" spans="1:33" s="20" customFormat="1" ht="12" customHeight="1">
      <c r="A12" s="95" t="s">
        <v>17</v>
      </c>
      <c r="B12" s="95" t="s">
        <v>55</v>
      </c>
      <c r="C12" s="95" t="s">
        <v>347</v>
      </c>
      <c r="D12" s="95" t="s">
        <v>38</v>
      </c>
      <c r="E12" s="93">
        <v>37</v>
      </c>
      <c r="F12" s="93">
        <v>49</v>
      </c>
      <c r="G12" s="17">
        <f t="shared" si="0"/>
        <v>86</v>
      </c>
      <c r="H12" s="105">
        <v>49</v>
      </c>
      <c r="I12" s="101">
        <v>44</v>
      </c>
      <c r="J12" s="15">
        <f t="shared" si="1"/>
        <v>93</v>
      </c>
      <c r="K12" s="101">
        <v>46</v>
      </c>
      <c r="L12" s="101">
        <v>43</v>
      </c>
      <c r="M12" s="15">
        <f t="shared" si="2"/>
        <v>89</v>
      </c>
      <c r="N12" s="101">
        <v>43</v>
      </c>
      <c r="O12" s="101">
        <v>40</v>
      </c>
      <c r="P12" s="15">
        <f t="shared" si="3"/>
        <v>83</v>
      </c>
      <c r="Q12" s="106">
        <v>47</v>
      </c>
      <c r="R12" s="106">
        <v>43</v>
      </c>
      <c r="S12" s="15">
        <f t="shared" si="4"/>
        <v>90</v>
      </c>
      <c r="T12" s="91"/>
      <c r="U12" s="91"/>
      <c r="V12" s="15" t="str">
        <f t="shared" si="5"/>
        <v/>
      </c>
      <c r="W12" s="37">
        <f t="shared" si="6"/>
        <v>222</v>
      </c>
      <c r="X12" s="4">
        <f t="shared" si="7"/>
        <v>219</v>
      </c>
      <c r="Y12" s="34"/>
      <c r="Z12" s="37">
        <f t="shared" si="8"/>
        <v>441</v>
      </c>
      <c r="AA12" s="2">
        <f t="shared" si="9"/>
        <v>83</v>
      </c>
      <c r="AB12" s="7">
        <f t="shared" si="10"/>
        <v>358</v>
      </c>
      <c r="AE12" s="90"/>
      <c r="AF12" s="90"/>
    </row>
    <row r="13" spans="1:33" s="20" customFormat="1" ht="12" customHeight="1">
      <c r="A13" s="95" t="s">
        <v>19</v>
      </c>
      <c r="B13" s="95" t="s">
        <v>96</v>
      </c>
      <c r="C13" s="95" t="s">
        <v>347</v>
      </c>
      <c r="D13" s="95" t="s">
        <v>38</v>
      </c>
      <c r="E13" s="93">
        <v>46</v>
      </c>
      <c r="F13" s="93">
        <v>41</v>
      </c>
      <c r="G13" s="17">
        <f t="shared" si="0"/>
        <v>87</v>
      </c>
      <c r="H13" s="105">
        <v>46</v>
      </c>
      <c r="I13" s="101">
        <v>46</v>
      </c>
      <c r="J13" s="15">
        <f t="shared" si="1"/>
        <v>92</v>
      </c>
      <c r="K13" s="101">
        <v>42</v>
      </c>
      <c r="L13" s="101">
        <v>45</v>
      </c>
      <c r="M13" s="15">
        <f t="shared" si="2"/>
        <v>87</v>
      </c>
      <c r="N13" s="101">
        <v>47</v>
      </c>
      <c r="O13" s="101">
        <v>42</v>
      </c>
      <c r="P13" s="15">
        <f t="shared" si="3"/>
        <v>89</v>
      </c>
      <c r="Q13" s="106">
        <v>43</v>
      </c>
      <c r="R13" s="106">
        <v>43</v>
      </c>
      <c r="S13" s="15">
        <f t="shared" si="4"/>
        <v>86</v>
      </c>
      <c r="T13" s="91"/>
      <c r="U13" s="91"/>
      <c r="V13" s="15" t="str">
        <f t="shared" si="5"/>
        <v/>
      </c>
      <c r="W13" s="37">
        <f t="shared" si="6"/>
        <v>224</v>
      </c>
      <c r="X13" s="4">
        <f t="shared" si="7"/>
        <v>217</v>
      </c>
      <c r="Y13" s="34"/>
      <c r="Z13" s="37">
        <f t="shared" si="8"/>
        <v>441</v>
      </c>
      <c r="AA13" s="2">
        <f t="shared" si="9"/>
        <v>86</v>
      </c>
      <c r="AB13" s="7">
        <f t="shared" si="10"/>
        <v>355</v>
      </c>
      <c r="AE13" s="90"/>
      <c r="AF13" s="90"/>
      <c r="AG13" s="89"/>
    </row>
    <row r="14" spans="1:33" s="20" customFormat="1" ht="12" customHeight="1">
      <c r="A14" s="95" t="s">
        <v>29</v>
      </c>
      <c r="B14" s="95" t="s">
        <v>138</v>
      </c>
      <c r="C14" s="95" t="s">
        <v>347</v>
      </c>
      <c r="D14" s="95" t="s">
        <v>38</v>
      </c>
      <c r="E14" s="93">
        <v>39</v>
      </c>
      <c r="F14" s="93">
        <v>47</v>
      </c>
      <c r="G14" s="17">
        <f t="shared" si="0"/>
        <v>86</v>
      </c>
      <c r="H14" s="105">
        <v>47</v>
      </c>
      <c r="I14" s="101">
        <v>46</v>
      </c>
      <c r="J14" s="15">
        <f t="shared" si="1"/>
        <v>93</v>
      </c>
      <c r="K14" s="101">
        <v>43</v>
      </c>
      <c r="L14" s="101">
        <v>47</v>
      </c>
      <c r="M14" s="15">
        <f t="shared" si="2"/>
        <v>90</v>
      </c>
      <c r="N14" s="101">
        <v>40</v>
      </c>
      <c r="O14" s="101">
        <v>42</v>
      </c>
      <c r="P14" s="15">
        <f t="shared" si="3"/>
        <v>82</v>
      </c>
      <c r="Q14" s="106">
        <v>48</v>
      </c>
      <c r="R14" s="106">
        <v>42</v>
      </c>
      <c r="S14" s="15">
        <f t="shared" si="4"/>
        <v>90</v>
      </c>
      <c r="T14" s="91"/>
      <c r="U14" s="91"/>
      <c r="V14" s="15" t="str">
        <f t="shared" si="5"/>
        <v/>
      </c>
      <c r="W14" s="37">
        <f t="shared" si="6"/>
        <v>217</v>
      </c>
      <c r="X14" s="4">
        <f t="shared" si="7"/>
        <v>224</v>
      </c>
      <c r="Y14" s="34"/>
      <c r="Z14" s="37">
        <f t="shared" si="8"/>
        <v>441</v>
      </c>
      <c r="AA14" s="2">
        <f t="shared" si="9"/>
        <v>82</v>
      </c>
      <c r="AB14" s="7">
        <f t="shared" si="10"/>
        <v>359</v>
      </c>
      <c r="AE14" s="90"/>
      <c r="AF14" s="90"/>
    </row>
    <row r="15" spans="1:33" s="20" customFormat="1" ht="12" customHeight="1">
      <c r="A15" s="95" t="s">
        <v>30</v>
      </c>
      <c r="B15" s="95" t="s">
        <v>180</v>
      </c>
      <c r="C15" s="95" t="s">
        <v>347</v>
      </c>
      <c r="D15" s="95" t="s">
        <v>38</v>
      </c>
      <c r="E15" s="93">
        <v>47</v>
      </c>
      <c r="F15" s="93">
        <v>46</v>
      </c>
      <c r="G15" s="17">
        <f t="shared" si="0"/>
        <v>93</v>
      </c>
      <c r="H15" s="105">
        <v>44</v>
      </c>
      <c r="I15" s="101">
        <v>46</v>
      </c>
      <c r="J15" s="15">
        <f t="shared" si="1"/>
        <v>90</v>
      </c>
      <c r="K15" s="101">
        <v>47</v>
      </c>
      <c r="L15" s="101">
        <v>43</v>
      </c>
      <c r="M15" s="15">
        <f t="shared" si="2"/>
        <v>90</v>
      </c>
      <c r="N15" s="101">
        <v>43</v>
      </c>
      <c r="O15" s="101">
        <v>37</v>
      </c>
      <c r="P15" s="15">
        <f t="shared" si="3"/>
        <v>80</v>
      </c>
      <c r="Q15" s="106">
        <v>50</v>
      </c>
      <c r="R15" s="106">
        <v>37</v>
      </c>
      <c r="S15" s="15">
        <f t="shared" si="4"/>
        <v>87</v>
      </c>
      <c r="T15" s="91"/>
      <c r="U15" s="91"/>
      <c r="V15" s="15" t="str">
        <f t="shared" si="5"/>
        <v/>
      </c>
      <c r="W15" s="37">
        <f t="shared" si="6"/>
        <v>231</v>
      </c>
      <c r="X15" s="4">
        <f t="shared" si="7"/>
        <v>209</v>
      </c>
      <c r="Y15" s="34"/>
      <c r="Z15" s="37">
        <f t="shared" si="8"/>
        <v>440</v>
      </c>
      <c r="AA15" s="2">
        <f t="shared" si="9"/>
        <v>80</v>
      </c>
      <c r="AB15" s="7">
        <f t="shared" si="10"/>
        <v>360</v>
      </c>
      <c r="AE15" s="90"/>
      <c r="AF15" s="90"/>
      <c r="AG15" s="89"/>
    </row>
    <row r="16" spans="1:33" s="20" customFormat="1" ht="12" customHeight="1">
      <c r="A16" s="95" t="s">
        <v>19</v>
      </c>
      <c r="B16" s="95" t="s">
        <v>92</v>
      </c>
      <c r="C16" s="95" t="s">
        <v>347</v>
      </c>
      <c r="D16" s="95" t="s">
        <v>38</v>
      </c>
      <c r="E16" s="93">
        <v>46</v>
      </c>
      <c r="F16" s="93">
        <v>42</v>
      </c>
      <c r="G16" s="17">
        <f t="shared" si="0"/>
        <v>88</v>
      </c>
      <c r="H16" s="105">
        <v>43</v>
      </c>
      <c r="I16" s="101">
        <v>47</v>
      </c>
      <c r="J16" s="15">
        <f t="shared" si="1"/>
        <v>90</v>
      </c>
      <c r="K16" s="101">
        <v>39</v>
      </c>
      <c r="L16" s="101">
        <v>46</v>
      </c>
      <c r="M16" s="15">
        <f t="shared" si="2"/>
        <v>85</v>
      </c>
      <c r="N16" s="101">
        <v>44</v>
      </c>
      <c r="O16" s="101">
        <v>38</v>
      </c>
      <c r="P16" s="15">
        <f t="shared" si="3"/>
        <v>82</v>
      </c>
      <c r="Q16" s="106">
        <v>48</v>
      </c>
      <c r="R16" s="106">
        <v>44</v>
      </c>
      <c r="S16" s="15">
        <f t="shared" si="4"/>
        <v>92</v>
      </c>
      <c r="T16" s="91"/>
      <c r="U16" s="91"/>
      <c r="V16" s="15" t="str">
        <f t="shared" si="5"/>
        <v/>
      </c>
      <c r="W16" s="37">
        <f t="shared" si="6"/>
        <v>220</v>
      </c>
      <c r="X16" s="4">
        <f t="shared" si="7"/>
        <v>217</v>
      </c>
      <c r="Y16" s="34"/>
      <c r="Z16" s="37">
        <f t="shared" si="8"/>
        <v>437</v>
      </c>
      <c r="AA16" s="2">
        <f t="shared" si="9"/>
        <v>82</v>
      </c>
      <c r="AB16" s="7">
        <f t="shared" si="10"/>
        <v>355</v>
      </c>
      <c r="AE16" s="90"/>
      <c r="AF16" s="90"/>
      <c r="AG16" s="89"/>
    </row>
    <row r="17" spans="1:33" s="20" customFormat="1" ht="12" customHeight="1">
      <c r="A17" s="95" t="s">
        <v>29</v>
      </c>
      <c r="B17" s="95" t="s">
        <v>131</v>
      </c>
      <c r="C17" s="95" t="s">
        <v>348</v>
      </c>
      <c r="D17" s="95" t="s">
        <v>38</v>
      </c>
      <c r="E17" s="93">
        <v>47</v>
      </c>
      <c r="F17" s="93">
        <v>42</v>
      </c>
      <c r="G17" s="17">
        <f t="shared" si="0"/>
        <v>89</v>
      </c>
      <c r="H17" s="105">
        <v>49</v>
      </c>
      <c r="I17" s="101">
        <v>39</v>
      </c>
      <c r="J17" s="15">
        <f t="shared" si="1"/>
        <v>88</v>
      </c>
      <c r="K17" s="101">
        <v>49</v>
      </c>
      <c r="L17" s="101">
        <v>37</v>
      </c>
      <c r="M17" s="15">
        <f t="shared" si="2"/>
        <v>86</v>
      </c>
      <c r="N17" s="101">
        <v>45</v>
      </c>
      <c r="O17" s="101">
        <v>37</v>
      </c>
      <c r="P17" s="15">
        <f t="shared" si="3"/>
        <v>82</v>
      </c>
      <c r="Q17" s="106">
        <v>50</v>
      </c>
      <c r="R17" s="106">
        <v>42</v>
      </c>
      <c r="S17" s="15">
        <f t="shared" si="4"/>
        <v>92</v>
      </c>
      <c r="T17" s="91"/>
      <c r="U17" s="91"/>
      <c r="V17" s="15" t="str">
        <f t="shared" si="5"/>
        <v/>
      </c>
      <c r="W17" s="37">
        <f t="shared" si="6"/>
        <v>240</v>
      </c>
      <c r="X17" s="4">
        <f t="shared" si="7"/>
        <v>197</v>
      </c>
      <c r="Y17" s="34"/>
      <c r="Z17" s="37">
        <f t="shared" si="8"/>
        <v>437</v>
      </c>
      <c r="AA17" s="2">
        <f t="shared" si="9"/>
        <v>82</v>
      </c>
      <c r="AB17" s="7">
        <f t="shared" si="10"/>
        <v>355</v>
      </c>
      <c r="AE17" s="90"/>
      <c r="AF17" s="90"/>
      <c r="AG17" s="89"/>
    </row>
    <row r="18" spans="1:33" s="20" customFormat="1" ht="12" customHeight="1">
      <c r="A18" s="95" t="s">
        <v>29</v>
      </c>
      <c r="B18" s="95" t="s">
        <v>290</v>
      </c>
      <c r="C18" s="95" t="s">
        <v>347</v>
      </c>
      <c r="D18" s="95" t="s">
        <v>38</v>
      </c>
      <c r="E18" s="93">
        <v>45</v>
      </c>
      <c r="F18" s="93">
        <v>48</v>
      </c>
      <c r="G18" s="17">
        <f t="shared" si="0"/>
        <v>93</v>
      </c>
      <c r="H18" s="105">
        <v>46</v>
      </c>
      <c r="I18" s="101">
        <v>35</v>
      </c>
      <c r="J18" s="15">
        <f t="shared" si="1"/>
        <v>81</v>
      </c>
      <c r="K18" s="101">
        <v>49</v>
      </c>
      <c r="L18" s="101">
        <v>44</v>
      </c>
      <c r="M18" s="15">
        <f t="shared" si="2"/>
        <v>93</v>
      </c>
      <c r="N18" s="101">
        <v>43</v>
      </c>
      <c r="O18" s="101">
        <v>35</v>
      </c>
      <c r="P18" s="15">
        <f t="shared" si="3"/>
        <v>78</v>
      </c>
      <c r="Q18" s="106">
        <v>45</v>
      </c>
      <c r="R18" s="106">
        <v>44</v>
      </c>
      <c r="S18" s="15">
        <f t="shared" si="4"/>
        <v>89</v>
      </c>
      <c r="T18" s="91"/>
      <c r="U18" s="91"/>
      <c r="V18" s="15" t="str">
        <f t="shared" si="5"/>
        <v/>
      </c>
      <c r="W18" s="37">
        <f t="shared" si="6"/>
        <v>228</v>
      </c>
      <c r="X18" s="4">
        <f t="shared" si="7"/>
        <v>206</v>
      </c>
      <c r="Y18" s="34"/>
      <c r="Z18" s="37">
        <f t="shared" si="8"/>
        <v>434</v>
      </c>
      <c r="AA18" s="2">
        <f t="shared" si="9"/>
        <v>78</v>
      </c>
      <c r="AB18" s="7">
        <f t="shared" si="10"/>
        <v>356</v>
      </c>
      <c r="AE18" s="90"/>
      <c r="AF18" s="90"/>
      <c r="AG18" s="89"/>
    </row>
    <row r="19" spans="1:33" s="20" customFormat="1" ht="12" customHeight="1">
      <c r="A19" s="95" t="s">
        <v>30</v>
      </c>
      <c r="B19" s="95" t="s">
        <v>342</v>
      </c>
      <c r="C19" s="95" t="s">
        <v>347</v>
      </c>
      <c r="D19" s="95" t="s">
        <v>38</v>
      </c>
      <c r="E19" s="93">
        <v>45</v>
      </c>
      <c r="F19" s="93">
        <v>42</v>
      </c>
      <c r="G19" s="58">
        <f t="shared" si="0"/>
        <v>87</v>
      </c>
      <c r="H19" s="105">
        <v>44</v>
      </c>
      <c r="I19" s="101">
        <v>38</v>
      </c>
      <c r="J19" s="15">
        <f t="shared" si="1"/>
        <v>82</v>
      </c>
      <c r="K19" s="101">
        <v>44</v>
      </c>
      <c r="L19" s="101">
        <v>44</v>
      </c>
      <c r="M19" s="15">
        <f t="shared" si="2"/>
        <v>88</v>
      </c>
      <c r="N19" s="101">
        <v>43</v>
      </c>
      <c r="O19" s="101">
        <v>40</v>
      </c>
      <c r="P19" s="15">
        <f t="shared" si="3"/>
        <v>83</v>
      </c>
      <c r="Q19" s="106">
        <v>45</v>
      </c>
      <c r="R19" s="106">
        <v>48</v>
      </c>
      <c r="S19" s="15">
        <f t="shared" si="4"/>
        <v>93</v>
      </c>
      <c r="T19" s="91"/>
      <c r="U19" s="91"/>
      <c r="V19" s="15" t="str">
        <f t="shared" si="5"/>
        <v/>
      </c>
      <c r="W19" s="37">
        <f t="shared" si="6"/>
        <v>221</v>
      </c>
      <c r="X19" s="4">
        <f t="shared" si="7"/>
        <v>212</v>
      </c>
      <c r="Y19" s="80"/>
      <c r="Z19" s="37">
        <f t="shared" si="8"/>
        <v>433</v>
      </c>
      <c r="AA19" s="2">
        <f t="shared" si="9"/>
        <v>82</v>
      </c>
      <c r="AB19" s="7">
        <f t="shared" si="10"/>
        <v>351</v>
      </c>
    </row>
    <row r="20" spans="1:33" s="20" customFormat="1" ht="12" customHeight="1">
      <c r="A20" s="95" t="s">
        <v>29</v>
      </c>
      <c r="B20" s="95" t="s">
        <v>73</v>
      </c>
      <c r="C20" s="95" t="s">
        <v>347</v>
      </c>
      <c r="D20" s="95" t="s">
        <v>38</v>
      </c>
      <c r="E20" s="93">
        <v>44</v>
      </c>
      <c r="F20" s="93">
        <v>45</v>
      </c>
      <c r="G20" s="17">
        <f t="shared" si="0"/>
        <v>89</v>
      </c>
      <c r="H20" s="105">
        <v>35</v>
      </c>
      <c r="I20" s="101">
        <v>45</v>
      </c>
      <c r="J20" s="15">
        <f t="shared" si="1"/>
        <v>80</v>
      </c>
      <c r="K20" s="101">
        <v>47</v>
      </c>
      <c r="L20" s="101">
        <v>43</v>
      </c>
      <c r="M20" s="15">
        <f t="shared" si="2"/>
        <v>90</v>
      </c>
      <c r="N20" s="101">
        <v>46</v>
      </c>
      <c r="O20" s="101">
        <v>35</v>
      </c>
      <c r="P20" s="15">
        <f t="shared" si="3"/>
        <v>81</v>
      </c>
      <c r="Q20" s="106">
        <v>47</v>
      </c>
      <c r="R20" s="106">
        <v>44</v>
      </c>
      <c r="S20" s="15">
        <f t="shared" si="4"/>
        <v>91</v>
      </c>
      <c r="T20" s="91"/>
      <c r="U20" s="91"/>
      <c r="V20" s="15" t="str">
        <f t="shared" si="5"/>
        <v/>
      </c>
      <c r="W20" s="37">
        <f t="shared" si="6"/>
        <v>219</v>
      </c>
      <c r="X20" s="4">
        <f t="shared" si="7"/>
        <v>212</v>
      </c>
      <c r="Y20" s="34"/>
      <c r="Z20" s="37">
        <f t="shared" si="8"/>
        <v>431</v>
      </c>
      <c r="AA20" s="2">
        <f t="shared" si="9"/>
        <v>80</v>
      </c>
      <c r="AB20" s="7">
        <f t="shared" si="10"/>
        <v>351</v>
      </c>
      <c r="AE20" s="90"/>
      <c r="AF20" s="90"/>
      <c r="AG20" s="89"/>
    </row>
    <row r="21" spans="1:33" s="20" customFormat="1" ht="12" customHeight="1">
      <c r="A21" s="95" t="s">
        <v>19</v>
      </c>
      <c r="B21" s="95" t="s">
        <v>80</v>
      </c>
      <c r="C21" s="95" t="s">
        <v>347</v>
      </c>
      <c r="D21" s="95" t="s">
        <v>38</v>
      </c>
      <c r="E21" s="93">
        <v>48</v>
      </c>
      <c r="F21" s="93">
        <v>36</v>
      </c>
      <c r="G21" s="58">
        <f t="shared" si="0"/>
        <v>84</v>
      </c>
      <c r="H21" s="105">
        <v>49</v>
      </c>
      <c r="I21" s="101">
        <v>45</v>
      </c>
      <c r="J21" s="15">
        <f t="shared" si="1"/>
        <v>94</v>
      </c>
      <c r="K21" s="101">
        <v>46</v>
      </c>
      <c r="L21" s="101">
        <v>42</v>
      </c>
      <c r="M21" s="15">
        <f t="shared" si="2"/>
        <v>88</v>
      </c>
      <c r="N21" s="101">
        <v>44</v>
      </c>
      <c r="O21" s="101">
        <v>34</v>
      </c>
      <c r="P21" s="15">
        <f t="shared" si="3"/>
        <v>78</v>
      </c>
      <c r="Q21" s="106">
        <v>45</v>
      </c>
      <c r="R21" s="106">
        <v>40</v>
      </c>
      <c r="S21" s="15">
        <f t="shared" si="4"/>
        <v>85</v>
      </c>
      <c r="T21" s="91"/>
      <c r="U21" s="91"/>
      <c r="V21" s="15" t="str">
        <f t="shared" si="5"/>
        <v/>
      </c>
      <c r="W21" s="37">
        <f t="shared" si="6"/>
        <v>232</v>
      </c>
      <c r="X21" s="4">
        <f t="shared" si="7"/>
        <v>197</v>
      </c>
      <c r="Y21" s="80"/>
      <c r="Z21" s="37">
        <f t="shared" si="8"/>
        <v>429</v>
      </c>
      <c r="AA21" s="2">
        <f t="shared" si="9"/>
        <v>78</v>
      </c>
      <c r="AB21" s="7">
        <f t="shared" si="10"/>
        <v>351</v>
      </c>
    </row>
    <row r="22" spans="1:33" s="20" customFormat="1" ht="12" customHeight="1">
      <c r="A22" s="95" t="s">
        <v>30</v>
      </c>
      <c r="B22" s="95" t="s">
        <v>341</v>
      </c>
      <c r="C22" s="95" t="s">
        <v>347</v>
      </c>
      <c r="D22" s="95" t="s">
        <v>38</v>
      </c>
      <c r="E22" s="93">
        <v>45</v>
      </c>
      <c r="F22" s="93">
        <v>44</v>
      </c>
      <c r="G22" s="17">
        <f t="shared" si="0"/>
        <v>89</v>
      </c>
      <c r="H22" s="105">
        <v>44</v>
      </c>
      <c r="I22" s="101">
        <v>41</v>
      </c>
      <c r="J22" s="15">
        <f t="shared" si="1"/>
        <v>85</v>
      </c>
      <c r="K22" s="101">
        <v>45</v>
      </c>
      <c r="L22" s="101">
        <v>41</v>
      </c>
      <c r="M22" s="15">
        <f t="shared" si="2"/>
        <v>86</v>
      </c>
      <c r="N22" s="101">
        <v>46</v>
      </c>
      <c r="O22" s="101">
        <v>37</v>
      </c>
      <c r="P22" s="15">
        <f t="shared" si="3"/>
        <v>83</v>
      </c>
      <c r="Q22" s="106">
        <v>44</v>
      </c>
      <c r="R22" s="106">
        <v>42</v>
      </c>
      <c r="S22" s="15">
        <f t="shared" si="4"/>
        <v>86</v>
      </c>
      <c r="T22" s="91"/>
      <c r="U22" s="91"/>
      <c r="V22" s="15" t="str">
        <f t="shared" si="5"/>
        <v/>
      </c>
      <c r="W22" s="37">
        <f t="shared" si="6"/>
        <v>224</v>
      </c>
      <c r="X22" s="4">
        <f t="shared" si="7"/>
        <v>205</v>
      </c>
      <c r="Y22" s="34"/>
      <c r="Z22" s="37">
        <f t="shared" si="8"/>
        <v>429</v>
      </c>
      <c r="AA22" s="2">
        <f t="shared" si="9"/>
        <v>83</v>
      </c>
      <c r="AB22" s="7">
        <f t="shared" si="10"/>
        <v>346</v>
      </c>
      <c r="AE22" s="90"/>
      <c r="AF22" s="90"/>
    </row>
    <row r="23" spans="1:33" s="20" customFormat="1" ht="12" customHeight="1">
      <c r="A23" s="95" t="s">
        <v>29</v>
      </c>
      <c r="B23" s="95" t="s">
        <v>332</v>
      </c>
      <c r="C23" s="95" t="s">
        <v>347</v>
      </c>
      <c r="D23" s="95" t="s">
        <v>38</v>
      </c>
      <c r="E23" s="93">
        <v>46</v>
      </c>
      <c r="F23" s="93">
        <v>45</v>
      </c>
      <c r="G23" s="17">
        <f t="shared" si="0"/>
        <v>91</v>
      </c>
      <c r="H23" s="105">
        <v>43</v>
      </c>
      <c r="I23" s="101">
        <v>41</v>
      </c>
      <c r="J23" s="15">
        <f t="shared" si="1"/>
        <v>84</v>
      </c>
      <c r="K23" s="101">
        <v>47</v>
      </c>
      <c r="L23" s="101">
        <v>40</v>
      </c>
      <c r="M23" s="15">
        <f t="shared" si="2"/>
        <v>87</v>
      </c>
      <c r="N23" s="101">
        <v>42</v>
      </c>
      <c r="O23" s="101">
        <v>38</v>
      </c>
      <c r="P23" s="15">
        <f t="shared" si="3"/>
        <v>80</v>
      </c>
      <c r="Q23" s="106">
        <v>46</v>
      </c>
      <c r="R23" s="106">
        <v>40</v>
      </c>
      <c r="S23" s="15">
        <f t="shared" si="4"/>
        <v>86</v>
      </c>
      <c r="T23" s="91"/>
      <c r="U23" s="91"/>
      <c r="V23" s="15" t="str">
        <f t="shared" si="5"/>
        <v/>
      </c>
      <c r="W23" s="37">
        <f t="shared" si="6"/>
        <v>224</v>
      </c>
      <c r="X23" s="4">
        <f t="shared" si="7"/>
        <v>204</v>
      </c>
      <c r="Y23" s="34"/>
      <c r="Z23" s="37">
        <f t="shared" si="8"/>
        <v>428</v>
      </c>
      <c r="AA23" s="2">
        <f t="shared" si="9"/>
        <v>80</v>
      </c>
      <c r="AB23" s="7">
        <f t="shared" si="10"/>
        <v>348</v>
      </c>
      <c r="AE23" s="90"/>
      <c r="AF23" s="90"/>
      <c r="AG23" s="89"/>
    </row>
    <row r="24" spans="1:33" s="20" customFormat="1" ht="12" customHeight="1">
      <c r="A24" s="95" t="s">
        <v>32</v>
      </c>
      <c r="B24" s="95" t="s">
        <v>182</v>
      </c>
      <c r="C24" s="95" t="s">
        <v>347</v>
      </c>
      <c r="D24" s="95" t="s">
        <v>38</v>
      </c>
      <c r="E24" s="93">
        <v>42</v>
      </c>
      <c r="F24" s="93">
        <v>41</v>
      </c>
      <c r="G24" s="17">
        <f t="shared" si="0"/>
        <v>83</v>
      </c>
      <c r="H24" s="105">
        <v>44</v>
      </c>
      <c r="I24" s="101">
        <v>46</v>
      </c>
      <c r="J24" s="15">
        <f t="shared" si="1"/>
        <v>90</v>
      </c>
      <c r="K24" s="101">
        <v>43</v>
      </c>
      <c r="L24" s="101">
        <v>45</v>
      </c>
      <c r="M24" s="15">
        <f t="shared" si="2"/>
        <v>88</v>
      </c>
      <c r="N24" s="101">
        <v>40</v>
      </c>
      <c r="O24" s="101">
        <v>39</v>
      </c>
      <c r="P24" s="15">
        <f t="shared" si="3"/>
        <v>79</v>
      </c>
      <c r="Q24" s="106">
        <v>47</v>
      </c>
      <c r="R24" s="106">
        <v>39</v>
      </c>
      <c r="S24" s="15">
        <f t="shared" si="4"/>
        <v>86</v>
      </c>
      <c r="T24" s="91"/>
      <c r="U24" s="91"/>
      <c r="V24" s="15" t="str">
        <f t="shared" si="5"/>
        <v/>
      </c>
      <c r="W24" s="37">
        <f t="shared" si="6"/>
        <v>216</v>
      </c>
      <c r="X24" s="4">
        <f t="shared" si="7"/>
        <v>210</v>
      </c>
      <c r="Y24" s="34"/>
      <c r="Z24" s="37">
        <f t="shared" si="8"/>
        <v>426</v>
      </c>
      <c r="AA24" s="2">
        <f t="shared" si="9"/>
        <v>79</v>
      </c>
      <c r="AB24" s="7">
        <f t="shared" si="10"/>
        <v>347</v>
      </c>
      <c r="AE24" s="90"/>
      <c r="AF24" s="90"/>
      <c r="AG24" s="89"/>
    </row>
    <row r="25" spans="1:33" s="20" customFormat="1" ht="12" customHeight="1">
      <c r="A25" s="95" t="s">
        <v>16</v>
      </c>
      <c r="B25" s="95" t="s">
        <v>50</v>
      </c>
      <c r="C25" s="95" t="s">
        <v>347</v>
      </c>
      <c r="D25" s="95" t="s">
        <v>38</v>
      </c>
      <c r="E25" s="93">
        <v>45</v>
      </c>
      <c r="F25" s="93">
        <v>42</v>
      </c>
      <c r="G25" s="17">
        <f t="shared" si="0"/>
        <v>87</v>
      </c>
      <c r="H25" s="105">
        <v>46</v>
      </c>
      <c r="I25" s="101">
        <v>44</v>
      </c>
      <c r="J25" s="15">
        <f t="shared" si="1"/>
        <v>90</v>
      </c>
      <c r="K25" s="101">
        <v>49</v>
      </c>
      <c r="L25" s="101">
        <v>34</v>
      </c>
      <c r="M25" s="15">
        <f t="shared" si="2"/>
        <v>83</v>
      </c>
      <c r="N25" s="101">
        <v>47</v>
      </c>
      <c r="O25" s="101">
        <v>24</v>
      </c>
      <c r="P25" s="15">
        <f t="shared" si="3"/>
        <v>71</v>
      </c>
      <c r="Q25" s="106">
        <v>46</v>
      </c>
      <c r="R25" s="106">
        <v>44</v>
      </c>
      <c r="S25" s="15">
        <f t="shared" si="4"/>
        <v>90</v>
      </c>
      <c r="T25" s="91"/>
      <c r="U25" s="91"/>
      <c r="V25" s="15" t="str">
        <f t="shared" si="5"/>
        <v/>
      </c>
      <c r="W25" s="37">
        <f t="shared" si="6"/>
        <v>233</v>
      </c>
      <c r="X25" s="4">
        <f t="shared" si="7"/>
        <v>188</v>
      </c>
      <c r="Y25" s="34"/>
      <c r="Z25" s="37">
        <f t="shared" si="8"/>
        <v>421</v>
      </c>
      <c r="AA25" s="2">
        <f t="shared" si="9"/>
        <v>71</v>
      </c>
      <c r="AB25" s="7">
        <f t="shared" si="10"/>
        <v>350</v>
      </c>
      <c r="AE25" s="90"/>
      <c r="AF25" s="90"/>
    </row>
    <row r="26" spans="1:33" s="20" customFormat="1" ht="12" customHeight="1">
      <c r="A26" s="95" t="s">
        <v>29</v>
      </c>
      <c r="B26" s="95" t="s">
        <v>333</v>
      </c>
      <c r="C26" s="95" t="s">
        <v>348</v>
      </c>
      <c r="D26" s="95" t="s">
        <v>38</v>
      </c>
      <c r="E26" s="93">
        <v>45</v>
      </c>
      <c r="F26" s="93">
        <v>38</v>
      </c>
      <c r="G26" s="17">
        <f t="shared" si="0"/>
        <v>83</v>
      </c>
      <c r="H26" s="105">
        <v>42</v>
      </c>
      <c r="I26" s="101">
        <v>44</v>
      </c>
      <c r="J26" s="15">
        <f t="shared" si="1"/>
        <v>86</v>
      </c>
      <c r="K26" s="101">
        <v>41</v>
      </c>
      <c r="L26" s="101">
        <v>45</v>
      </c>
      <c r="M26" s="15">
        <f t="shared" si="2"/>
        <v>86</v>
      </c>
      <c r="N26" s="101">
        <v>45</v>
      </c>
      <c r="O26" s="101">
        <v>37</v>
      </c>
      <c r="P26" s="15">
        <f t="shared" si="3"/>
        <v>82</v>
      </c>
      <c r="Q26" s="106">
        <v>42</v>
      </c>
      <c r="R26" s="106">
        <v>42</v>
      </c>
      <c r="S26" s="15">
        <f t="shared" si="4"/>
        <v>84</v>
      </c>
      <c r="T26" s="91"/>
      <c r="U26" s="91"/>
      <c r="V26" s="15" t="str">
        <f t="shared" si="5"/>
        <v/>
      </c>
      <c r="W26" s="37">
        <f t="shared" si="6"/>
        <v>215</v>
      </c>
      <c r="X26" s="4">
        <f t="shared" si="7"/>
        <v>206</v>
      </c>
      <c r="Y26" s="34"/>
      <c r="Z26" s="37">
        <f t="shared" si="8"/>
        <v>421</v>
      </c>
      <c r="AA26" s="2">
        <f t="shared" si="9"/>
        <v>82</v>
      </c>
      <c r="AB26" s="7">
        <f t="shared" si="10"/>
        <v>339</v>
      </c>
      <c r="AE26" s="90"/>
      <c r="AF26" s="90"/>
      <c r="AG26" s="89"/>
    </row>
    <row r="27" spans="1:33" s="20" customFormat="1" ht="12" customHeight="1">
      <c r="A27" s="95" t="s">
        <v>19</v>
      </c>
      <c r="B27" s="95" t="s">
        <v>76</v>
      </c>
      <c r="C27" s="95" t="s">
        <v>347</v>
      </c>
      <c r="D27" s="95" t="s">
        <v>38</v>
      </c>
      <c r="E27" s="93">
        <v>47</v>
      </c>
      <c r="F27" s="93">
        <v>32</v>
      </c>
      <c r="G27" s="17">
        <f t="shared" si="0"/>
        <v>79</v>
      </c>
      <c r="H27" s="105">
        <v>42</v>
      </c>
      <c r="I27" s="101">
        <v>45</v>
      </c>
      <c r="J27" s="15">
        <f t="shared" si="1"/>
        <v>87</v>
      </c>
      <c r="K27" s="101">
        <v>45</v>
      </c>
      <c r="L27" s="101">
        <v>42</v>
      </c>
      <c r="M27" s="15">
        <f t="shared" si="2"/>
        <v>87</v>
      </c>
      <c r="N27" s="101">
        <v>44</v>
      </c>
      <c r="O27" s="101">
        <v>35</v>
      </c>
      <c r="P27" s="15">
        <f t="shared" si="3"/>
        <v>79</v>
      </c>
      <c r="Q27" s="106">
        <v>47</v>
      </c>
      <c r="R27" s="106">
        <v>41</v>
      </c>
      <c r="S27" s="15">
        <f t="shared" si="4"/>
        <v>88</v>
      </c>
      <c r="T27" s="91"/>
      <c r="U27" s="91"/>
      <c r="V27" s="15" t="str">
        <f t="shared" si="5"/>
        <v/>
      </c>
      <c r="W27" s="37">
        <f t="shared" si="6"/>
        <v>225</v>
      </c>
      <c r="X27" s="4">
        <f t="shared" si="7"/>
        <v>195</v>
      </c>
      <c r="Y27" s="34"/>
      <c r="Z27" s="37">
        <f t="shared" si="8"/>
        <v>420</v>
      </c>
      <c r="AA27" s="2">
        <f t="shared" si="9"/>
        <v>79</v>
      </c>
      <c r="AB27" s="7">
        <f t="shared" si="10"/>
        <v>341</v>
      </c>
    </row>
    <row r="28" spans="1:33" s="20" customFormat="1" ht="12" customHeight="1">
      <c r="A28" s="95" t="s">
        <v>27</v>
      </c>
      <c r="B28" s="95" t="s">
        <v>127</v>
      </c>
      <c r="C28" s="95" t="s">
        <v>347</v>
      </c>
      <c r="D28" s="95" t="s">
        <v>38</v>
      </c>
      <c r="E28" s="93">
        <v>47</v>
      </c>
      <c r="F28" s="93">
        <v>42</v>
      </c>
      <c r="G28" s="17">
        <f t="shared" si="0"/>
        <v>89</v>
      </c>
      <c r="H28" s="105">
        <v>50</v>
      </c>
      <c r="I28" s="101">
        <v>36</v>
      </c>
      <c r="J28" s="15">
        <f t="shared" si="1"/>
        <v>86</v>
      </c>
      <c r="K28" s="101">
        <v>48</v>
      </c>
      <c r="L28" s="101">
        <v>40</v>
      </c>
      <c r="M28" s="15">
        <f t="shared" si="2"/>
        <v>88</v>
      </c>
      <c r="N28" s="101">
        <v>36</v>
      </c>
      <c r="O28" s="101">
        <v>39</v>
      </c>
      <c r="P28" s="15">
        <f t="shared" si="3"/>
        <v>75</v>
      </c>
      <c r="Q28" s="106">
        <v>46</v>
      </c>
      <c r="R28" s="106">
        <v>36</v>
      </c>
      <c r="S28" s="15">
        <f t="shared" si="4"/>
        <v>82</v>
      </c>
      <c r="T28" s="91"/>
      <c r="U28" s="91"/>
      <c r="V28" s="15" t="str">
        <f t="shared" si="5"/>
        <v/>
      </c>
      <c r="W28" s="37">
        <f t="shared" si="6"/>
        <v>227</v>
      </c>
      <c r="X28" s="4">
        <f t="shared" si="7"/>
        <v>193</v>
      </c>
      <c r="Y28" s="34"/>
      <c r="Z28" s="37">
        <f t="shared" si="8"/>
        <v>420</v>
      </c>
      <c r="AA28" s="2">
        <f t="shared" si="9"/>
        <v>75</v>
      </c>
      <c r="AB28" s="7">
        <f t="shared" si="10"/>
        <v>345</v>
      </c>
    </row>
    <row r="29" spans="1:33" s="20" customFormat="1" ht="12" customHeight="1">
      <c r="A29" s="95" t="s">
        <v>34</v>
      </c>
      <c r="B29" s="95" t="s">
        <v>343</v>
      </c>
      <c r="C29" s="95" t="s">
        <v>347</v>
      </c>
      <c r="D29" s="95" t="s">
        <v>38</v>
      </c>
      <c r="E29" s="93">
        <v>45</v>
      </c>
      <c r="F29" s="93">
        <v>38</v>
      </c>
      <c r="G29" s="17">
        <f t="shared" si="0"/>
        <v>83</v>
      </c>
      <c r="H29" s="105">
        <v>48</v>
      </c>
      <c r="I29" s="101">
        <v>44</v>
      </c>
      <c r="J29" s="15">
        <f t="shared" si="1"/>
        <v>92</v>
      </c>
      <c r="K29" s="101">
        <v>46</v>
      </c>
      <c r="L29" s="101">
        <v>41</v>
      </c>
      <c r="M29" s="15">
        <f t="shared" si="2"/>
        <v>87</v>
      </c>
      <c r="N29" s="101">
        <v>38</v>
      </c>
      <c r="O29" s="101">
        <v>36</v>
      </c>
      <c r="P29" s="15">
        <f t="shared" si="3"/>
        <v>74</v>
      </c>
      <c r="Q29" s="106">
        <v>41</v>
      </c>
      <c r="R29" s="106">
        <v>43</v>
      </c>
      <c r="S29" s="15">
        <f t="shared" si="4"/>
        <v>84</v>
      </c>
      <c r="T29" s="91"/>
      <c r="U29" s="91"/>
      <c r="V29" s="15" t="str">
        <f t="shared" si="5"/>
        <v/>
      </c>
      <c r="W29" s="37">
        <f t="shared" si="6"/>
        <v>218</v>
      </c>
      <c r="X29" s="4">
        <f t="shared" si="7"/>
        <v>202</v>
      </c>
      <c r="Y29" s="34"/>
      <c r="Z29" s="37">
        <f t="shared" si="8"/>
        <v>420</v>
      </c>
      <c r="AA29" s="2">
        <f t="shared" si="9"/>
        <v>74</v>
      </c>
      <c r="AB29" s="7">
        <f t="shared" si="10"/>
        <v>346</v>
      </c>
      <c r="AE29" s="90"/>
      <c r="AF29" s="90"/>
      <c r="AG29" s="89"/>
    </row>
    <row r="30" spans="1:33" s="20" customFormat="1" ht="12" customHeight="1">
      <c r="A30" s="95" t="s">
        <v>16</v>
      </c>
      <c r="B30" s="95" t="s">
        <v>48</v>
      </c>
      <c r="C30" s="95" t="s">
        <v>347</v>
      </c>
      <c r="D30" s="95" t="s">
        <v>38</v>
      </c>
      <c r="E30" s="93">
        <v>43</v>
      </c>
      <c r="F30" s="93">
        <v>40</v>
      </c>
      <c r="G30" s="17">
        <f t="shared" si="0"/>
        <v>83</v>
      </c>
      <c r="H30" s="105">
        <v>46</v>
      </c>
      <c r="I30" s="101">
        <v>37</v>
      </c>
      <c r="J30" s="15">
        <f t="shared" si="1"/>
        <v>83</v>
      </c>
      <c r="K30" s="101">
        <v>43</v>
      </c>
      <c r="L30" s="101">
        <v>42</v>
      </c>
      <c r="M30" s="15">
        <f t="shared" si="2"/>
        <v>85</v>
      </c>
      <c r="N30" s="101">
        <v>36</v>
      </c>
      <c r="O30" s="101">
        <v>43</v>
      </c>
      <c r="P30" s="15">
        <f t="shared" si="3"/>
        <v>79</v>
      </c>
      <c r="Q30" s="106">
        <v>47</v>
      </c>
      <c r="R30" s="106">
        <v>42</v>
      </c>
      <c r="S30" s="15">
        <f t="shared" si="4"/>
        <v>89</v>
      </c>
      <c r="T30" s="91"/>
      <c r="U30" s="91"/>
      <c r="V30" s="15" t="str">
        <f t="shared" si="5"/>
        <v/>
      </c>
      <c r="W30" s="37">
        <f t="shared" si="6"/>
        <v>215</v>
      </c>
      <c r="X30" s="4">
        <f t="shared" si="7"/>
        <v>204</v>
      </c>
      <c r="Y30" s="34"/>
      <c r="Z30" s="37">
        <f t="shared" si="8"/>
        <v>419</v>
      </c>
      <c r="AA30" s="2">
        <f t="shared" si="9"/>
        <v>79</v>
      </c>
      <c r="AB30" s="7">
        <f t="shared" si="10"/>
        <v>340</v>
      </c>
      <c r="AE30" s="90"/>
      <c r="AF30" s="90"/>
      <c r="AG30" s="89"/>
    </row>
    <row r="31" spans="1:33" s="20" customFormat="1" ht="12" customHeight="1">
      <c r="A31" s="95" t="s">
        <v>17</v>
      </c>
      <c r="B31" s="95" t="s">
        <v>63</v>
      </c>
      <c r="C31" s="95" t="s">
        <v>347</v>
      </c>
      <c r="D31" s="95" t="s">
        <v>38</v>
      </c>
      <c r="E31" s="93">
        <v>45</v>
      </c>
      <c r="F31" s="93">
        <v>38</v>
      </c>
      <c r="G31" s="58">
        <f t="shared" si="0"/>
        <v>83</v>
      </c>
      <c r="H31" s="105">
        <v>42</v>
      </c>
      <c r="I31" s="101">
        <v>42</v>
      </c>
      <c r="J31" s="15">
        <f t="shared" si="1"/>
        <v>84</v>
      </c>
      <c r="K31" s="101">
        <v>47</v>
      </c>
      <c r="L31" s="101">
        <v>34</v>
      </c>
      <c r="M31" s="15">
        <f t="shared" si="2"/>
        <v>81</v>
      </c>
      <c r="N31" s="101">
        <v>40</v>
      </c>
      <c r="O31" s="101">
        <v>38</v>
      </c>
      <c r="P31" s="15">
        <f t="shared" si="3"/>
        <v>78</v>
      </c>
      <c r="Q31" s="106">
        <v>44</v>
      </c>
      <c r="R31" s="106">
        <v>49</v>
      </c>
      <c r="S31" s="15">
        <f t="shared" si="4"/>
        <v>93</v>
      </c>
      <c r="T31" s="91"/>
      <c r="U31" s="91"/>
      <c r="V31" s="15" t="str">
        <f t="shared" si="5"/>
        <v/>
      </c>
      <c r="W31" s="37">
        <f t="shared" si="6"/>
        <v>218</v>
      </c>
      <c r="X31" s="4">
        <f t="shared" si="7"/>
        <v>201</v>
      </c>
      <c r="Y31" s="80"/>
      <c r="Z31" s="37">
        <f t="shared" si="8"/>
        <v>419</v>
      </c>
      <c r="AA31" s="2">
        <f t="shared" si="9"/>
        <v>78</v>
      </c>
      <c r="AB31" s="7">
        <f t="shared" si="10"/>
        <v>341</v>
      </c>
      <c r="AE31" s="90"/>
      <c r="AF31" s="90"/>
      <c r="AG31" s="89"/>
    </row>
    <row r="32" spans="1:33" s="20" customFormat="1" ht="12" customHeight="1">
      <c r="A32" s="95" t="s">
        <v>17</v>
      </c>
      <c r="B32" s="95" t="s">
        <v>65</v>
      </c>
      <c r="C32" s="95" t="s">
        <v>347</v>
      </c>
      <c r="D32" s="95" t="s">
        <v>38</v>
      </c>
      <c r="E32" s="93">
        <v>45</v>
      </c>
      <c r="F32" s="93">
        <v>40</v>
      </c>
      <c r="G32" s="17">
        <f t="shared" si="0"/>
        <v>85</v>
      </c>
      <c r="H32" s="105">
        <v>46</v>
      </c>
      <c r="I32" s="101">
        <v>43</v>
      </c>
      <c r="J32" s="15">
        <f t="shared" si="1"/>
        <v>89</v>
      </c>
      <c r="K32" s="101">
        <v>44</v>
      </c>
      <c r="L32" s="101">
        <v>38</v>
      </c>
      <c r="M32" s="15">
        <f t="shared" si="2"/>
        <v>82</v>
      </c>
      <c r="N32" s="101">
        <v>48</v>
      </c>
      <c r="O32" s="101">
        <v>33</v>
      </c>
      <c r="P32" s="15">
        <f t="shared" si="3"/>
        <v>81</v>
      </c>
      <c r="Q32" s="106">
        <v>42</v>
      </c>
      <c r="R32" s="106">
        <v>40</v>
      </c>
      <c r="S32" s="15">
        <f t="shared" si="4"/>
        <v>82</v>
      </c>
      <c r="T32" s="91"/>
      <c r="U32" s="91"/>
      <c r="V32" s="15" t="str">
        <f t="shared" si="5"/>
        <v/>
      </c>
      <c r="W32" s="37">
        <f t="shared" si="6"/>
        <v>225</v>
      </c>
      <c r="X32" s="4">
        <f t="shared" si="7"/>
        <v>194</v>
      </c>
      <c r="Y32" s="34"/>
      <c r="Z32" s="37">
        <f t="shared" si="8"/>
        <v>419</v>
      </c>
      <c r="AA32" s="2">
        <f t="shared" si="9"/>
        <v>81</v>
      </c>
      <c r="AB32" s="7">
        <f t="shared" si="10"/>
        <v>338</v>
      </c>
      <c r="AE32" s="90"/>
      <c r="AF32" s="90"/>
    </row>
    <row r="33" spans="1:33" s="20" customFormat="1" ht="12" customHeight="1">
      <c r="A33" s="95" t="s">
        <v>30</v>
      </c>
      <c r="B33" s="95" t="s">
        <v>176</v>
      </c>
      <c r="C33" s="95" t="s">
        <v>347</v>
      </c>
      <c r="D33" s="95" t="s">
        <v>38</v>
      </c>
      <c r="E33" s="93">
        <v>47</v>
      </c>
      <c r="F33" s="93">
        <v>33</v>
      </c>
      <c r="G33" s="17">
        <f t="shared" si="0"/>
        <v>80</v>
      </c>
      <c r="H33" s="105">
        <v>42</v>
      </c>
      <c r="I33" s="101">
        <v>43</v>
      </c>
      <c r="J33" s="15">
        <f t="shared" si="1"/>
        <v>85</v>
      </c>
      <c r="K33" s="101">
        <v>47</v>
      </c>
      <c r="L33" s="101">
        <v>38</v>
      </c>
      <c r="M33" s="15">
        <f t="shared" si="2"/>
        <v>85</v>
      </c>
      <c r="N33" s="101">
        <v>44</v>
      </c>
      <c r="O33" s="101">
        <v>39</v>
      </c>
      <c r="P33" s="15">
        <f t="shared" si="3"/>
        <v>83</v>
      </c>
      <c r="Q33" s="106">
        <v>47</v>
      </c>
      <c r="R33" s="106">
        <v>38</v>
      </c>
      <c r="S33" s="15">
        <f t="shared" si="4"/>
        <v>85</v>
      </c>
      <c r="T33" s="91"/>
      <c r="U33" s="91"/>
      <c r="V33" s="15" t="str">
        <f t="shared" si="5"/>
        <v/>
      </c>
      <c r="W33" s="37">
        <f t="shared" si="6"/>
        <v>227</v>
      </c>
      <c r="X33" s="4">
        <f t="shared" si="7"/>
        <v>191</v>
      </c>
      <c r="Y33" s="34"/>
      <c r="Z33" s="37">
        <f t="shared" si="8"/>
        <v>418</v>
      </c>
      <c r="AA33" s="2">
        <f t="shared" si="9"/>
        <v>80</v>
      </c>
      <c r="AB33" s="7">
        <f t="shared" si="10"/>
        <v>338</v>
      </c>
      <c r="AE33" s="90"/>
      <c r="AF33" s="90"/>
      <c r="AG33" s="89"/>
    </row>
    <row r="34" spans="1:33" s="20" customFormat="1" ht="12" customHeight="1">
      <c r="A34" s="95" t="s">
        <v>30</v>
      </c>
      <c r="B34" s="95" t="s">
        <v>175</v>
      </c>
      <c r="C34" s="95" t="s">
        <v>347</v>
      </c>
      <c r="D34" s="95" t="s">
        <v>38</v>
      </c>
      <c r="E34" s="93">
        <v>45</v>
      </c>
      <c r="F34" s="93">
        <v>41</v>
      </c>
      <c r="G34" s="58">
        <f t="shared" si="0"/>
        <v>86</v>
      </c>
      <c r="H34" s="105">
        <v>43</v>
      </c>
      <c r="I34" s="101">
        <v>41</v>
      </c>
      <c r="J34" s="15">
        <f t="shared" si="1"/>
        <v>84</v>
      </c>
      <c r="K34" s="101">
        <v>42</v>
      </c>
      <c r="L34" s="101">
        <v>44</v>
      </c>
      <c r="M34" s="15">
        <f t="shared" si="2"/>
        <v>86</v>
      </c>
      <c r="N34" s="101">
        <v>40</v>
      </c>
      <c r="O34" s="101">
        <v>35</v>
      </c>
      <c r="P34" s="15">
        <f t="shared" si="3"/>
        <v>75</v>
      </c>
      <c r="Q34" s="106">
        <v>45</v>
      </c>
      <c r="R34" s="106">
        <v>42</v>
      </c>
      <c r="S34" s="15">
        <f t="shared" si="4"/>
        <v>87</v>
      </c>
      <c r="T34" s="91"/>
      <c r="U34" s="91"/>
      <c r="V34" s="15" t="str">
        <f t="shared" si="5"/>
        <v/>
      </c>
      <c r="W34" s="37">
        <f t="shared" si="6"/>
        <v>215</v>
      </c>
      <c r="X34" s="4">
        <f t="shared" si="7"/>
        <v>203</v>
      </c>
      <c r="Y34" s="80"/>
      <c r="Z34" s="37">
        <f t="shared" si="8"/>
        <v>418</v>
      </c>
      <c r="AA34" s="2">
        <f t="shared" si="9"/>
        <v>75</v>
      </c>
      <c r="AB34" s="7">
        <f t="shared" si="10"/>
        <v>343</v>
      </c>
      <c r="AE34" s="90"/>
      <c r="AF34" s="90"/>
      <c r="AG34" s="89"/>
    </row>
    <row r="35" spans="1:33" s="20" customFormat="1" ht="12" customHeight="1">
      <c r="A35" s="95" t="s">
        <v>19</v>
      </c>
      <c r="B35" s="95" t="s">
        <v>88</v>
      </c>
      <c r="C35" s="95" t="s">
        <v>347</v>
      </c>
      <c r="D35" s="95" t="s">
        <v>38</v>
      </c>
      <c r="E35" s="93">
        <v>37</v>
      </c>
      <c r="F35" s="93">
        <v>42</v>
      </c>
      <c r="G35" s="17">
        <f t="shared" si="0"/>
        <v>79</v>
      </c>
      <c r="H35" s="105">
        <v>48</v>
      </c>
      <c r="I35" s="101">
        <v>40</v>
      </c>
      <c r="J35" s="15">
        <f t="shared" si="1"/>
        <v>88</v>
      </c>
      <c r="K35" s="101">
        <v>38</v>
      </c>
      <c r="L35" s="101">
        <v>44</v>
      </c>
      <c r="M35" s="15">
        <f t="shared" si="2"/>
        <v>82</v>
      </c>
      <c r="N35" s="101">
        <v>44</v>
      </c>
      <c r="O35" s="101">
        <v>41</v>
      </c>
      <c r="P35" s="15">
        <f t="shared" si="3"/>
        <v>85</v>
      </c>
      <c r="Q35" s="106">
        <v>45</v>
      </c>
      <c r="R35" s="106">
        <v>38</v>
      </c>
      <c r="S35" s="15">
        <f t="shared" si="4"/>
        <v>83</v>
      </c>
      <c r="T35" s="91"/>
      <c r="U35" s="91"/>
      <c r="V35" s="15" t="str">
        <f t="shared" si="5"/>
        <v/>
      </c>
      <c r="W35" s="37">
        <f t="shared" si="6"/>
        <v>212</v>
      </c>
      <c r="X35" s="4">
        <f t="shared" si="7"/>
        <v>205</v>
      </c>
      <c r="Y35" s="34"/>
      <c r="Z35" s="37">
        <f t="shared" si="8"/>
        <v>417</v>
      </c>
      <c r="AA35" s="2">
        <f t="shared" si="9"/>
        <v>79</v>
      </c>
      <c r="AB35" s="7">
        <f t="shared" si="10"/>
        <v>338</v>
      </c>
      <c r="AE35" s="90"/>
      <c r="AF35" s="90"/>
      <c r="AG35" s="89"/>
    </row>
    <row r="36" spans="1:33" s="20" customFormat="1" ht="12" customHeight="1">
      <c r="A36" s="95" t="s">
        <v>27</v>
      </c>
      <c r="B36" s="95" t="s">
        <v>118</v>
      </c>
      <c r="C36" s="95" t="s">
        <v>347</v>
      </c>
      <c r="D36" s="95" t="s">
        <v>38</v>
      </c>
      <c r="E36" s="93">
        <v>44</v>
      </c>
      <c r="F36" s="93">
        <v>43</v>
      </c>
      <c r="G36" s="17">
        <f t="shared" si="0"/>
        <v>87</v>
      </c>
      <c r="H36" s="105">
        <v>44</v>
      </c>
      <c r="I36" s="101">
        <v>44</v>
      </c>
      <c r="J36" s="15">
        <f t="shared" si="1"/>
        <v>88</v>
      </c>
      <c r="K36" s="101">
        <v>44</v>
      </c>
      <c r="L36" s="101">
        <v>38</v>
      </c>
      <c r="M36" s="15">
        <f t="shared" si="2"/>
        <v>82</v>
      </c>
      <c r="N36" s="101">
        <v>36</v>
      </c>
      <c r="O36" s="101">
        <v>39</v>
      </c>
      <c r="P36" s="15">
        <f t="shared" si="3"/>
        <v>75</v>
      </c>
      <c r="Q36" s="106">
        <v>48</v>
      </c>
      <c r="R36" s="106">
        <v>37</v>
      </c>
      <c r="S36" s="15">
        <f t="shared" si="4"/>
        <v>85</v>
      </c>
      <c r="T36" s="91"/>
      <c r="U36" s="91"/>
      <c r="V36" s="15" t="str">
        <f t="shared" si="5"/>
        <v/>
      </c>
      <c r="W36" s="37">
        <f t="shared" si="6"/>
        <v>216</v>
      </c>
      <c r="X36" s="4">
        <f t="shared" si="7"/>
        <v>201</v>
      </c>
      <c r="Y36" s="34"/>
      <c r="Z36" s="37">
        <f t="shared" si="8"/>
        <v>417</v>
      </c>
      <c r="AA36" s="2">
        <f t="shared" si="9"/>
        <v>75</v>
      </c>
      <c r="AB36" s="7">
        <f t="shared" si="10"/>
        <v>342</v>
      </c>
    </row>
    <row r="37" spans="1:33" s="20" customFormat="1" ht="12" customHeight="1">
      <c r="A37" s="95" t="s">
        <v>30</v>
      </c>
      <c r="B37" s="95" t="s">
        <v>174</v>
      </c>
      <c r="C37" s="95" t="s">
        <v>347</v>
      </c>
      <c r="D37" s="95" t="s">
        <v>38</v>
      </c>
      <c r="E37" s="93">
        <v>46</v>
      </c>
      <c r="F37" s="93">
        <v>33</v>
      </c>
      <c r="G37" s="17">
        <f t="shared" si="0"/>
        <v>79</v>
      </c>
      <c r="H37" s="105">
        <v>49</v>
      </c>
      <c r="I37" s="101">
        <v>39</v>
      </c>
      <c r="J37" s="15">
        <f t="shared" si="1"/>
        <v>88</v>
      </c>
      <c r="K37" s="101">
        <v>46</v>
      </c>
      <c r="L37" s="101">
        <v>39</v>
      </c>
      <c r="M37" s="15">
        <f t="shared" si="2"/>
        <v>85</v>
      </c>
      <c r="N37" s="101">
        <v>41</v>
      </c>
      <c r="O37" s="101">
        <v>41</v>
      </c>
      <c r="P37" s="15">
        <f t="shared" si="3"/>
        <v>82</v>
      </c>
      <c r="Q37" s="106">
        <v>45</v>
      </c>
      <c r="R37" s="106">
        <v>38</v>
      </c>
      <c r="S37" s="15">
        <f t="shared" si="4"/>
        <v>83</v>
      </c>
      <c r="T37" s="91"/>
      <c r="U37" s="91"/>
      <c r="V37" s="15" t="str">
        <f t="shared" si="5"/>
        <v/>
      </c>
      <c r="W37" s="37">
        <f t="shared" si="6"/>
        <v>227</v>
      </c>
      <c r="X37" s="4">
        <f t="shared" si="7"/>
        <v>190</v>
      </c>
      <c r="Y37" s="34"/>
      <c r="Z37" s="37">
        <f t="shared" si="8"/>
        <v>417</v>
      </c>
      <c r="AA37" s="2">
        <f t="shared" si="9"/>
        <v>79</v>
      </c>
      <c r="AB37" s="7">
        <f t="shared" si="10"/>
        <v>338</v>
      </c>
      <c r="AE37" s="90"/>
      <c r="AF37" s="90"/>
    </row>
    <row r="38" spans="1:33" s="20" customFormat="1" ht="12" customHeight="1">
      <c r="A38" s="95" t="s">
        <v>19</v>
      </c>
      <c r="B38" s="95" t="s">
        <v>74</v>
      </c>
      <c r="C38" s="95" t="s">
        <v>347</v>
      </c>
      <c r="D38" s="95" t="s">
        <v>38</v>
      </c>
      <c r="E38" s="93">
        <v>45</v>
      </c>
      <c r="F38" s="93">
        <v>40</v>
      </c>
      <c r="G38" s="17">
        <f t="shared" si="0"/>
        <v>85</v>
      </c>
      <c r="H38" s="105">
        <v>48</v>
      </c>
      <c r="I38" s="101">
        <v>42</v>
      </c>
      <c r="J38" s="15">
        <f t="shared" si="1"/>
        <v>90</v>
      </c>
      <c r="K38" s="101">
        <v>42</v>
      </c>
      <c r="L38" s="101">
        <v>38</v>
      </c>
      <c r="M38" s="15">
        <f t="shared" si="2"/>
        <v>80</v>
      </c>
      <c r="N38" s="101">
        <v>41</v>
      </c>
      <c r="O38" s="101">
        <v>34</v>
      </c>
      <c r="P38" s="15">
        <f t="shared" si="3"/>
        <v>75</v>
      </c>
      <c r="Q38" s="106">
        <v>48</v>
      </c>
      <c r="R38" s="106">
        <v>38</v>
      </c>
      <c r="S38" s="15">
        <f t="shared" si="4"/>
        <v>86</v>
      </c>
      <c r="T38" s="91"/>
      <c r="U38" s="91"/>
      <c r="V38" s="15" t="str">
        <f t="shared" si="5"/>
        <v/>
      </c>
      <c r="W38" s="37">
        <f t="shared" si="6"/>
        <v>224</v>
      </c>
      <c r="X38" s="4">
        <f t="shared" si="7"/>
        <v>192</v>
      </c>
      <c r="Y38" s="34"/>
      <c r="Z38" s="37">
        <f t="shared" si="8"/>
        <v>416</v>
      </c>
      <c r="AA38" s="2">
        <f t="shared" si="9"/>
        <v>75</v>
      </c>
      <c r="AB38" s="7">
        <f t="shared" si="10"/>
        <v>341</v>
      </c>
      <c r="AE38" s="90"/>
      <c r="AF38" s="90"/>
      <c r="AG38" s="89"/>
    </row>
    <row r="39" spans="1:33" s="20" customFormat="1" ht="12" customHeight="1">
      <c r="A39" s="95" t="s">
        <v>29</v>
      </c>
      <c r="B39" s="95" t="s">
        <v>167</v>
      </c>
      <c r="C39" s="95" t="s">
        <v>347</v>
      </c>
      <c r="D39" s="95" t="s">
        <v>38</v>
      </c>
      <c r="E39" s="93">
        <v>38</v>
      </c>
      <c r="F39" s="93">
        <v>35</v>
      </c>
      <c r="G39" s="17">
        <f t="shared" si="0"/>
        <v>73</v>
      </c>
      <c r="H39" s="105">
        <v>43</v>
      </c>
      <c r="I39" s="101">
        <v>44</v>
      </c>
      <c r="J39" s="15">
        <f t="shared" si="1"/>
        <v>87</v>
      </c>
      <c r="K39" s="101">
        <v>46</v>
      </c>
      <c r="L39" s="101">
        <v>46</v>
      </c>
      <c r="M39" s="15">
        <f t="shared" si="2"/>
        <v>92</v>
      </c>
      <c r="N39" s="101">
        <v>46</v>
      </c>
      <c r="O39" s="101">
        <v>24</v>
      </c>
      <c r="P39" s="15">
        <f t="shared" si="3"/>
        <v>70</v>
      </c>
      <c r="Q39" s="106">
        <v>45</v>
      </c>
      <c r="R39" s="106">
        <v>45</v>
      </c>
      <c r="S39" s="15">
        <f t="shared" si="4"/>
        <v>90</v>
      </c>
      <c r="T39" s="91"/>
      <c r="U39" s="91"/>
      <c r="V39" s="15" t="str">
        <f t="shared" si="5"/>
        <v/>
      </c>
      <c r="W39" s="37">
        <f t="shared" si="6"/>
        <v>218</v>
      </c>
      <c r="X39" s="4">
        <f t="shared" si="7"/>
        <v>194</v>
      </c>
      <c r="Y39" s="34"/>
      <c r="Z39" s="37">
        <f t="shared" si="8"/>
        <v>412</v>
      </c>
      <c r="AA39" s="2">
        <f t="shared" si="9"/>
        <v>70</v>
      </c>
      <c r="AB39" s="7">
        <f t="shared" si="10"/>
        <v>342</v>
      </c>
      <c r="AE39" s="90"/>
      <c r="AF39" s="90"/>
      <c r="AG39" s="89"/>
    </row>
    <row r="40" spans="1:33" s="20" customFormat="1" ht="12" customHeight="1">
      <c r="A40" s="95" t="s">
        <v>21</v>
      </c>
      <c r="B40" s="95" t="s">
        <v>324</v>
      </c>
      <c r="C40" s="95" t="s">
        <v>348</v>
      </c>
      <c r="D40" s="95" t="s">
        <v>38</v>
      </c>
      <c r="E40" s="93">
        <v>42</v>
      </c>
      <c r="F40" s="93">
        <v>41</v>
      </c>
      <c r="G40" s="17">
        <f t="shared" si="0"/>
        <v>83</v>
      </c>
      <c r="H40" s="105">
        <v>40</v>
      </c>
      <c r="I40" s="101">
        <v>41</v>
      </c>
      <c r="J40" s="15">
        <f t="shared" si="1"/>
        <v>81</v>
      </c>
      <c r="K40" s="101">
        <v>45</v>
      </c>
      <c r="L40" s="101">
        <v>43</v>
      </c>
      <c r="M40" s="15">
        <f t="shared" si="2"/>
        <v>88</v>
      </c>
      <c r="N40" s="101">
        <v>43</v>
      </c>
      <c r="O40" s="101">
        <v>40</v>
      </c>
      <c r="P40" s="15">
        <f t="shared" si="3"/>
        <v>83</v>
      </c>
      <c r="Q40" s="106">
        <v>37</v>
      </c>
      <c r="R40" s="106">
        <v>38</v>
      </c>
      <c r="S40" s="15">
        <f t="shared" si="4"/>
        <v>75</v>
      </c>
      <c r="T40" s="91"/>
      <c r="U40" s="91"/>
      <c r="V40" s="15" t="str">
        <f t="shared" si="5"/>
        <v/>
      </c>
      <c r="W40" s="37">
        <f t="shared" si="6"/>
        <v>207</v>
      </c>
      <c r="X40" s="4">
        <f t="shared" si="7"/>
        <v>203</v>
      </c>
      <c r="Y40" s="34"/>
      <c r="Z40" s="37">
        <f t="shared" si="8"/>
        <v>410</v>
      </c>
      <c r="AA40" s="2">
        <f t="shared" si="9"/>
        <v>75</v>
      </c>
      <c r="AB40" s="7">
        <f t="shared" si="10"/>
        <v>335</v>
      </c>
      <c r="AE40" s="90"/>
      <c r="AF40" s="90"/>
    </row>
    <row r="41" spans="1:33" s="20" customFormat="1" ht="12" customHeight="1">
      <c r="A41" s="95" t="s">
        <v>19</v>
      </c>
      <c r="B41" s="95" t="s">
        <v>87</v>
      </c>
      <c r="C41" s="95" t="s">
        <v>347</v>
      </c>
      <c r="D41" s="95" t="s">
        <v>38</v>
      </c>
      <c r="E41" s="93">
        <v>44</v>
      </c>
      <c r="F41" s="93">
        <v>43</v>
      </c>
      <c r="G41" s="17">
        <f t="shared" si="0"/>
        <v>87</v>
      </c>
      <c r="H41" s="105">
        <v>41</v>
      </c>
      <c r="I41" s="101">
        <v>42</v>
      </c>
      <c r="J41" s="15">
        <f t="shared" si="1"/>
        <v>83</v>
      </c>
      <c r="K41" s="101">
        <v>39</v>
      </c>
      <c r="L41" s="101">
        <v>35</v>
      </c>
      <c r="M41" s="15">
        <f t="shared" si="2"/>
        <v>74</v>
      </c>
      <c r="N41" s="101">
        <v>43</v>
      </c>
      <c r="O41" s="101">
        <v>35</v>
      </c>
      <c r="P41" s="15">
        <f t="shared" si="3"/>
        <v>78</v>
      </c>
      <c r="Q41" s="106">
        <v>40</v>
      </c>
      <c r="R41" s="106">
        <v>47</v>
      </c>
      <c r="S41" s="15">
        <f t="shared" si="4"/>
        <v>87</v>
      </c>
      <c r="T41" s="91"/>
      <c r="U41" s="91"/>
      <c r="V41" s="15" t="str">
        <f t="shared" si="5"/>
        <v/>
      </c>
      <c r="W41" s="37">
        <f t="shared" si="6"/>
        <v>207</v>
      </c>
      <c r="X41" s="4">
        <f t="shared" si="7"/>
        <v>202</v>
      </c>
      <c r="Y41" s="34"/>
      <c r="Z41" s="37">
        <f t="shared" si="8"/>
        <v>409</v>
      </c>
      <c r="AA41" s="2">
        <f t="shared" si="9"/>
        <v>74</v>
      </c>
      <c r="AB41" s="7">
        <f t="shared" si="10"/>
        <v>335</v>
      </c>
    </row>
    <row r="42" spans="1:33" s="20" customFormat="1" ht="12" customHeight="1">
      <c r="A42" s="95" t="s">
        <v>17</v>
      </c>
      <c r="B42" s="95" t="s">
        <v>60</v>
      </c>
      <c r="C42" s="95" t="s">
        <v>347</v>
      </c>
      <c r="D42" s="95" t="s">
        <v>38</v>
      </c>
      <c r="E42" s="93">
        <v>40</v>
      </c>
      <c r="F42" s="93">
        <v>42</v>
      </c>
      <c r="G42" s="17">
        <f t="shared" si="0"/>
        <v>82</v>
      </c>
      <c r="H42" s="105">
        <v>49</v>
      </c>
      <c r="I42" s="101">
        <v>40</v>
      </c>
      <c r="J42" s="15">
        <f t="shared" si="1"/>
        <v>89</v>
      </c>
      <c r="K42" s="101">
        <v>43</v>
      </c>
      <c r="L42" s="101">
        <v>44</v>
      </c>
      <c r="M42" s="15">
        <f t="shared" si="2"/>
        <v>87</v>
      </c>
      <c r="N42" s="101">
        <v>34</v>
      </c>
      <c r="O42" s="101">
        <v>37</v>
      </c>
      <c r="P42" s="15">
        <f t="shared" si="3"/>
        <v>71</v>
      </c>
      <c r="Q42" s="106">
        <v>34</v>
      </c>
      <c r="R42" s="106">
        <v>45</v>
      </c>
      <c r="S42" s="15">
        <f t="shared" si="4"/>
        <v>79</v>
      </c>
      <c r="T42" s="91"/>
      <c r="U42" s="91"/>
      <c r="V42" s="15" t="str">
        <f t="shared" si="5"/>
        <v/>
      </c>
      <c r="W42" s="37">
        <f t="shared" si="6"/>
        <v>200</v>
      </c>
      <c r="X42" s="4">
        <f t="shared" si="7"/>
        <v>208</v>
      </c>
      <c r="Y42" s="34"/>
      <c r="Z42" s="37">
        <f t="shared" si="8"/>
        <v>408</v>
      </c>
      <c r="AA42" s="2">
        <f t="shared" si="9"/>
        <v>71</v>
      </c>
      <c r="AB42" s="7">
        <f t="shared" si="10"/>
        <v>337</v>
      </c>
      <c r="AE42" s="90"/>
      <c r="AF42" s="90"/>
      <c r="AG42" s="89"/>
    </row>
    <row r="43" spans="1:33" s="20" customFormat="1" ht="12" customHeight="1">
      <c r="A43" s="95" t="s">
        <v>27</v>
      </c>
      <c r="B43" s="95" t="s">
        <v>128</v>
      </c>
      <c r="C43" s="95" t="s">
        <v>348</v>
      </c>
      <c r="D43" s="95" t="s">
        <v>38</v>
      </c>
      <c r="E43" s="93">
        <v>39</v>
      </c>
      <c r="F43" s="93">
        <v>35</v>
      </c>
      <c r="G43" s="17">
        <f t="shared" si="0"/>
        <v>74</v>
      </c>
      <c r="H43" s="105">
        <v>46</v>
      </c>
      <c r="I43" s="101">
        <v>38</v>
      </c>
      <c r="J43" s="15">
        <f t="shared" si="1"/>
        <v>84</v>
      </c>
      <c r="K43" s="101">
        <v>42</v>
      </c>
      <c r="L43" s="101">
        <v>42</v>
      </c>
      <c r="M43" s="15">
        <f t="shared" si="2"/>
        <v>84</v>
      </c>
      <c r="N43" s="101">
        <v>45</v>
      </c>
      <c r="O43" s="101">
        <v>36</v>
      </c>
      <c r="P43" s="15">
        <f t="shared" si="3"/>
        <v>81</v>
      </c>
      <c r="Q43" s="106">
        <v>41</v>
      </c>
      <c r="R43" s="106">
        <v>44</v>
      </c>
      <c r="S43" s="15">
        <f t="shared" si="4"/>
        <v>85</v>
      </c>
      <c r="T43" s="91"/>
      <c r="U43" s="91"/>
      <c r="V43" s="15" t="str">
        <f t="shared" si="5"/>
        <v/>
      </c>
      <c r="W43" s="37">
        <f t="shared" si="6"/>
        <v>213</v>
      </c>
      <c r="X43" s="4">
        <f t="shared" si="7"/>
        <v>195</v>
      </c>
      <c r="Y43" s="34"/>
      <c r="Z43" s="37">
        <f t="shared" si="8"/>
        <v>408</v>
      </c>
      <c r="AA43" s="2">
        <f t="shared" si="9"/>
        <v>74</v>
      </c>
      <c r="AB43" s="7">
        <f t="shared" si="10"/>
        <v>334</v>
      </c>
      <c r="AE43" s="90"/>
      <c r="AF43" s="90"/>
      <c r="AG43" s="89"/>
    </row>
    <row r="44" spans="1:33" s="20" customFormat="1" ht="12" customHeight="1">
      <c r="A44" s="95" t="s">
        <v>29</v>
      </c>
      <c r="B44" s="95" t="s">
        <v>152</v>
      </c>
      <c r="C44" s="95" t="s">
        <v>347</v>
      </c>
      <c r="D44" s="95" t="s">
        <v>38</v>
      </c>
      <c r="E44" s="93">
        <v>47</v>
      </c>
      <c r="F44" s="93">
        <v>38</v>
      </c>
      <c r="G44" s="58">
        <f t="shared" si="0"/>
        <v>85</v>
      </c>
      <c r="H44" s="105">
        <v>46</v>
      </c>
      <c r="I44" s="101">
        <v>44</v>
      </c>
      <c r="J44" s="15">
        <f t="shared" si="1"/>
        <v>90</v>
      </c>
      <c r="K44" s="101">
        <v>45</v>
      </c>
      <c r="L44" s="101">
        <v>33</v>
      </c>
      <c r="M44" s="15">
        <f t="shared" si="2"/>
        <v>78</v>
      </c>
      <c r="N44" s="101">
        <v>40</v>
      </c>
      <c r="O44" s="101">
        <v>34</v>
      </c>
      <c r="P44" s="15">
        <f t="shared" si="3"/>
        <v>74</v>
      </c>
      <c r="Q44" s="106">
        <v>45</v>
      </c>
      <c r="R44" s="106">
        <v>36</v>
      </c>
      <c r="S44" s="15">
        <f t="shared" si="4"/>
        <v>81</v>
      </c>
      <c r="T44" s="91"/>
      <c r="U44" s="91"/>
      <c r="V44" s="15" t="str">
        <f t="shared" si="5"/>
        <v/>
      </c>
      <c r="W44" s="37">
        <f t="shared" si="6"/>
        <v>223</v>
      </c>
      <c r="X44" s="4">
        <f t="shared" si="7"/>
        <v>185</v>
      </c>
      <c r="Y44" s="80"/>
      <c r="Z44" s="37">
        <f t="shared" si="8"/>
        <v>408</v>
      </c>
      <c r="AA44" s="2">
        <f t="shared" si="9"/>
        <v>74</v>
      </c>
      <c r="AB44" s="7">
        <f t="shared" si="10"/>
        <v>334</v>
      </c>
      <c r="AE44" s="90"/>
      <c r="AF44" s="90"/>
      <c r="AG44" s="88"/>
    </row>
    <row r="45" spans="1:33" s="20" customFormat="1" ht="12" customHeight="1">
      <c r="A45" s="95" t="s">
        <v>32</v>
      </c>
      <c r="B45" s="95" t="s">
        <v>188</v>
      </c>
      <c r="C45" s="95" t="s">
        <v>348</v>
      </c>
      <c r="D45" s="95" t="s">
        <v>38</v>
      </c>
      <c r="E45" s="93">
        <v>42</v>
      </c>
      <c r="F45" s="93">
        <v>40</v>
      </c>
      <c r="G45" s="17">
        <f t="shared" si="0"/>
        <v>82</v>
      </c>
      <c r="H45" s="105">
        <v>42</v>
      </c>
      <c r="I45" s="101">
        <v>45</v>
      </c>
      <c r="J45" s="15">
        <f t="shared" si="1"/>
        <v>87</v>
      </c>
      <c r="K45" s="101">
        <v>42</v>
      </c>
      <c r="L45" s="101">
        <v>38</v>
      </c>
      <c r="M45" s="15">
        <f t="shared" si="2"/>
        <v>80</v>
      </c>
      <c r="N45" s="101">
        <v>36</v>
      </c>
      <c r="O45" s="101">
        <v>43</v>
      </c>
      <c r="P45" s="15">
        <f t="shared" si="3"/>
        <v>79</v>
      </c>
      <c r="Q45" s="106">
        <v>43</v>
      </c>
      <c r="R45" s="106">
        <v>37</v>
      </c>
      <c r="S45" s="15">
        <f t="shared" si="4"/>
        <v>80</v>
      </c>
      <c r="T45" s="91"/>
      <c r="U45" s="91"/>
      <c r="V45" s="15" t="str">
        <f t="shared" si="5"/>
        <v/>
      </c>
      <c r="W45" s="37">
        <f t="shared" si="6"/>
        <v>205</v>
      </c>
      <c r="X45" s="4">
        <f t="shared" si="7"/>
        <v>203</v>
      </c>
      <c r="Y45" s="34"/>
      <c r="Z45" s="37">
        <f t="shared" si="8"/>
        <v>408</v>
      </c>
      <c r="AA45" s="2">
        <f t="shared" si="9"/>
        <v>79</v>
      </c>
      <c r="AB45" s="7">
        <f t="shared" si="10"/>
        <v>329</v>
      </c>
      <c r="AE45" s="90"/>
      <c r="AF45" s="90"/>
      <c r="AG45" s="89"/>
    </row>
    <row r="46" spans="1:33" s="20" customFormat="1" ht="12" customHeight="1">
      <c r="A46" s="95" t="s">
        <v>36</v>
      </c>
      <c r="B46" s="95" t="s">
        <v>215</v>
      </c>
      <c r="C46" s="95" t="s">
        <v>347</v>
      </c>
      <c r="D46" s="95" t="s">
        <v>38</v>
      </c>
      <c r="E46" s="93">
        <v>42</v>
      </c>
      <c r="F46" s="93">
        <v>42</v>
      </c>
      <c r="G46" s="17">
        <f t="shared" si="0"/>
        <v>84</v>
      </c>
      <c r="H46" s="105">
        <v>44</v>
      </c>
      <c r="I46" s="101">
        <v>35</v>
      </c>
      <c r="J46" s="15">
        <f t="shared" si="1"/>
        <v>79</v>
      </c>
      <c r="K46" s="101">
        <v>42</v>
      </c>
      <c r="L46" s="101">
        <v>40</v>
      </c>
      <c r="M46" s="15">
        <f t="shared" si="2"/>
        <v>82</v>
      </c>
      <c r="N46" s="101">
        <v>40</v>
      </c>
      <c r="O46" s="101">
        <v>33</v>
      </c>
      <c r="P46" s="15">
        <f t="shared" si="3"/>
        <v>73</v>
      </c>
      <c r="Q46" s="106">
        <v>42</v>
      </c>
      <c r="R46" s="106">
        <v>46</v>
      </c>
      <c r="S46" s="15">
        <f t="shared" si="4"/>
        <v>88</v>
      </c>
      <c r="T46" s="91"/>
      <c r="U46" s="91"/>
      <c r="V46" s="15" t="str">
        <f t="shared" si="5"/>
        <v/>
      </c>
      <c r="W46" s="37">
        <f t="shared" si="6"/>
        <v>210</v>
      </c>
      <c r="X46" s="4">
        <f t="shared" si="7"/>
        <v>196</v>
      </c>
      <c r="Y46" s="34"/>
      <c r="Z46" s="37">
        <f t="shared" si="8"/>
        <v>406</v>
      </c>
      <c r="AA46" s="2">
        <f t="shared" si="9"/>
        <v>73</v>
      </c>
      <c r="AB46" s="7">
        <f t="shared" si="10"/>
        <v>333</v>
      </c>
      <c r="AE46" s="90"/>
      <c r="AF46" s="90"/>
      <c r="AG46" s="89"/>
    </row>
    <row r="47" spans="1:33" s="20" customFormat="1" ht="12" customHeight="1">
      <c r="A47" s="95" t="s">
        <v>29</v>
      </c>
      <c r="B47" s="95" t="s">
        <v>334</v>
      </c>
      <c r="C47" s="95" t="s">
        <v>348</v>
      </c>
      <c r="D47" s="95" t="s">
        <v>38</v>
      </c>
      <c r="E47" s="93">
        <v>43</v>
      </c>
      <c r="F47" s="93">
        <v>40</v>
      </c>
      <c r="G47" s="17">
        <f t="shared" si="0"/>
        <v>83</v>
      </c>
      <c r="H47" s="105">
        <v>42</v>
      </c>
      <c r="I47" s="101">
        <v>43</v>
      </c>
      <c r="J47" s="15">
        <f t="shared" si="1"/>
        <v>85</v>
      </c>
      <c r="K47" s="101">
        <v>42</v>
      </c>
      <c r="L47" s="101">
        <v>32</v>
      </c>
      <c r="M47" s="15">
        <f t="shared" si="2"/>
        <v>74</v>
      </c>
      <c r="N47" s="101">
        <v>40</v>
      </c>
      <c r="O47" s="101">
        <v>36</v>
      </c>
      <c r="P47" s="15">
        <f t="shared" si="3"/>
        <v>76</v>
      </c>
      <c r="Q47" s="106">
        <v>48</v>
      </c>
      <c r="R47" s="106">
        <v>39</v>
      </c>
      <c r="S47" s="15">
        <f t="shared" si="4"/>
        <v>87</v>
      </c>
      <c r="T47" s="91"/>
      <c r="U47" s="91"/>
      <c r="V47" s="15" t="str">
        <f t="shared" si="5"/>
        <v/>
      </c>
      <c r="W47" s="37">
        <f t="shared" si="6"/>
        <v>215</v>
      </c>
      <c r="X47" s="4">
        <f t="shared" si="7"/>
        <v>190</v>
      </c>
      <c r="Y47" s="34"/>
      <c r="Z47" s="37">
        <f t="shared" si="8"/>
        <v>405</v>
      </c>
      <c r="AA47" s="2">
        <f t="shared" si="9"/>
        <v>74</v>
      </c>
      <c r="AB47" s="7">
        <f t="shared" si="10"/>
        <v>331</v>
      </c>
      <c r="AE47" s="90"/>
      <c r="AF47" s="90"/>
      <c r="AG47" s="89"/>
    </row>
    <row r="48" spans="1:33" s="20" customFormat="1" ht="12" customHeight="1">
      <c r="A48" s="95" t="s">
        <v>29</v>
      </c>
      <c r="B48" s="95" t="s">
        <v>141</v>
      </c>
      <c r="C48" s="95" t="s">
        <v>347</v>
      </c>
      <c r="D48" s="95" t="s">
        <v>38</v>
      </c>
      <c r="E48" s="93">
        <v>36</v>
      </c>
      <c r="F48" s="93">
        <v>39</v>
      </c>
      <c r="G48" s="17">
        <f t="shared" si="0"/>
        <v>75</v>
      </c>
      <c r="H48" s="105">
        <v>44</v>
      </c>
      <c r="I48" s="101">
        <v>41</v>
      </c>
      <c r="J48" s="15">
        <f t="shared" si="1"/>
        <v>85</v>
      </c>
      <c r="K48" s="101">
        <v>39</v>
      </c>
      <c r="L48" s="101">
        <v>39</v>
      </c>
      <c r="M48" s="15">
        <f t="shared" si="2"/>
        <v>78</v>
      </c>
      <c r="N48" s="101">
        <v>36</v>
      </c>
      <c r="O48" s="101">
        <v>42</v>
      </c>
      <c r="P48" s="15">
        <f t="shared" si="3"/>
        <v>78</v>
      </c>
      <c r="Q48" s="106">
        <v>43</v>
      </c>
      <c r="R48" s="106">
        <v>45</v>
      </c>
      <c r="S48" s="15">
        <f t="shared" si="4"/>
        <v>88</v>
      </c>
      <c r="T48" s="91"/>
      <c r="U48" s="91"/>
      <c r="V48" s="15" t="str">
        <f t="shared" si="5"/>
        <v/>
      </c>
      <c r="W48" s="37">
        <f t="shared" si="6"/>
        <v>198</v>
      </c>
      <c r="X48" s="4">
        <f t="shared" si="7"/>
        <v>206</v>
      </c>
      <c r="Y48" s="34"/>
      <c r="Z48" s="37">
        <f t="shared" si="8"/>
        <v>404</v>
      </c>
      <c r="AA48" s="2">
        <f t="shared" si="9"/>
        <v>75</v>
      </c>
      <c r="AB48" s="7">
        <f t="shared" si="10"/>
        <v>329</v>
      </c>
      <c r="AE48" s="90"/>
      <c r="AF48" s="90"/>
      <c r="AG48" s="88"/>
    </row>
    <row r="49" spans="1:33" s="20" customFormat="1" ht="12" customHeight="1">
      <c r="A49" s="95" t="s">
        <v>30</v>
      </c>
      <c r="B49" s="95" t="s">
        <v>178</v>
      </c>
      <c r="C49" s="95" t="s">
        <v>347</v>
      </c>
      <c r="D49" s="95" t="s">
        <v>38</v>
      </c>
      <c r="E49" s="93">
        <v>43</v>
      </c>
      <c r="F49" s="93">
        <v>35</v>
      </c>
      <c r="G49" s="17">
        <f t="shared" si="0"/>
        <v>78</v>
      </c>
      <c r="H49" s="105">
        <v>39</v>
      </c>
      <c r="I49" s="101">
        <v>41</v>
      </c>
      <c r="J49" s="15">
        <f t="shared" si="1"/>
        <v>80</v>
      </c>
      <c r="K49" s="101">
        <v>44</v>
      </c>
      <c r="L49" s="101">
        <v>37</v>
      </c>
      <c r="M49" s="15">
        <f t="shared" si="2"/>
        <v>81</v>
      </c>
      <c r="N49" s="101">
        <v>38</v>
      </c>
      <c r="O49" s="101">
        <v>38</v>
      </c>
      <c r="P49" s="15">
        <f t="shared" si="3"/>
        <v>76</v>
      </c>
      <c r="Q49" s="106">
        <v>43</v>
      </c>
      <c r="R49" s="106">
        <v>46</v>
      </c>
      <c r="S49" s="15">
        <f t="shared" si="4"/>
        <v>89</v>
      </c>
      <c r="T49" s="91"/>
      <c r="U49" s="91"/>
      <c r="V49" s="15" t="str">
        <f t="shared" si="5"/>
        <v/>
      </c>
      <c r="W49" s="37">
        <f t="shared" si="6"/>
        <v>207</v>
      </c>
      <c r="X49" s="4">
        <f t="shared" si="7"/>
        <v>197</v>
      </c>
      <c r="Y49" s="34"/>
      <c r="Z49" s="37">
        <f t="shared" si="8"/>
        <v>404</v>
      </c>
      <c r="AA49" s="2">
        <f t="shared" si="9"/>
        <v>76</v>
      </c>
      <c r="AB49" s="7">
        <f t="shared" si="10"/>
        <v>328</v>
      </c>
      <c r="AE49" s="90"/>
      <c r="AF49" s="90"/>
      <c r="AG49" s="89"/>
    </row>
    <row r="50" spans="1:33" s="20" customFormat="1" ht="12" customHeight="1">
      <c r="A50" s="95" t="s">
        <v>34</v>
      </c>
      <c r="B50" s="95" t="s">
        <v>204</v>
      </c>
      <c r="C50" s="95" t="s">
        <v>347</v>
      </c>
      <c r="D50" s="95" t="s">
        <v>38</v>
      </c>
      <c r="E50" s="93">
        <v>40</v>
      </c>
      <c r="F50" s="93">
        <v>38</v>
      </c>
      <c r="G50" s="17">
        <f t="shared" si="0"/>
        <v>78</v>
      </c>
      <c r="H50" s="105">
        <v>41</v>
      </c>
      <c r="I50" s="101">
        <v>44</v>
      </c>
      <c r="J50" s="15">
        <f t="shared" si="1"/>
        <v>85</v>
      </c>
      <c r="K50" s="101">
        <v>42</v>
      </c>
      <c r="L50" s="101">
        <v>39</v>
      </c>
      <c r="M50" s="15">
        <f t="shared" si="2"/>
        <v>81</v>
      </c>
      <c r="N50" s="101">
        <v>39</v>
      </c>
      <c r="O50" s="101">
        <v>39</v>
      </c>
      <c r="P50" s="15">
        <f t="shared" si="3"/>
        <v>78</v>
      </c>
      <c r="Q50" s="106">
        <v>43</v>
      </c>
      <c r="R50" s="106">
        <v>39</v>
      </c>
      <c r="S50" s="15">
        <f t="shared" si="4"/>
        <v>82</v>
      </c>
      <c r="T50" s="91"/>
      <c r="U50" s="91"/>
      <c r="V50" s="15" t="str">
        <f t="shared" si="5"/>
        <v/>
      </c>
      <c r="W50" s="37">
        <f t="shared" si="6"/>
        <v>205</v>
      </c>
      <c r="X50" s="4">
        <f t="shared" si="7"/>
        <v>199</v>
      </c>
      <c r="Y50" s="34"/>
      <c r="Z50" s="37">
        <f t="shared" si="8"/>
        <v>404</v>
      </c>
      <c r="AA50" s="2">
        <f t="shared" si="9"/>
        <v>78</v>
      </c>
      <c r="AB50" s="7">
        <f t="shared" si="10"/>
        <v>326</v>
      </c>
      <c r="AE50" s="90"/>
      <c r="AF50" s="90"/>
    </row>
    <row r="51" spans="1:33" s="20" customFormat="1" ht="12" customHeight="1">
      <c r="A51" s="95" t="s">
        <v>34</v>
      </c>
      <c r="B51" s="95" t="s">
        <v>344</v>
      </c>
      <c r="C51" s="95" t="s">
        <v>347</v>
      </c>
      <c r="D51" s="95" t="s">
        <v>38</v>
      </c>
      <c r="E51" s="93">
        <v>50</v>
      </c>
      <c r="F51" s="93">
        <v>37</v>
      </c>
      <c r="G51" s="17">
        <f t="shared" si="0"/>
        <v>87</v>
      </c>
      <c r="H51" s="105">
        <v>46</v>
      </c>
      <c r="I51" s="101">
        <v>30</v>
      </c>
      <c r="J51" s="15">
        <f t="shared" si="1"/>
        <v>76</v>
      </c>
      <c r="K51" s="101">
        <v>47</v>
      </c>
      <c r="L51" s="101">
        <v>45</v>
      </c>
      <c r="M51" s="15">
        <f t="shared" si="2"/>
        <v>92</v>
      </c>
      <c r="N51" s="101">
        <v>47</v>
      </c>
      <c r="O51" s="101">
        <v>29</v>
      </c>
      <c r="P51" s="15">
        <f t="shared" si="3"/>
        <v>76</v>
      </c>
      <c r="Q51" s="106">
        <v>41</v>
      </c>
      <c r="R51" s="106">
        <v>32</v>
      </c>
      <c r="S51" s="15">
        <f t="shared" si="4"/>
        <v>73</v>
      </c>
      <c r="T51" s="91"/>
      <c r="U51" s="91"/>
      <c r="V51" s="15" t="str">
        <f t="shared" si="5"/>
        <v/>
      </c>
      <c r="W51" s="37">
        <f t="shared" si="6"/>
        <v>231</v>
      </c>
      <c r="X51" s="4">
        <f t="shared" si="7"/>
        <v>173</v>
      </c>
      <c r="Y51" s="34"/>
      <c r="Z51" s="37">
        <f t="shared" si="8"/>
        <v>404</v>
      </c>
      <c r="AA51" s="2">
        <f t="shared" si="9"/>
        <v>73</v>
      </c>
      <c r="AB51" s="7">
        <f t="shared" si="10"/>
        <v>331</v>
      </c>
    </row>
    <row r="52" spans="1:33" s="20" customFormat="1" ht="12" customHeight="1">
      <c r="A52" s="95" t="s">
        <v>27</v>
      </c>
      <c r="B52" s="95" t="s">
        <v>288</v>
      </c>
      <c r="C52" s="95" t="s">
        <v>347</v>
      </c>
      <c r="D52" s="95" t="s">
        <v>38</v>
      </c>
      <c r="E52" s="93">
        <v>37</v>
      </c>
      <c r="F52" s="93">
        <v>38</v>
      </c>
      <c r="G52" s="58">
        <f t="shared" si="0"/>
        <v>75</v>
      </c>
      <c r="H52" s="105">
        <v>37</v>
      </c>
      <c r="I52" s="101">
        <v>43</v>
      </c>
      <c r="J52" s="15">
        <f t="shared" si="1"/>
        <v>80</v>
      </c>
      <c r="K52" s="101">
        <v>47</v>
      </c>
      <c r="L52" s="101">
        <v>39</v>
      </c>
      <c r="M52" s="15">
        <f t="shared" si="2"/>
        <v>86</v>
      </c>
      <c r="N52" s="101">
        <v>36</v>
      </c>
      <c r="O52" s="101">
        <v>43</v>
      </c>
      <c r="P52" s="15">
        <f t="shared" si="3"/>
        <v>79</v>
      </c>
      <c r="Q52" s="106">
        <v>42</v>
      </c>
      <c r="R52" s="106">
        <v>41</v>
      </c>
      <c r="S52" s="15">
        <f t="shared" si="4"/>
        <v>83</v>
      </c>
      <c r="T52" s="91"/>
      <c r="U52" s="91"/>
      <c r="V52" s="15" t="str">
        <f t="shared" si="5"/>
        <v/>
      </c>
      <c r="W52" s="37">
        <f t="shared" si="6"/>
        <v>199</v>
      </c>
      <c r="X52" s="4">
        <f t="shared" si="7"/>
        <v>204</v>
      </c>
      <c r="Y52" s="80"/>
      <c r="Z52" s="37">
        <f t="shared" si="8"/>
        <v>403</v>
      </c>
      <c r="AA52" s="2">
        <f t="shared" si="9"/>
        <v>75</v>
      </c>
      <c r="AB52" s="7">
        <f t="shared" si="10"/>
        <v>328</v>
      </c>
      <c r="AE52" s="90"/>
      <c r="AF52" s="90"/>
    </row>
    <row r="53" spans="1:33" s="20" customFormat="1" ht="12" customHeight="1">
      <c r="A53" s="95" t="s">
        <v>34</v>
      </c>
      <c r="B53" s="95" t="s">
        <v>199</v>
      </c>
      <c r="C53" s="95" t="s">
        <v>347</v>
      </c>
      <c r="D53" s="95" t="s">
        <v>38</v>
      </c>
      <c r="E53" s="93">
        <v>39</v>
      </c>
      <c r="F53" s="93">
        <v>42</v>
      </c>
      <c r="G53" s="17">
        <f t="shared" si="0"/>
        <v>81</v>
      </c>
      <c r="H53" s="105">
        <v>46</v>
      </c>
      <c r="I53" s="101">
        <v>33</v>
      </c>
      <c r="J53" s="15">
        <f t="shared" si="1"/>
        <v>79</v>
      </c>
      <c r="K53" s="101">
        <v>41</v>
      </c>
      <c r="L53" s="101">
        <v>41</v>
      </c>
      <c r="M53" s="15">
        <f t="shared" si="2"/>
        <v>82</v>
      </c>
      <c r="N53" s="101">
        <v>45</v>
      </c>
      <c r="O53" s="101">
        <v>37</v>
      </c>
      <c r="P53" s="15">
        <f t="shared" si="3"/>
        <v>82</v>
      </c>
      <c r="Q53" s="106">
        <v>38</v>
      </c>
      <c r="R53" s="106">
        <v>41</v>
      </c>
      <c r="S53" s="15">
        <f t="shared" si="4"/>
        <v>79</v>
      </c>
      <c r="T53" s="91"/>
      <c r="U53" s="91"/>
      <c r="V53" s="15" t="str">
        <f t="shared" si="5"/>
        <v/>
      </c>
      <c r="W53" s="37">
        <f t="shared" si="6"/>
        <v>209</v>
      </c>
      <c r="X53" s="4">
        <f t="shared" si="7"/>
        <v>194</v>
      </c>
      <c r="Y53" s="34"/>
      <c r="Z53" s="37">
        <f t="shared" si="8"/>
        <v>403</v>
      </c>
      <c r="AA53" s="2">
        <f t="shared" si="9"/>
        <v>79</v>
      </c>
      <c r="AB53" s="7">
        <f t="shared" si="10"/>
        <v>324</v>
      </c>
    </row>
    <row r="54" spans="1:33" s="20" customFormat="1" ht="12" customHeight="1">
      <c r="A54" s="95" t="s">
        <v>25</v>
      </c>
      <c r="B54" s="95" t="s">
        <v>105</v>
      </c>
      <c r="C54" s="95" t="s">
        <v>347</v>
      </c>
      <c r="D54" s="95" t="s">
        <v>38</v>
      </c>
      <c r="E54" s="93">
        <v>35</v>
      </c>
      <c r="F54" s="93">
        <v>41</v>
      </c>
      <c r="G54" s="17">
        <f t="shared" si="0"/>
        <v>76</v>
      </c>
      <c r="H54" s="105">
        <v>42</v>
      </c>
      <c r="I54" s="101">
        <v>45</v>
      </c>
      <c r="J54" s="15">
        <f t="shared" si="1"/>
        <v>87</v>
      </c>
      <c r="K54" s="101">
        <v>43</v>
      </c>
      <c r="L54" s="101">
        <v>39</v>
      </c>
      <c r="M54" s="15">
        <f t="shared" si="2"/>
        <v>82</v>
      </c>
      <c r="N54" s="101">
        <v>41</v>
      </c>
      <c r="O54" s="101">
        <v>35</v>
      </c>
      <c r="P54" s="15">
        <f t="shared" si="3"/>
        <v>76</v>
      </c>
      <c r="Q54" s="106">
        <v>43</v>
      </c>
      <c r="R54" s="106">
        <v>38</v>
      </c>
      <c r="S54" s="15">
        <f t="shared" si="4"/>
        <v>81</v>
      </c>
      <c r="T54" s="91"/>
      <c r="U54" s="91"/>
      <c r="V54" s="15" t="str">
        <f t="shared" si="5"/>
        <v/>
      </c>
      <c r="W54" s="37">
        <f t="shared" si="6"/>
        <v>204</v>
      </c>
      <c r="X54" s="4">
        <f t="shared" si="7"/>
        <v>198</v>
      </c>
      <c r="Y54" s="34"/>
      <c r="Z54" s="37">
        <f t="shared" si="8"/>
        <v>402</v>
      </c>
      <c r="AA54" s="2">
        <f t="shared" si="9"/>
        <v>76</v>
      </c>
      <c r="AB54" s="7">
        <f t="shared" si="10"/>
        <v>326</v>
      </c>
      <c r="AE54" s="90"/>
      <c r="AF54" s="90"/>
      <c r="AG54" s="89"/>
    </row>
    <row r="55" spans="1:33" s="20" customFormat="1" ht="12" customHeight="1">
      <c r="A55" s="95" t="s">
        <v>27</v>
      </c>
      <c r="B55" s="95" t="s">
        <v>287</v>
      </c>
      <c r="C55" s="95" t="s">
        <v>348</v>
      </c>
      <c r="D55" s="95" t="s">
        <v>38</v>
      </c>
      <c r="E55" s="93">
        <v>45</v>
      </c>
      <c r="F55" s="93">
        <v>41</v>
      </c>
      <c r="G55" s="17">
        <f t="shared" si="0"/>
        <v>86</v>
      </c>
      <c r="H55" s="105">
        <v>44</v>
      </c>
      <c r="I55" s="101">
        <v>37</v>
      </c>
      <c r="J55" s="15">
        <f t="shared" si="1"/>
        <v>81</v>
      </c>
      <c r="K55" s="101">
        <v>37</v>
      </c>
      <c r="L55" s="101">
        <v>42</v>
      </c>
      <c r="M55" s="15">
        <f t="shared" si="2"/>
        <v>79</v>
      </c>
      <c r="N55" s="101">
        <v>38</v>
      </c>
      <c r="O55" s="101">
        <v>36</v>
      </c>
      <c r="P55" s="15">
        <f t="shared" si="3"/>
        <v>74</v>
      </c>
      <c r="Q55" s="106">
        <v>44</v>
      </c>
      <c r="R55" s="106">
        <v>38</v>
      </c>
      <c r="S55" s="15">
        <f t="shared" si="4"/>
        <v>82</v>
      </c>
      <c r="T55" s="91"/>
      <c r="U55" s="91"/>
      <c r="V55" s="15" t="str">
        <f t="shared" si="5"/>
        <v/>
      </c>
      <c r="W55" s="37">
        <f t="shared" si="6"/>
        <v>208</v>
      </c>
      <c r="X55" s="4">
        <f t="shared" si="7"/>
        <v>194</v>
      </c>
      <c r="Y55" s="34"/>
      <c r="Z55" s="37">
        <f t="shared" si="8"/>
        <v>402</v>
      </c>
      <c r="AA55" s="2">
        <f t="shared" si="9"/>
        <v>74</v>
      </c>
      <c r="AB55" s="7">
        <f t="shared" si="10"/>
        <v>328</v>
      </c>
      <c r="AE55" s="90"/>
      <c r="AF55" s="90"/>
      <c r="AG55" s="89"/>
    </row>
    <row r="56" spans="1:33" s="20" customFormat="1" ht="12" customHeight="1">
      <c r="A56" s="95" t="s">
        <v>16</v>
      </c>
      <c r="B56" s="95" t="s">
        <v>49</v>
      </c>
      <c r="C56" s="95" t="s">
        <v>347</v>
      </c>
      <c r="D56" s="95" t="s">
        <v>38</v>
      </c>
      <c r="E56" s="93">
        <v>41</v>
      </c>
      <c r="F56" s="93">
        <v>34</v>
      </c>
      <c r="G56" s="17">
        <f t="shared" si="0"/>
        <v>75</v>
      </c>
      <c r="H56" s="105">
        <v>48</v>
      </c>
      <c r="I56" s="101">
        <v>44</v>
      </c>
      <c r="J56" s="15">
        <f t="shared" si="1"/>
        <v>92</v>
      </c>
      <c r="K56" s="101">
        <v>42</v>
      </c>
      <c r="L56" s="101">
        <v>35</v>
      </c>
      <c r="M56" s="15">
        <f t="shared" si="2"/>
        <v>77</v>
      </c>
      <c r="N56" s="101">
        <v>39</v>
      </c>
      <c r="O56" s="101">
        <v>31</v>
      </c>
      <c r="P56" s="15">
        <f t="shared" si="3"/>
        <v>70</v>
      </c>
      <c r="Q56" s="106">
        <v>44</v>
      </c>
      <c r="R56" s="106">
        <v>43</v>
      </c>
      <c r="S56" s="15">
        <f t="shared" si="4"/>
        <v>87</v>
      </c>
      <c r="T56" s="91"/>
      <c r="U56" s="91"/>
      <c r="V56" s="15" t="str">
        <f t="shared" si="5"/>
        <v/>
      </c>
      <c r="W56" s="37">
        <f t="shared" si="6"/>
        <v>214</v>
      </c>
      <c r="X56" s="4">
        <f t="shared" si="7"/>
        <v>187</v>
      </c>
      <c r="Y56" s="34"/>
      <c r="Z56" s="37">
        <f t="shared" si="8"/>
        <v>401</v>
      </c>
      <c r="AA56" s="2">
        <f t="shared" si="9"/>
        <v>70</v>
      </c>
      <c r="AB56" s="7">
        <f t="shared" si="10"/>
        <v>331</v>
      </c>
    </row>
    <row r="57" spans="1:33" s="20" customFormat="1" ht="12" customHeight="1">
      <c r="A57" s="95" t="s">
        <v>19</v>
      </c>
      <c r="B57" s="95" t="s">
        <v>84</v>
      </c>
      <c r="C57" s="95" t="s">
        <v>347</v>
      </c>
      <c r="D57" s="95" t="s">
        <v>38</v>
      </c>
      <c r="E57" s="93">
        <v>43</v>
      </c>
      <c r="F57" s="93">
        <v>44</v>
      </c>
      <c r="G57" s="17">
        <f t="shared" si="0"/>
        <v>87</v>
      </c>
      <c r="H57" s="105">
        <v>44</v>
      </c>
      <c r="I57" s="101">
        <v>35</v>
      </c>
      <c r="J57" s="15">
        <f t="shared" si="1"/>
        <v>79</v>
      </c>
      <c r="K57" s="101">
        <v>47</v>
      </c>
      <c r="L57" s="101">
        <v>34</v>
      </c>
      <c r="M57" s="15">
        <f t="shared" si="2"/>
        <v>81</v>
      </c>
      <c r="N57" s="101">
        <v>29</v>
      </c>
      <c r="O57" s="101">
        <v>34</v>
      </c>
      <c r="P57" s="15">
        <f t="shared" si="3"/>
        <v>63</v>
      </c>
      <c r="Q57" s="106">
        <v>45</v>
      </c>
      <c r="R57" s="106">
        <v>46</v>
      </c>
      <c r="S57" s="15">
        <f t="shared" si="4"/>
        <v>91</v>
      </c>
      <c r="T57" s="91"/>
      <c r="U57" s="91"/>
      <c r="V57" s="15" t="str">
        <f t="shared" si="5"/>
        <v/>
      </c>
      <c r="W57" s="37">
        <f t="shared" si="6"/>
        <v>208</v>
      </c>
      <c r="X57" s="4">
        <f t="shared" si="7"/>
        <v>193</v>
      </c>
      <c r="Y57" s="34"/>
      <c r="Z57" s="37">
        <f t="shared" si="8"/>
        <v>401</v>
      </c>
      <c r="AA57" s="2">
        <f t="shared" si="9"/>
        <v>63</v>
      </c>
      <c r="AB57" s="7">
        <f t="shared" si="10"/>
        <v>338</v>
      </c>
      <c r="AE57" s="90"/>
      <c r="AF57" s="90"/>
      <c r="AG57" s="89"/>
    </row>
    <row r="58" spans="1:33" s="20" customFormat="1" ht="12" customHeight="1">
      <c r="A58" s="95" t="s">
        <v>14</v>
      </c>
      <c r="B58" s="95" t="s">
        <v>42</v>
      </c>
      <c r="C58" s="95" t="s">
        <v>347</v>
      </c>
      <c r="D58" s="95" t="s">
        <v>38</v>
      </c>
      <c r="E58" s="93">
        <v>37</v>
      </c>
      <c r="F58" s="93">
        <v>40</v>
      </c>
      <c r="G58" s="17">
        <f t="shared" si="0"/>
        <v>77</v>
      </c>
      <c r="H58" s="105">
        <v>42</v>
      </c>
      <c r="I58" s="101">
        <v>40</v>
      </c>
      <c r="J58" s="15">
        <f t="shared" si="1"/>
        <v>82</v>
      </c>
      <c r="K58" s="101">
        <v>42</v>
      </c>
      <c r="L58" s="101">
        <v>44</v>
      </c>
      <c r="M58" s="15">
        <f t="shared" si="2"/>
        <v>86</v>
      </c>
      <c r="N58" s="101">
        <v>39</v>
      </c>
      <c r="O58" s="101">
        <v>34</v>
      </c>
      <c r="P58" s="15">
        <f t="shared" si="3"/>
        <v>73</v>
      </c>
      <c r="Q58" s="106">
        <v>44</v>
      </c>
      <c r="R58" s="106">
        <v>37</v>
      </c>
      <c r="S58" s="15">
        <f t="shared" si="4"/>
        <v>81</v>
      </c>
      <c r="T58" s="91"/>
      <c r="U58" s="91"/>
      <c r="V58" s="15" t="str">
        <f t="shared" si="5"/>
        <v/>
      </c>
      <c r="W58" s="37">
        <f t="shared" si="6"/>
        <v>204</v>
      </c>
      <c r="X58" s="4">
        <f t="shared" si="7"/>
        <v>195</v>
      </c>
      <c r="Y58" s="34"/>
      <c r="Z58" s="37">
        <f t="shared" si="8"/>
        <v>399</v>
      </c>
      <c r="AA58" s="2">
        <f t="shared" si="9"/>
        <v>73</v>
      </c>
      <c r="AB58" s="7">
        <f t="shared" si="10"/>
        <v>326</v>
      </c>
      <c r="AE58" s="90"/>
      <c r="AF58" s="90"/>
      <c r="AG58" s="89"/>
    </row>
    <row r="59" spans="1:33" s="20" customFormat="1" ht="12" customHeight="1">
      <c r="A59" s="95" t="s">
        <v>19</v>
      </c>
      <c r="B59" s="95" t="s">
        <v>321</v>
      </c>
      <c r="C59" s="95" t="s">
        <v>347</v>
      </c>
      <c r="D59" s="95" t="s">
        <v>38</v>
      </c>
      <c r="E59" s="93">
        <v>42</v>
      </c>
      <c r="F59" s="93">
        <v>41</v>
      </c>
      <c r="G59" s="17">
        <f t="shared" si="0"/>
        <v>83</v>
      </c>
      <c r="H59" s="105">
        <v>42</v>
      </c>
      <c r="I59" s="101">
        <v>43</v>
      </c>
      <c r="J59" s="15">
        <f t="shared" si="1"/>
        <v>85</v>
      </c>
      <c r="K59" s="101">
        <v>38</v>
      </c>
      <c r="L59" s="101">
        <v>39</v>
      </c>
      <c r="M59" s="15">
        <f t="shared" si="2"/>
        <v>77</v>
      </c>
      <c r="N59" s="101">
        <v>33</v>
      </c>
      <c r="O59" s="101">
        <v>40</v>
      </c>
      <c r="P59" s="15">
        <f t="shared" si="3"/>
        <v>73</v>
      </c>
      <c r="Q59" s="106">
        <v>41</v>
      </c>
      <c r="R59" s="106">
        <v>39</v>
      </c>
      <c r="S59" s="15">
        <f t="shared" si="4"/>
        <v>80</v>
      </c>
      <c r="T59" s="91"/>
      <c r="U59" s="91"/>
      <c r="V59" s="15" t="str">
        <f t="shared" si="5"/>
        <v/>
      </c>
      <c r="W59" s="37">
        <f t="shared" si="6"/>
        <v>196</v>
      </c>
      <c r="X59" s="4">
        <f t="shared" si="7"/>
        <v>202</v>
      </c>
      <c r="Y59" s="34"/>
      <c r="Z59" s="37">
        <f t="shared" si="8"/>
        <v>398</v>
      </c>
      <c r="AA59" s="2">
        <f t="shared" si="9"/>
        <v>73</v>
      </c>
      <c r="AB59" s="7">
        <f t="shared" si="10"/>
        <v>325</v>
      </c>
      <c r="AE59" s="90"/>
      <c r="AF59" s="90"/>
      <c r="AG59" s="88"/>
    </row>
    <row r="60" spans="1:33" s="20" customFormat="1" ht="12" customHeight="1">
      <c r="A60" s="95" t="s">
        <v>19</v>
      </c>
      <c r="B60" s="95" t="s">
        <v>75</v>
      </c>
      <c r="C60" s="95" t="s">
        <v>347</v>
      </c>
      <c r="D60" s="95" t="s">
        <v>38</v>
      </c>
      <c r="E60" s="93">
        <v>37</v>
      </c>
      <c r="F60" s="93">
        <v>40</v>
      </c>
      <c r="G60" s="17">
        <f t="shared" si="0"/>
        <v>77</v>
      </c>
      <c r="H60" s="105">
        <v>37</v>
      </c>
      <c r="I60" s="101">
        <v>41</v>
      </c>
      <c r="J60" s="15">
        <f t="shared" si="1"/>
        <v>78</v>
      </c>
      <c r="K60" s="101">
        <v>44</v>
      </c>
      <c r="L60" s="101">
        <v>39</v>
      </c>
      <c r="M60" s="15">
        <f t="shared" si="2"/>
        <v>83</v>
      </c>
      <c r="N60" s="101">
        <v>37</v>
      </c>
      <c r="O60" s="101">
        <v>40</v>
      </c>
      <c r="P60" s="15">
        <f t="shared" si="3"/>
        <v>77</v>
      </c>
      <c r="Q60" s="106">
        <v>43</v>
      </c>
      <c r="R60" s="106">
        <v>38</v>
      </c>
      <c r="S60" s="15">
        <f t="shared" si="4"/>
        <v>81</v>
      </c>
      <c r="T60" s="91"/>
      <c r="U60" s="91"/>
      <c r="V60" s="15" t="str">
        <f t="shared" si="5"/>
        <v/>
      </c>
      <c r="W60" s="37">
        <f t="shared" si="6"/>
        <v>198</v>
      </c>
      <c r="X60" s="4">
        <f t="shared" si="7"/>
        <v>198</v>
      </c>
      <c r="Y60" s="34"/>
      <c r="Z60" s="37">
        <f t="shared" si="8"/>
        <v>396</v>
      </c>
      <c r="AA60" s="2">
        <f t="shared" si="9"/>
        <v>77</v>
      </c>
      <c r="AB60" s="7">
        <f t="shared" si="10"/>
        <v>319</v>
      </c>
    </row>
    <row r="61" spans="1:33" s="20" customFormat="1" ht="12" customHeight="1">
      <c r="A61" s="95" t="s">
        <v>27</v>
      </c>
      <c r="B61" s="95" t="s">
        <v>113</v>
      </c>
      <c r="C61" s="95" t="s">
        <v>347</v>
      </c>
      <c r="D61" s="95" t="s">
        <v>38</v>
      </c>
      <c r="E61" s="93">
        <v>38</v>
      </c>
      <c r="F61" s="93">
        <v>44</v>
      </c>
      <c r="G61" s="58">
        <f t="shared" si="0"/>
        <v>82</v>
      </c>
      <c r="H61" s="105">
        <v>42</v>
      </c>
      <c r="I61" s="101">
        <v>40</v>
      </c>
      <c r="J61" s="15">
        <f t="shared" si="1"/>
        <v>82</v>
      </c>
      <c r="K61" s="101">
        <v>43</v>
      </c>
      <c r="L61" s="101">
        <v>35</v>
      </c>
      <c r="M61" s="15">
        <f t="shared" si="2"/>
        <v>78</v>
      </c>
      <c r="N61" s="101">
        <v>43</v>
      </c>
      <c r="O61" s="101">
        <v>30</v>
      </c>
      <c r="P61" s="15">
        <f t="shared" si="3"/>
        <v>73</v>
      </c>
      <c r="Q61" s="106">
        <v>45</v>
      </c>
      <c r="R61" s="106">
        <v>36</v>
      </c>
      <c r="S61" s="15">
        <f t="shared" si="4"/>
        <v>81</v>
      </c>
      <c r="T61" s="91"/>
      <c r="U61" s="91"/>
      <c r="V61" s="15" t="str">
        <f t="shared" si="5"/>
        <v/>
      </c>
      <c r="W61" s="37">
        <f t="shared" si="6"/>
        <v>211</v>
      </c>
      <c r="X61" s="4">
        <f t="shared" si="7"/>
        <v>185</v>
      </c>
      <c r="Y61" s="80"/>
      <c r="Z61" s="37">
        <f t="shared" si="8"/>
        <v>396</v>
      </c>
      <c r="AA61" s="2">
        <f t="shared" si="9"/>
        <v>73</v>
      </c>
      <c r="AB61" s="7">
        <f t="shared" si="10"/>
        <v>323</v>
      </c>
      <c r="AE61" s="90"/>
      <c r="AF61" s="90"/>
      <c r="AG61" s="89"/>
    </row>
    <row r="62" spans="1:33" s="20" customFormat="1" ht="12" customHeight="1">
      <c r="A62" s="95" t="s">
        <v>17</v>
      </c>
      <c r="B62" s="95" t="s">
        <v>57</v>
      </c>
      <c r="C62" s="95" t="s">
        <v>347</v>
      </c>
      <c r="D62" s="95" t="s">
        <v>38</v>
      </c>
      <c r="E62" s="93">
        <v>46</v>
      </c>
      <c r="F62" s="93">
        <v>35</v>
      </c>
      <c r="G62" s="17">
        <f t="shared" si="0"/>
        <v>81</v>
      </c>
      <c r="H62" s="105">
        <v>42</v>
      </c>
      <c r="I62" s="101">
        <v>38</v>
      </c>
      <c r="J62" s="15">
        <f t="shared" si="1"/>
        <v>80</v>
      </c>
      <c r="K62" s="101">
        <v>46</v>
      </c>
      <c r="L62" s="101">
        <v>30</v>
      </c>
      <c r="M62" s="15">
        <f t="shared" si="2"/>
        <v>76</v>
      </c>
      <c r="N62" s="101">
        <v>36</v>
      </c>
      <c r="O62" s="101">
        <v>37</v>
      </c>
      <c r="P62" s="15">
        <f t="shared" si="3"/>
        <v>73</v>
      </c>
      <c r="Q62" s="106">
        <v>44</v>
      </c>
      <c r="R62" s="106">
        <v>41</v>
      </c>
      <c r="S62" s="15">
        <f t="shared" si="4"/>
        <v>85</v>
      </c>
      <c r="T62" s="91"/>
      <c r="U62" s="91"/>
      <c r="V62" s="15" t="str">
        <f t="shared" si="5"/>
        <v/>
      </c>
      <c r="W62" s="37">
        <f t="shared" si="6"/>
        <v>214</v>
      </c>
      <c r="X62" s="4">
        <f t="shared" si="7"/>
        <v>181</v>
      </c>
      <c r="Y62" s="34"/>
      <c r="Z62" s="37">
        <f t="shared" si="8"/>
        <v>395</v>
      </c>
      <c r="AA62" s="2">
        <f t="shared" si="9"/>
        <v>73</v>
      </c>
      <c r="AB62" s="7">
        <f t="shared" si="10"/>
        <v>322</v>
      </c>
    </row>
    <row r="63" spans="1:33" s="20" customFormat="1" ht="12" customHeight="1">
      <c r="A63" s="95" t="s">
        <v>30</v>
      </c>
      <c r="B63" s="95" t="s">
        <v>179</v>
      </c>
      <c r="C63" s="95" t="s">
        <v>347</v>
      </c>
      <c r="D63" s="95" t="s">
        <v>38</v>
      </c>
      <c r="E63" s="93">
        <v>32</v>
      </c>
      <c r="F63" s="93">
        <v>43</v>
      </c>
      <c r="G63" s="58">
        <f t="shared" si="0"/>
        <v>75</v>
      </c>
      <c r="H63" s="105">
        <v>41</v>
      </c>
      <c r="I63" s="101">
        <v>40</v>
      </c>
      <c r="J63" s="15">
        <f t="shared" si="1"/>
        <v>81</v>
      </c>
      <c r="K63" s="101">
        <v>40</v>
      </c>
      <c r="L63" s="101">
        <v>40</v>
      </c>
      <c r="M63" s="15">
        <f t="shared" si="2"/>
        <v>80</v>
      </c>
      <c r="N63" s="101">
        <v>39</v>
      </c>
      <c r="O63" s="101">
        <v>37</v>
      </c>
      <c r="P63" s="15">
        <f t="shared" si="3"/>
        <v>76</v>
      </c>
      <c r="Q63" s="106">
        <v>41</v>
      </c>
      <c r="R63" s="106">
        <v>42</v>
      </c>
      <c r="S63" s="15">
        <f t="shared" si="4"/>
        <v>83</v>
      </c>
      <c r="T63" s="91"/>
      <c r="U63" s="91"/>
      <c r="V63" s="15" t="str">
        <f t="shared" si="5"/>
        <v/>
      </c>
      <c r="W63" s="37">
        <f t="shared" si="6"/>
        <v>193</v>
      </c>
      <c r="X63" s="4">
        <f t="shared" si="7"/>
        <v>202</v>
      </c>
      <c r="Y63" s="80"/>
      <c r="Z63" s="37">
        <f t="shared" si="8"/>
        <v>395</v>
      </c>
      <c r="AA63" s="2">
        <f t="shared" si="9"/>
        <v>75</v>
      </c>
      <c r="AB63" s="7">
        <f t="shared" si="10"/>
        <v>320</v>
      </c>
      <c r="AE63" s="90"/>
      <c r="AF63" s="90"/>
      <c r="AG63" s="89"/>
    </row>
    <row r="64" spans="1:33" s="20" customFormat="1" ht="12" customHeight="1">
      <c r="A64" s="95" t="s">
        <v>34</v>
      </c>
      <c r="B64" s="95" t="s">
        <v>202</v>
      </c>
      <c r="C64" s="95" t="s">
        <v>347</v>
      </c>
      <c r="D64" s="95" t="s">
        <v>38</v>
      </c>
      <c r="E64" s="93">
        <v>40</v>
      </c>
      <c r="F64" s="93">
        <v>37</v>
      </c>
      <c r="G64" s="17">
        <f t="shared" si="0"/>
        <v>77</v>
      </c>
      <c r="H64" s="105">
        <v>45</v>
      </c>
      <c r="I64" s="101">
        <v>39</v>
      </c>
      <c r="J64" s="15">
        <f t="shared" si="1"/>
        <v>84</v>
      </c>
      <c r="K64" s="101">
        <v>47</v>
      </c>
      <c r="L64" s="101">
        <v>36</v>
      </c>
      <c r="M64" s="15">
        <f t="shared" si="2"/>
        <v>83</v>
      </c>
      <c r="N64" s="101">
        <v>32</v>
      </c>
      <c r="O64" s="101">
        <v>37</v>
      </c>
      <c r="P64" s="15">
        <f t="shared" si="3"/>
        <v>69</v>
      </c>
      <c r="Q64" s="106">
        <v>45</v>
      </c>
      <c r="R64" s="106">
        <v>36</v>
      </c>
      <c r="S64" s="15">
        <f t="shared" si="4"/>
        <v>81</v>
      </c>
      <c r="T64" s="91"/>
      <c r="U64" s="91"/>
      <c r="V64" s="15" t="str">
        <f t="shared" si="5"/>
        <v/>
      </c>
      <c r="W64" s="37">
        <f t="shared" si="6"/>
        <v>209</v>
      </c>
      <c r="X64" s="4">
        <f t="shared" si="7"/>
        <v>185</v>
      </c>
      <c r="Y64" s="34"/>
      <c r="Z64" s="37">
        <f t="shared" si="8"/>
        <v>394</v>
      </c>
      <c r="AA64" s="2">
        <f t="shared" si="9"/>
        <v>69</v>
      </c>
      <c r="AB64" s="7">
        <f t="shared" si="10"/>
        <v>325</v>
      </c>
      <c r="AE64" s="90"/>
      <c r="AF64" s="90"/>
      <c r="AG64" s="89"/>
    </row>
    <row r="65" spans="1:33" s="20" customFormat="1" ht="12" customHeight="1">
      <c r="A65" s="95" t="s">
        <v>34</v>
      </c>
      <c r="B65" s="95" t="s">
        <v>203</v>
      </c>
      <c r="C65" s="95" t="s">
        <v>347</v>
      </c>
      <c r="D65" s="95" t="s">
        <v>38</v>
      </c>
      <c r="E65" s="93">
        <v>44</v>
      </c>
      <c r="F65" s="93">
        <v>32</v>
      </c>
      <c r="G65" s="17">
        <f t="shared" si="0"/>
        <v>76</v>
      </c>
      <c r="H65" s="105">
        <v>42</v>
      </c>
      <c r="I65" s="101">
        <v>42</v>
      </c>
      <c r="J65" s="15">
        <f t="shared" si="1"/>
        <v>84</v>
      </c>
      <c r="K65" s="101">
        <v>42</v>
      </c>
      <c r="L65" s="101">
        <v>40</v>
      </c>
      <c r="M65" s="15">
        <f t="shared" si="2"/>
        <v>82</v>
      </c>
      <c r="N65" s="101">
        <v>41</v>
      </c>
      <c r="O65" s="101">
        <v>35</v>
      </c>
      <c r="P65" s="15">
        <f t="shared" si="3"/>
        <v>76</v>
      </c>
      <c r="Q65" s="106">
        <v>41</v>
      </c>
      <c r="R65" s="106">
        <v>35</v>
      </c>
      <c r="S65" s="15">
        <f t="shared" si="4"/>
        <v>76</v>
      </c>
      <c r="T65" s="91"/>
      <c r="U65" s="91"/>
      <c r="V65" s="15" t="str">
        <f t="shared" si="5"/>
        <v/>
      </c>
      <c r="W65" s="37">
        <f t="shared" si="6"/>
        <v>210</v>
      </c>
      <c r="X65" s="4">
        <f t="shared" si="7"/>
        <v>184</v>
      </c>
      <c r="Y65" s="34"/>
      <c r="Z65" s="37">
        <f t="shared" si="8"/>
        <v>394</v>
      </c>
      <c r="AA65" s="2">
        <f t="shared" si="9"/>
        <v>76</v>
      </c>
      <c r="AB65" s="7">
        <f t="shared" si="10"/>
        <v>318</v>
      </c>
      <c r="AE65" s="90"/>
      <c r="AF65" s="90"/>
      <c r="AG65" s="89"/>
    </row>
    <row r="66" spans="1:33" s="20" customFormat="1" ht="12" customHeight="1">
      <c r="A66" s="95" t="s">
        <v>29</v>
      </c>
      <c r="B66" s="95" t="s">
        <v>132</v>
      </c>
      <c r="C66" s="95" t="s">
        <v>347</v>
      </c>
      <c r="D66" s="95" t="s">
        <v>38</v>
      </c>
      <c r="E66" s="93">
        <v>45</v>
      </c>
      <c r="F66" s="93">
        <v>34</v>
      </c>
      <c r="G66" s="17">
        <f t="shared" ref="G66:G129" si="11">IF(OR(ISBLANK(E66),ISBLANK(F66)),"",E66+F66)</f>
        <v>79</v>
      </c>
      <c r="H66" s="105">
        <v>43</v>
      </c>
      <c r="I66" s="101">
        <v>32</v>
      </c>
      <c r="J66" s="15">
        <f t="shared" ref="J66:J129" si="12">IF(OR(ISBLANK(H66),ISBLANK(I66)),"",H66+I66)</f>
        <v>75</v>
      </c>
      <c r="K66" s="101">
        <v>48</v>
      </c>
      <c r="L66" s="101">
        <v>34</v>
      </c>
      <c r="M66" s="15">
        <f t="shared" ref="M66:M129" si="13">IF(OR(ISBLANK(K66),ISBLANK(L66)),"",K66+L66)</f>
        <v>82</v>
      </c>
      <c r="N66" s="101">
        <v>44</v>
      </c>
      <c r="O66" s="101">
        <v>36</v>
      </c>
      <c r="P66" s="15">
        <f t="shared" ref="P66:P129" si="14">IF(OR(ISBLANK(N66),ISBLANK(O66)),"",N66+O66)</f>
        <v>80</v>
      </c>
      <c r="Q66" s="106">
        <v>36</v>
      </c>
      <c r="R66" s="106">
        <v>41</v>
      </c>
      <c r="S66" s="15">
        <f t="shared" ref="S66:S129" si="15">IF(OR(ISBLANK(Q66),ISBLANK(R66)),"",Q66+R66)</f>
        <v>77</v>
      </c>
      <c r="T66" s="91"/>
      <c r="U66" s="91"/>
      <c r="V66" s="15" t="str">
        <f t="shared" ref="V66:V129" si="16">IF(OR(ISBLANK(T66),ISBLANK(U66)),"",T66+U66)</f>
        <v/>
      </c>
      <c r="W66" s="37">
        <f t="shared" ref="W66:W129" si="17">SUM(E66,H66,K66,N66,Q66,T66)</f>
        <v>216</v>
      </c>
      <c r="X66" s="4">
        <f t="shared" ref="X66:X129" si="18">SUM(F66,I66,L66,O66,R66,U66)</f>
        <v>177</v>
      </c>
      <c r="Y66" s="34"/>
      <c r="Z66" s="37">
        <f t="shared" ref="Z66:Z129" si="19">SUM(W66:Y66)</f>
        <v>393</v>
      </c>
      <c r="AA66" s="2">
        <f t="shared" ref="AA66:AA129" si="20">MIN(G66,J66,M66,P66,S66,V66)</f>
        <v>75</v>
      </c>
      <c r="AB66" s="7">
        <f t="shared" ref="AB66:AB129" si="21">SUM(Z66)-(AA66)</f>
        <v>318</v>
      </c>
    </row>
    <row r="67" spans="1:33" s="20" customFormat="1" ht="12" customHeight="1">
      <c r="A67" s="95" t="s">
        <v>34</v>
      </c>
      <c r="B67" s="95" t="s">
        <v>300</v>
      </c>
      <c r="C67" s="95" t="s">
        <v>347</v>
      </c>
      <c r="D67" s="95" t="s">
        <v>38</v>
      </c>
      <c r="E67" s="93">
        <v>42</v>
      </c>
      <c r="F67" s="93">
        <v>41</v>
      </c>
      <c r="G67" s="58">
        <f t="shared" si="11"/>
        <v>83</v>
      </c>
      <c r="H67" s="105">
        <v>44</v>
      </c>
      <c r="I67" s="101">
        <v>43</v>
      </c>
      <c r="J67" s="15">
        <f t="shared" si="12"/>
        <v>87</v>
      </c>
      <c r="K67" s="101">
        <v>44</v>
      </c>
      <c r="L67" s="101">
        <v>33</v>
      </c>
      <c r="M67" s="15">
        <f t="shared" si="13"/>
        <v>77</v>
      </c>
      <c r="N67" s="101">
        <v>40</v>
      </c>
      <c r="O67" s="101">
        <v>29</v>
      </c>
      <c r="P67" s="15">
        <f t="shared" si="14"/>
        <v>69</v>
      </c>
      <c r="Q67" s="106">
        <v>35</v>
      </c>
      <c r="R67" s="106">
        <v>42</v>
      </c>
      <c r="S67" s="15">
        <f t="shared" si="15"/>
        <v>77</v>
      </c>
      <c r="T67" s="91"/>
      <c r="U67" s="91"/>
      <c r="V67" s="15" t="str">
        <f t="shared" si="16"/>
        <v/>
      </c>
      <c r="W67" s="37">
        <f t="shared" si="17"/>
        <v>205</v>
      </c>
      <c r="X67" s="4">
        <f t="shared" si="18"/>
        <v>188</v>
      </c>
      <c r="Y67" s="80"/>
      <c r="Z67" s="37">
        <f t="shared" si="19"/>
        <v>393</v>
      </c>
      <c r="AA67" s="2">
        <f t="shared" si="20"/>
        <v>69</v>
      </c>
      <c r="AB67" s="7">
        <f t="shared" si="21"/>
        <v>324</v>
      </c>
      <c r="AE67" s="90"/>
      <c r="AF67" s="90"/>
      <c r="AG67" s="88"/>
    </row>
    <row r="68" spans="1:33" s="20" customFormat="1" ht="12" customHeight="1">
      <c r="A68" s="95" t="s">
        <v>25</v>
      </c>
      <c r="B68" s="95" t="s">
        <v>237</v>
      </c>
      <c r="C68" s="95" t="s">
        <v>347</v>
      </c>
      <c r="D68" s="95" t="s">
        <v>38</v>
      </c>
      <c r="E68" s="93">
        <v>45</v>
      </c>
      <c r="F68" s="93">
        <v>30</v>
      </c>
      <c r="G68" s="17">
        <f t="shared" si="11"/>
        <v>75</v>
      </c>
      <c r="H68" s="105">
        <v>40</v>
      </c>
      <c r="I68" s="101">
        <v>34</v>
      </c>
      <c r="J68" s="15">
        <f t="shared" si="12"/>
        <v>74</v>
      </c>
      <c r="K68" s="101">
        <v>42</v>
      </c>
      <c r="L68" s="101">
        <v>42</v>
      </c>
      <c r="M68" s="15">
        <f t="shared" si="13"/>
        <v>84</v>
      </c>
      <c r="N68" s="101">
        <v>42</v>
      </c>
      <c r="O68" s="101">
        <v>31</v>
      </c>
      <c r="P68" s="15">
        <f t="shared" si="14"/>
        <v>73</v>
      </c>
      <c r="Q68" s="106">
        <v>40</v>
      </c>
      <c r="R68" s="106">
        <v>46</v>
      </c>
      <c r="S68" s="15">
        <f t="shared" si="15"/>
        <v>86</v>
      </c>
      <c r="T68" s="91"/>
      <c r="U68" s="91"/>
      <c r="V68" s="15" t="str">
        <f t="shared" si="16"/>
        <v/>
      </c>
      <c r="W68" s="37">
        <f t="shared" si="17"/>
        <v>209</v>
      </c>
      <c r="X68" s="4">
        <f t="shared" si="18"/>
        <v>183</v>
      </c>
      <c r="Y68" s="34"/>
      <c r="Z68" s="37">
        <f t="shared" si="19"/>
        <v>392</v>
      </c>
      <c r="AA68" s="2">
        <f t="shared" si="20"/>
        <v>73</v>
      </c>
      <c r="AB68" s="7">
        <f t="shared" si="21"/>
        <v>319</v>
      </c>
      <c r="AE68" s="90"/>
      <c r="AF68" s="90"/>
      <c r="AG68" s="89"/>
    </row>
    <row r="69" spans="1:33" s="20" customFormat="1" ht="12" customHeight="1">
      <c r="A69" s="95" t="s">
        <v>30</v>
      </c>
      <c r="B69" s="95" t="s">
        <v>173</v>
      </c>
      <c r="C69" s="95" t="s">
        <v>347</v>
      </c>
      <c r="D69" s="95" t="s">
        <v>38</v>
      </c>
      <c r="E69" s="93">
        <v>44</v>
      </c>
      <c r="F69" s="93">
        <v>37</v>
      </c>
      <c r="G69" s="17">
        <f t="shared" si="11"/>
        <v>81</v>
      </c>
      <c r="H69" s="105">
        <v>43</v>
      </c>
      <c r="I69" s="101">
        <v>29</v>
      </c>
      <c r="J69" s="15">
        <f t="shared" si="12"/>
        <v>72</v>
      </c>
      <c r="K69" s="101">
        <v>43</v>
      </c>
      <c r="L69" s="101">
        <v>39</v>
      </c>
      <c r="M69" s="15">
        <f t="shared" si="13"/>
        <v>82</v>
      </c>
      <c r="N69" s="101">
        <v>38</v>
      </c>
      <c r="O69" s="101">
        <v>35</v>
      </c>
      <c r="P69" s="15">
        <f t="shared" si="14"/>
        <v>73</v>
      </c>
      <c r="Q69" s="106">
        <v>43</v>
      </c>
      <c r="R69" s="106">
        <v>41</v>
      </c>
      <c r="S69" s="15">
        <f t="shared" si="15"/>
        <v>84</v>
      </c>
      <c r="T69" s="91"/>
      <c r="U69" s="91"/>
      <c r="V69" s="15" t="str">
        <f t="shared" si="16"/>
        <v/>
      </c>
      <c r="W69" s="37">
        <f t="shared" si="17"/>
        <v>211</v>
      </c>
      <c r="X69" s="4">
        <f t="shared" si="18"/>
        <v>181</v>
      </c>
      <c r="Y69" s="34"/>
      <c r="Z69" s="37">
        <f t="shared" si="19"/>
        <v>392</v>
      </c>
      <c r="AA69" s="2">
        <f t="shared" si="20"/>
        <v>72</v>
      </c>
      <c r="AB69" s="7">
        <f t="shared" si="21"/>
        <v>320</v>
      </c>
      <c r="AE69" s="90"/>
      <c r="AF69" s="90"/>
    </row>
    <row r="70" spans="1:33" s="20" customFormat="1" ht="12" customHeight="1">
      <c r="A70" s="95" t="s">
        <v>29</v>
      </c>
      <c r="B70" s="95" t="s">
        <v>335</v>
      </c>
      <c r="C70" s="95" t="s">
        <v>347</v>
      </c>
      <c r="D70" s="95" t="s">
        <v>38</v>
      </c>
      <c r="E70" s="93">
        <v>47</v>
      </c>
      <c r="F70" s="93">
        <v>35</v>
      </c>
      <c r="G70" s="17">
        <f t="shared" si="11"/>
        <v>82</v>
      </c>
      <c r="H70" s="105">
        <v>37</v>
      </c>
      <c r="I70" s="101">
        <v>39</v>
      </c>
      <c r="J70" s="15">
        <f t="shared" si="12"/>
        <v>76</v>
      </c>
      <c r="K70" s="101">
        <v>45</v>
      </c>
      <c r="L70" s="101">
        <v>38</v>
      </c>
      <c r="M70" s="15">
        <f t="shared" si="13"/>
        <v>83</v>
      </c>
      <c r="N70" s="101">
        <v>32</v>
      </c>
      <c r="O70" s="101">
        <v>34</v>
      </c>
      <c r="P70" s="15">
        <f t="shared" si="14"/>
        <v>66</v>
      </c>
      <c r="Q70" s="106">
        <v>44</v>
      </c>
      <c r="R70" s="106">
        <v>40</v>
      </c>
      <c r="S70" s="15">
        <f t="shared" si="15"/>
        <v>84</v>
      </c>
      <c r="T70" s="91"/>
      <c r="U70" s="91"/>
      <c r="V70" s="15" t="str">
        <f t="shared" si="16"/>
        <v/>
      </c>
      <c r="W70" s="37">
        <f t="shared" si="17"/>
        <v>205</v>
      </c>
      <c r="X70" s="4">
        <f t="shared" si="18"/>
        <v>186</v>
      </c>
      <c r="Y70" s="34"/>
      <c r="Z70" s="37">
        <f t="shared" si="19"/>
        <v>391</v>
      </c>
      <c r="AA70" s="2">
        <f t="shared" si="20"/>
        <v>66</v>
      </c>
      <c r="AB70" s="7">
        <f t="shared" si="21"/>
        <v>325</v>
      </c>
    </row>
    <row r="71" spans="1:33" s="20" customFormat="1" ht="12" customHeight="1">
      <c r="A71" s="95" t="s">
        <v>19</v>
      </c>
      <c r="B71" s="95" t="s">
        <v>72</v>
      </c>
      <c r="C71" s="95" t="s">
        <v>348</v>
      </c>
      <c r="D71" s="95" t="s">
        <v>38</v>
      </c>
      <c r="E71" s="93">
        <v>38</v>
      </c>
      <c r="F71" s="93">
        <v>40</v>
      </c>
      <c r="G71" s="17">
        <f t="shared" si="11"/>
        <v>78</v>
      </c>
      <c r="H71" s="105">
        <v>47</v>
      </c>
      <c r="I71" s="101">
        <v>41</v>
      </c>
      <c r="J71" s="15">
        <f t="shared" si="12"/>
        <v>88</v>
      </c>
      <c r="K71" s="101">
        <v>41</v>
      </c>
      <c r="L71" s="101">
        <v>40</v>
      </c>
      <c r="M71" s="15">
        <f t="shared" si="13"/>
        <v>81</v>
      </c>
      <c r="N71" s="101">
        <v>45</v>
      </c>
      <c r="O71" s="101">
        <v>30</v>
      </c>
      <c r="P71" s="15">
        <f t="shared" si="14"/>
        <v>75</v>
      </c>
      <c r="Q71" s="106">
        <v>46</v>
      </c>
      <c r="R71" s="106">
        <v>22</v>
      </c>
      <c r="S71" s="15">
        <f t="shared" si="15"/>
        <v>68</v>
      </c>
      <c r="T71" s="91"/>
      <c r="U71" s="91"/>
      <c r="V71" s="15" t="str">
        <f t="shared" si="16"/>
        <v/>
      </c>
      <c r="W71" s="37">
        <f t="shared" si="17"/>
        <v>217</v>
      </c>
      <c r="X71" s="4">
        <f t="shared" si="18"/>
        <v>173</v>
      </c>
      <c r="Y71" s="34"/>
      <c r="Z71" s="37">
        <f t="shared" si="19"/>
        <v>390</v>
      </c>
      <c r="AA71" s="2">
        <f t="shared" si="20"/>
        <v>68</v>
      </c>
      <c r="AB71" s="7">
        <f t="shared" si="21"/>
        <v>322</v>
      </c>
      <c r="AE71" s="90"/>
      <c r="AF71" s="90"/>
      <c r="AG71" s="89"/>
    </row>
    <row r="72" spans="1:33" s="20" customFormat="1" ht="12" customHeight="1">
      <c r="A72" s="95" t="s">
        <v>29</v>
      </c>
      <c r="B72" s="95" t="s">
        <v>137</v>
      </c>
      <c r="C72" s="95" t="s">
        <v>348</v>
      </c>
      <c r="D72" s="95" t="s">
        <v>38</v>
      </c>
      <c r="E72" s="93">
        <v>45</v>
      </c>
      <c r="F72" s="93">
        <v>38</v>
      </c>
      <c r="G72" s="58">
        <f t="shared" si="11"/>
        <v>83</v>
      </c>
      <c r="H72" s="105">
        <v>42</v>
      </c>
      <c r="I72" s="101">
        <v>35</v>
      </c>
      <c r="J72" s="15">
        <f t="shared" si="12"/>
        <v>77</v>
      </c>
      <c r="K72" s="101">
        <v>41</v>
      </c>
      <c r="L72" s="101">
        <v>35</v>
      </c>
      <c r="M72" s="15">
        <f t="shared" si="13"/>
        <v>76</v>
      </c>
      <c r="N72" s="101">
        <v>39</v>
      </c>
      <c r="O72" s="101">
        <v>34</v>
      </c>
      <c r="P72" s="15">
        <f t="shared" si="14"/>
        <v>73</v>
      </c>
      <c r="Q72" s="106">
        <v>39</v>
      </c>
      <c r="R72" s="106">
        <v>42</v>
      </c>
      <c r="S72" s="15">
        <f t="shared" si="15"/>
        <v>81</v>
      </c>
      <c r="T72" s="91"/>
      <c r="U72" s="91"/>
      <c r="V72" s="15" t="str">
        <f t="shared" si="16"/>
        <v/>
      </c>
      <c r="W72" s="37">
        <f t="shared" si="17"/>
        <v>206</v>
      </c>
      <c r="X72" s="4">
        <f t="shared" si="18"/>
        <v>184</v>
      </c>
      <c r="Y72" s="80"/>
      <c r="Z72" s="37">
        <f t="shared" si="19"/>
        <v>390</v>
      </c>
      <c r="AA72" s="2">
        <f t="shared" si="20"/>
        <v>73</v>
      </c>
      <c r="AB72" s="7">
        <f t="shared" si="21"/>
        <v>317</v>
      </c>
      <c r="AE72" s="90"/>
      <c r="AF72" s="90"/>
      <c r="AG72" s="89"/>
    </row>
    <row r="73" spans="1:33" s="20" customFormat="1" ht="12" customHeight="1">
      <c r="A73" s="95" t="s">
        <v>19</v>
      </c>
      <c r="B73" s="95" t="s">
        <v>70</v>
      </c>
      <c r="C73" s="95" t="s">
        <v>348</v>
      </c>
      <c r="D73" s="95" t="s">
        <v>38</v>
      </c>
      <c r="E73" s="93">
        <v>43</v>
      </c>
      <c r="F73" s="93">
        <v>36</v>
      </c>
      <c r="G73" s="17">
        <f t="shared" si="11"/>
        <v>79</v>
      </c>
      <c r="H73" s="105">
        <v>44</v>
      </c>
      <c r="I73" s="101">
        <v>31</v>
      </c>
      <c r="J73" s="15">
        <f t="shared" si="12"/>
        <v>75</v>
      </c>
      <c r="K73" s="101">
        <v>42</v>
      </c>
      <c r="L73" s="101">
        <v>37</v>
      </c>
      <c r="M73" s="15">
        <f t="shared" si="13"/>
        <v>79</v>
      </c>
      <c r="N73" s="101">
        <v>35</v>
      </c>
      <c r="O73" s="101">
        <v>37</v>
      </c>
      <c r="P73" s="15">
        <f t="shared" si="14"/>
        <v>72</v>
      </c>
      <c r="Q73" s="106">
        <v>43</v>
      </c>
      <c r="R73" s="106">
        <v>41</v>
      </c>
      <c r="S73" s="15">
        <f t="shared" si="15"/>
        <v>84</v>
      </c>
      <c r="T73" s="91"/>
      <c r="U73" s="91"/>
      <c r="V73" s="15" t="str">
        <f t="shared" si="16"/>
        <v/>
      </c>
      <c r="W73" s="37">
        <f t="shared" si="17"/>
        <v>207</v>
      </c>
      <c r="X73" s="4">
        <f t="shared" si="18"/>
        <v>182</v>
      </c>
      <c r="Y73" s="34"/>
      <c r="Z73" s="37">
        <f t="shared" si="19"/>
        <v>389</v>
      </c>
      <c r="AA73" s="2">
        <f t="shared" si="20"/>
        <v>72</v>
      </c>
      <c r="AB73" s="7">
        <f t="shared" si="21"/>
        <v>317</v>
      </c>
      <c r="AE73" s="90"/>
      <c r="AF73" s="90"/>
    </row>
    <row r="74" spans="1:33" s="20" customFormat="1" ht="12" customHeight="1">
      <c r="A74" s="95" t="s">
        <v>29</v>
      </c>
      <c r="B74" s="95" t="s">
        <v>291</v>
      </c>
      <c r="C74" s="95" t="s">
        <v>348</v>
      </c>
      <c r="D74" s="95" t="s">
        <v>38</v>
      </c>
      <c r="E74" s="93">
        <v>41</v>
      </c>
      <c r="F74" s="93">
        <v>40</v>
      </c>
      <c r="G74" s="17">
        <f t="shared" si="11"/>
        <v>81</v>
      </c>
      <c r="H74" s="105">
        <v>36</v>
      </c>
      <c r="I74" s="101">
        <v>44</v>
      </c>
      <c r="J74" s="15">
        <f t="shared" si="12"/>
        <v>80</v>
      </c>
      <c r="K74" s="101">
        <v>42</v>
      </c>
      <c r="L74" s="101">
        <v>37</v>
      </c>
      <c r="M74" s="15">
        <f t="shared" si="13"/>
        <v>79</v>
      </c>
      <c r="N74" s="101">
        <v>40</v>
      </c>
      <c r="O74" s="101">
        <v>39</v>
      </c>
      <c r="P74" s="15">
        <f t="shared" si="14"/>
        <v>79</v>
      </c>
      <c r="Q74" s="106">
        <v>33</v>
      </c>
      <c r="R74" s="106">
        <v>37</v>
      </c>
      <c r="S74" s="15">
        <f t="shared" si="15"/>
        <v>70</v>
      </c>
      <c r="T74" s="91"/>
      <c r="U74" s="91"/>
      <c r="V74" s="15" t="str">
        <f t="shared" si="16"/>
        <v/>
      </c>
      <c r="W74" s="37">
        <f t="shared" si="17"/>
        <v>192</v>
      </c>
      <c r="X74" s="4">
        <f t="shared" si="18"/>
        <v>197</v>
      </c>
      <c r="Y74" s="34"/>
      <c r="Z74" s="37">
        <f t="shared" si="19"/>
        <v>389</v>
      </c>
      <c r="AA74" s="2">
        <f t="shared" si="20"/>
        <v>70</v>
      </c>
      <c r="AB74" s="7">
        <f t="shared" si="21"/>
        <v>319</v>
      </c>
    </row>
    <row r="75" spans="1:33" s="20" customFormat="1" ht="12" customHeight="1">
      <c r="A75" s="95" t="s">
        <v>34</v>
      </c>
      <c r="B75" s="95" t="s">
        <v>196</v>
      </c>
      <c r="C75" s="95" t="s">
        <v>348</v>
      </c>
      <c r="D75" s="95" t="s">
        <v>38</v>
      </c>
      <c r="E75" s="93">
        <v>36</v>
      </c>
      <c r="F75" s="93">
        <v>37</v>
      </c>
      <c r="G75" s="17">
        <f t="shared" si="11"/>
        <v>73</v>
      </c>
      <c r="H75" s="105">
        <v>42</v>
      </c>
      <c r="I75" s="101">
        <v>40</v>
      </c>
      <c r="J75" s="15">
        <f t="shared" si="12"/>
        <v>82</v>
      </c>
      <c r="K75" s="101">
        <v>44</v>
      </c>
      <c r="L75" s="101">
        <v>42</v>
      </c>
      <c r="M75" s="15">
        <f t="shared" si="13"/>
        <v>86</v>
      </c>
      <c r="N75" s="101">
        <v>37</v>
      </c>
      <c r="O75" s="101">
        <v>29</v>
      </c>
      <c r="P75" s="15">
        <f t="shared" si="14"/>
        <v>66</v>
      </c>
      <c r="Q75" s="106">
        <v>38</v>
      </c>
      <c r="R75" s="106">
        <v>44</v>
      </c>
      <c r="S75" s="15">
        <f t="shared" si="15"/>
        <v>82</v>
      </c>
      <c r="T75" s="91"/>
      <c r="U75" s="91"/>
      <c r="V75" s="15" t="str">
        <f t="shared" si="16"/>
        <v/>
      </c>
      <c r="W75" s="37">
        <f t="shared" si="17"/>
        <v>197</v>
      </c>
      <c r="X75" s="4">
        <f t="shared" si="18"/>
        <v>192</v>
      </c>
      <c r="Y75" s="34"/>
      <c r="Z75" s="37">
        <f t="shared" si="19"/>
        <v>389</v>
      </c>
      <c r="AA75" s="2">
        <f t="shared" si="20"/>
        <v>66</v>
      </c>
      <c r="AB75" s="7">
        <f t="shared" si="21"/>
        <v>323</v>
      </c>
      <c r="AE75" s="90"/>
      <c r="AF75" s="90"/>
      <c r="AG75" s="88"/>
    </row>
    <row r="76" spans="1:33" s="20" customFormat="1" ht="12" customHeight="1">
      <c r="A76" s="95" t="s">
        <v>29</v>
      </c>
      <c r="B76" s="95" t="s">
        <v>140</v>
      </c>
      <c r="C76" s="95" t="s">
        <v>347</v>
      </c>
      <c r="D76" s="95" t="s">
        <v>38</v>
      </c>
      <c r="E76" s="93">
        <v>33</v>
      </c>
      <c r="F76" s="93">
        <v>40</v>
      </c>
      <c r="G76" s="17">
        <f t="shared" si="11"/>
        <v>73</v>
      </c>
      <c r="H76" s="105">
        <v>37</v>
      </c>
      <c r="I76" s="101">
        <v>38</v>
      </c>
      <c r="J76" s="15">
        <f t="shared" si="12"/>
        <v>75</v>
      </c>
      <c r="K76" s="101">
        <v>42</v>
      </c>
      <c r="L76" s="101">
        <v>39</v>
      </c>
      <c r="M76" s="15">
        <f t="shared" si="13"/>
        <v>81</v>
      </c>
      <c r="N76" s="101">
        <v>42</v>
      </c>
      <c r="O76" s="101">
        <v>35</v>
      </c>
      <c r="P76" s="15">
        <f t="shared" si="14"/>
        <v>77</v>
      </c>
      <c r="Q76" s="106">
        <v>40</v>
      </c>
      <c r="R76" s="106">
        <v>42</v>
      </c>
      <c r="S76" s="15">
        <f t="shared" si="15"/>
        <v>82</v>
      </c>
      <c r="T76" s="91"/>
      <c r="U76" s="91"/>
      <c r="V76" s="15" t="str">
        <f t="shared" si="16"/>
        <v/>
      </c>
      <c r="W76" s="37">
        <f t="shared" si="17"/>
        <v>194</v>
      </c>
      <c r="X76" s="4">
        <f t="shared" si="18"/>
        <v>194</v>
      </c>
      <c r="Y76" s="34"/>
      <c r="Z76" s="37">
        <f t="shared" si="19"/>
        <v>388</v>
      </c>
      <c r="AA76" s="2">
        <f t="shared" si="20"/>
        <v>73</v>
      </c>
      <c r="AB76" s="7">
        <f t="shared" si="21"/>
        <v>315</v>
      </c>
    </row>
    <row r="77" spans="1:33" s="20" customFormat="1" ht="12" customHeight="1">
      <c r="A77" s="95" t="s">
        <v>29</v>
      </c>
      <c r="B77" s="95" t="s">
        <v>164</v>
      </c>
      <c r="C77" s="95" t="s">
        <v>347</v>
      </c>
      <c r="D77" s="95" t="s">
        <v>38</v>
      </c>
      <c r="E77" s="93">
        <v>39</v>
      </c>
      <c r="F77" s="93">
        <v>41</v>
      </c>
      <c r="G77" s="17">
        <f t="shared" si="11"/>
        <v>80</v>
      </c>
      <c r="H77" s="105">
        <v>41</v>
      </c>
      <c r="I77" s="101">
        <v>38</v>
      </c>
      <c r="J77" s="15">
        <f t="shared" si="12"/>
        <v>79</v>
      </c>
      <c r="K77" s="101">
        <v>42</v>
      </c>
      <c r="L77" s="101">
        <v>35</v>
      </c>
      <c r="M77" s="15">
        <f t="shared" si="13"/>
        <v>77</v>
      </c>
      <c r="N77" s="101">
        <v>42</v>
      </c>
      <c r="O77" s="101">
        <v>26</v>
      </c>
      <c r="P77" s="15">
        <f t="shared" si="14"/>
        <v>68</v>
      </c>
      <c r="Q77" s="106">
        <v>45</v>
      </c>
      <c r="R77" s="106">
        <v>39</v>
      </c>
      <c r="S77" s="15">
        <f t="shared" si="15"/>
        <v>84</v>
      </c>
      <c r="T77" s="91"/>
      <c r="U77" s="91"/>
      <c r="V77" s="15" t="str">
        <f t="shared" si="16"/>
        <v/>
      </c>
      <c r="W77" s="37">
        <f t="shared" si="17"/>
        <v>209</v>
      </c>
      <c r="X77" s="4">
        <f t="shared" si="18"/>
        <v>179</v>
      </c>
      <c r="Y77" s="34"/>
      <c r="Z77" s="37">
        <f t="shared" si="19"/>
        <v>388</v>
      </c>
      <c r="AA77" s="2">
        <f t="shared" si="20"/>
        <v>68</v>
      </c>
      <c r="AB77" s="7">
        <f t="shared" si="21"/>
        <v>320</v>
      </c>
      <c r="AE77" s="90"/>
      <c r="AF77" s="90"/>
    </row>
    <row r="78" spans="1:33" s="20" customFormat="1" ht="12" customHeight="1">
      <c r="A78" s="95" t="s">
        <v>30</v>
      </c>
      <c r="B78" s="95" t="s">
        <v>262</v>
      </c>
      <c r="C78" s="95" t="s">
        <v>347</v>
      </c>
      <c r="D78" s="95" t="s">
        <v>38</v>
      </c>
      <c r="E78" s="93">
        <v>36</v>
      </c>
      <c r="F78" s="93">
        <v>43</v>
      </c>
      <c r="G78" s="17">
        <f t="shared" si="11"/>
        <v>79</v>
      </c>
      <c r="H78" s="105">
        <v>41</v>
      </c>
      <c r="I78" s="101">
        <v>43</v>
      </c>
      <c r="J78" s="15">
        <f t="shared" si="12"/>
        <v>84</v>
      </c>
      <c r="K78" s="101">
        <v>30</v>
      </c>
      <c r="L78" s="101">
        <v>37</v>
      </c>
      <c r="M78" s="15">
        <f t="shared" si="13"/>
        <v>67</v>
      </c>
      <c r="N78" s="101">
        <v>35</v>
      </c>
      <c r="O78" s="101">
        <v>33</v>
      </c>
      <c r="P78" s="15">
        <f t="shared" si="14"/>
        <v>68</v>
      </c>
      <c r="Q78" s="106">
        <v>45</v>
      </c>
      <c r="R78" s="106">
        <v>44</v>
      </c>
      <c r="S78" s="15">
        <f t="shared" si="15"/>
        <v>89</v>
      </c>
      <c r="T78" s="91"/>
      <c r="U78" s="91"/>
      <c r="V78" s="15" t="str">
        <f t="shared" si="16"/>
        <v/>
      </c>
      <c r="W78" s="37">
        <f t="shared" si="17"/>
        <v>187</v>
      </c>
      <c r="X78" s="4">
        <f t="shared" si="18"/>
        <v>200</v>
      </c>
      <c r="Y78" s="34"/>
      <c r="Z78" s="37">
        <f t="shared" si="19"/>
        <v>387</v>
      </c>
      <c r="AA78" s="2">
        <f t="shared" si="20"/>
        <v>67</v>
      </c>
      <c r="AB78" s="7">
        <f t="shared" si="21"/>
        <v>320</v>
      </c>
    </row>
    <row r="79" spans="1:33" s="20" customFormat="1" ht="12" customHeight="1">
      <c r="A79" s="95" t="s">
        <v>36</v>
      </c>
      <c r="B79" s="95" t="s">
        <v>219</v>
      </c>
      <c r="C79" s="95" t="s">
        <v>347</v>
      </c>
      <c r="D79" s="95" t="s">
        <v>38</v>
      </c>
      <c r="E79" s="93">
        <v>40</v>
      </c>
      <c r="F79" s="93">
        <v>45</v>
      </c>
      <c r="G79" s="17">
        <f t="shared" si="11"/>
        <v>85</v>
      </c>
      <c r="H79" s="105">
        <v>39</v>
      </c>
      <c r="I79" s="101">
        <v>44</v>
      </c>
      <c r="J79" s="15">
        <f t="shared" si="12"/>
        <v>83</v>
      </c>
      <c r="K79" s="101">
        <v>35</v>
      </c>
      <c r="L79" s="101">
        <v>37</v>
      </c>
      <c r="M79" s="15">
        <f t="shared" si="13"/>
        <v>72</v>
      </c>
      <c r="N79" s="101">
        <v>30</v>
      </c>
      <c r="O79" s="101">
        <v>40</v>
      </c>
      <c r="P79" s="15">
        <f t="shared" si="14"/>
        <v>70</v>
      </c>
      <c r="Q79" s="106">
        <v>40</v>
      </c>
      <c r="R79" s="106">
        <v>36</v>
      </c>
      <c r="S79" s="15">
        <f t="shared" si="15"/>
        <v>76</v>
      </c>
      <c r="T79" s="91"/>
      <c r="U79" s="91"/>
      <c r="V79" s="15" t="str">
        <f t="shared" si="16"/>
        <v/>
      </c>
      <c r="W79" s="37">
        <f t="shared" si="17"/>
        <v>184</v>
      </c>
      <c r="X79" s="4">
        <f t="shared" si="18"/>
        <v>202</v>
      </c>
      <c r="Y79" s="34"/>
      <c r="Z79" s="37">
        <f t="shared" si="19"/>
        <v>386</v>
      </c>
      <c r="AA79" s="2">
        <f t="shared" si="20"/>
        <v>70</v>
      </c>
      <c r="AB79" s="7">
        <f t="shared" si="21"/>
        <v>316</v>
      </c>
    </row>
    <row r="80" spans="1:33" s="20" customFormat="1" ht="12" customHeight="1">
      <c r="A80" s="95" t="s">
        <v>17</v>
      </c>
      <c r="B80" s="95" t="s">
        <v>54</v>
      </c>
      <c r="C80" s="95" t="s">
        <v>347</v>
      </c>
      <c r="D80" s="95" t="s">
        <v>38</v>
      </c>
      <c r="E80" s="93">
        <v>45</v>
      </c>
      <c r="F80" s="93">
        <v>35</v>
      </c>
      <c r="G80" s="17">
        <f t="shared" si="11"/>
        <v>80</v>
      </c>
      <c r="H80" s="105">
        <v>44</v>
      </c>
      <c r="I80" s="101">
        <v>38</v>
      </c>
      <c r="J80" s="15">
        <f t="shared" si="12"/>
        <v>82</v>
      </c>
      <c r="K80" s="101">
        <v>43</v>
      </c>
      <c r="L80" s="101">
        <v>39</v>
      </c>
      <c r="M80" s="15">
        <f t="shared" si="13"/>
        <v>82</v>
      </c>
      <c r="N80" s="101">
        <v>34</v>
      </c>
      <c r="O80" s="101">
        <v>27</v>
      </c>
      <c r="P80" s="15">
        <f t="shared" si="14"/>
        <v>61</v>
      </c>
      <c r="Q80" s="106">
        <v>47</v>
      </c>
      <c r="R80" s="106">
        <v>33</v>
      </c>
      <c r="S80" s="15">
        <f t="shared" si="15"/>
        <v>80</v>
      </c>
      <c r="T80" s="91"/>
      <c r="U80" s="91"/>
      <c r="V80" s="15" t="str">
        <f t="shared" si="16"/>
        <v/>
      </c>
      <c r="W80" s="37">
        <f t="shared" si="17"/>
        <v>213</v>
      </c>
      <c r="X80" s="4">
        <f t="shared" si="18"/>
        <v>172</v>
      </c>
      <c r="Y80" s="34"/>
      <c r="Z80" s="37">
        <f t="shared" si="19"/>
        <v>385</v>
      </c>
      <c r="AA80" s="2">
        <f t="shared" si="20"/>
        <v>61</v>
      </c>
      <c r="AB80" s="7">
        <f t="shared" si="21"/>
        <v>324</v>
      </c>
      <c r="AE80" s="90"/>
      <c r="AF80" s="90"/>
      <c r="AG80" s="89"/>
    </row>
    <row r="81" spans="1:33" s="20" customFormat="1" ht="12" customHeight="1">
      <c r="A81" s="95" t="s">
        <v>17</v>
      </c>
      <c r="B81" s="95" t="s">
        <v>68</v>
      </c>
      <c r="C81" s="95" t="s">
        <v>348</v>
      </c>
      <c r="D81" s="95" t="s">
        <v>38</v>
      </c>
      <c r="E81" s="93">
        <v>40</v>
      </c>
      <c r="F81" s="93">
        <v>36</v>
      </c>
      <c r="G81" s="17">
        <f t="shared" si="11"/>
        <v>76</v>
      </c>
      <c r="H81" s="105">
        <v>35</v>
      </c>
      <c r="I81" s="101">
        <v>37</v>
      </c>
      <c r="J81" s="15">
        <f t="shared" si="12"/>
        <v>72</v>
      </c>
      <c r="K81" s="101">
        <v>40</v>
      </c>
      <c r="L81" s="101">
        <v>46</v>
      </c>
      <c r="M81" s="15">
        <f t="shared" si="13"/>
        <v>86</v>
      </c>
      <c r="N81" s="101">
        <v>40</v>
      </c>
      <c r="O81" s="101">
        <v>36</v>
      </c>
      <c r="P81" s="15">
        <f t="shared" si="14"/>
        <v>76</v>
      </c>
      <c r="Q81" s="106">
        <v>41</v>
      </c>
      <c r="R81" s="106">
        <v>34</v>
      </c>
      <c r="S81" s="15">
        <f t="shared" si="15"/>
        <v>75</v>
      </c>
      <c r="T81" s="91"/>
      <c r="U81" s="91"/>
      <c r="V81" s="15" t="str">
        <f t="shared" si="16"/>
        <v/>
      </c>
      <c r="W81" s="37">
        <f t="shared" si="17"/>
        <v>196</v>
      </c>
      <c r="X81" s="4">
        <f t="shared" si="18"/>
        <v>189</v>
      </c>
      <c r="Y81" s="34"/>
      <c r="Z81" s="37">
        <f t="shared" si="19"/>
        <v>385</v>
      </c>
      <c r="AA81" s="2">
        <f t="shared" si="20"/>
        <v>72</v>
      </c>
      <c r="AB81" s="7">
        <f t="shared" si="21"/>
        <v>313</v>
      </c>
      <c r="AE81" s="90"/>
      <c r="AF81" s="90"/>
      <c r="AG81" s="89"/>
    </row>
    <row r="82" spans="1:33" s="20" customFormat="1" ht="12" customHeight="1">
      <c r="A82" s="95" t="s">
        <v>19</v>
      </c>
      <c r="B82" s="95" t="s">
        <v>90</v>
      </c>
      <c r="C82" s="95" t="s">
        <v>347</v>
      </c>
      <c r="D82" s="95" t="s">
        <v>38</v>
      </c>
      <c r="E82" s="93">
        <v>43</v>
      </c>
      <c r="F82" s="93">
        <v>31</v>
      </c>
      <c r="G82" s="17">
        <f t="shared" si="11"/>
        <v>74</v>
      </c>
      <c r="H82" s="105">
        <v>39</v>
      </c>
      <c r="I82" s="101">
        <v>44</v>
      </c>
      <c r="J82" s="15">
        <f t="shared" si="12"/>
        <v>83</v>
      </c>
      <c r="K82" s="101">
        <v>45</v>
      </c>
      <c r="L82" s="101">
        <v>39</v>
      </c>
      <c r="M82" s="15">
        <f t="shared" si="13"/>
        <v>84</v>
      </c>
      <c r="N82" s="101">
        <v>38</v>
      </c>
      <c r="O82" s="101">
        <v>28</v>
      </c>
      <c r="P82" s="15">
        <f t="shared" si="14"/>
        <v>66</v>
      </c>
      <c r="Q82" s="106">
        <v>45</v>
      </c>
      <c r="R82" s="106">
        <v>33</v>
      </c>
      <c r="S82" s="15">
        <f t="shared" si="15"/>
        <v>78</v>
      </c>
      <c r="T82" s="91"/>
      <c r="U82" s="91"/>
      <c r="V82" s="15" t="str">
        <f t="shared" si="16"/>
        <v/>
      </c>
      <c r="W82" s="37">
        <f t="shared" si="17"/>
        <v>210</v>
      </c>
      <c r="X82" s="4">
        <f t="shared" si="18"/>
        <v>175</v>
      </c>
      <c r="Y82" s="34"/>
      <c r="Z82" s="37">
        <f t="shared" si="19"/>
        <v>385</v>
      </c>
      <c r="AA82" s="2">
        <f t="shared" si="20"/>
        <v>66</v>
      </c>
      <c r="AB82" s="7">
        <f t="shared" si="21"/>
        <v>319</v>
      </c>
    </row>
    <row r="83" spans="1:33" s="20" customFormat="1" ht="12" customHeight="1">
      <c r="A83" s="95" t="s">
        <v>29</v>
      </c>
      <c r="B83" s="95" t="s">
        <v>133</v>
      </c>
      <c r="C83" s="95" t="s">
        <v>347</v>
      </c>
      <c r="D83" s="95" t="s">
        <v>38</v>
      </c>
      <c r="E83" s="93">
        <v>39</v>
      </c>
      <c r="F83" s="93">
        <v>44</v>
      </c>
      <c r="G83" s="17">
        <f t="shared" si="11"/>
        <v>83</v>
      </c>
      <c r="H83" s="105">
        <v>38</v>
      </c>
      <c r="I83" s="101">
        <v>37</v>
      </c>
      <c r="J83" s="15">
        <f t="shared" si="12"/>
        <v>75</v>
      </c>
      <c r="K83" s="101">
        <v>38</v>
      </c>
      <c r="L83" s="101">
        <v>40</v>
      </c>
      <c r="M83" s="15">
        <f t="shared" si="13"/>
        <v>78</v>
      </c>
      <c r="N83" s="101">
        <v>35</v>
      </c>
      <c r="O83" s="101">
        <v>35</v>
      </c>
      <c r="P83" s="15">
        <f t="shared" si="14"/>
        <v>70</v>
      </c>
      <c r="Q83" s="106">
        <v>40</v>
      </c>
      <c r="R83" s="106">
        <v>39</v>
      </c>
      <c r="S83" s="15">
        <f t="shared" si="15"/>
        <v>79</v>
      </c>
      <c r="T83" s="91"/>
      <c r="U83" s="91"/>
      <c r="V83" s="15" t="str">
        <f t="shared" si="16"/>
        <v/>
      </c>
      <c r="W83" s="37">
        <f t="shared" si="17"/>
        <v>190</v>
      </c>
      <c r="X83" s="4">
        <f t="shared" si="18"/>
        <v>195</v>
      </c>
      <c r="Y83" s="34"/>
      <c r="Z83" s="37">
        <f t="shared" si="19"/>
        <v>385</v>
      </c>
      <c r="AA83" s="2">
        <f t="shared" si="20"/>
        <v>70</v>
      </c>
      <c r="AB83" s="7">
        <f t="shared" si="21"/>
        <v>315</v>
      </c>
      <c r="AE83" s="90"/>
      <c r="AF83" s="90"/>
      <c r="AG83" s="89"/>
    </row>
    <row r="84" spans="1:33" s="20" customFormat="1" ht="12" customHeight="1">
      <c r="A84" s="95" t="s">
        <v>29</v>
      </c>
      <c r="B84" s="95" t="s">
        <v>153</v>
      </c>
      <c r="C84" s="95" t="s">
        <v>347</v>
      </c>
      <c r="D84" s="95" t="s">
        <v>38</v>
      </c>
      <c r="E84" s="93">
        <v>36</v>
      </c>
      <c r="F84" s="93">
        <v>44</v>
      </c>
      <c r="G84" s="17">
        <f t="shared" si="11"/>
        <v>80</v>
      </c>
      <c r="H84" s="105">
        <v>43</v>
      </c>
      <c r="I84" s="101">
        <v>36</v>
      </c>
      <c r="J84" s="15">
        <f t="shared" si="12"/>
        <v>79</v>
      </c>
      <c r="K84" s="101">
        <v>39</v>
      </c>
      <c r="L84" s="101">
        <v>38</v>
      </c>
      <c r="M84" s="15">
        <f t="shared" si="13"/>
        <v>77</v>
      </c>
      <c r="N84" s="101">
        <v>35</v>
      </c>
      <c r="O84" s="101">
        <v>36</v>
      </c>
      <c r="P84" s="15">
        <f t="shared" si="14"/>
        <v>71</v>
      </c>
      <c r="Q84" s="106">
        <v>45</v>
      </c>
      <c r="R84" s="106">
        <v>33</v>
      </c>
      <c r="S84" s="15">
        <f t="shared" si="15"/>
        <v>78</v>
      </c>
      <c r="T84" s="91"/>
      <c r="U84" s="91"/>
      <c r="V84" s="15" t="str">
        <f t="shared" si="16"/>
        <v/>
      </c>
      <c r="W84" s="37">
        <f t="shared" si="17"/>
        <v>198</v>
      </c>
      <c r="X84" s="4">
        <f t="shared" si="18"/>
        <v>187</v>
      </c>
      <c r="Y84" s="34"/>
      <c r="Z84" s="37">
        <f t="shared" si="19"/>
        <v>385</v>
      </c>
      <c r="AA84" s="2">
        <f t="shared" si="20"/>
        <v>71</v>
      </c>
      <c r="AB84" s="7">
        <f t="shared" si="21"/>
        <v>314</v>
      </c>
      <c r="AE84" s="90"/>
      <c r="AF84" s="90"/>
    </row>
    <row r="85" spans="1:33" s="20" customFormat="1" ht="12" customHeight="1">
      <c r="A85" s="95" t="s">
        <v>29</v>
      </c>
      <c r="B85" s="95" t="s">
        <v>161</v>
      </c>
      <c r="C85" s="95" t="s">
        <v>348</v>
      </c>
      <c r="D85" s="95" t="s">
        <v>38</v>
      </c>
      <c r="E85" s="93">
        <v>45</v>
      </c>
      <c r="F85" s="93">
        <v>35</v>
      </c>
      <c r="G85" s="17">
        <f t="shared" si="11"/>
        <v>80</v>
      </c>
      <c r="H85" s="105">
        <v>44</v>
      </c>
      <c r="I85" s="101">
        <v>34</v>
      </c>
      <c r="J85" s="15">
        <f t="shared" si="12"/>
        <v>78</v>
      </c>
      <c r="K85" s="101">
        <v>44</v>
      </c>
      <c r="L85" s="101">
        <v>36</v>
      </c>
      <c r="M85" s="15">
        <f t="shared" si="13"/>
        <v>80</v>
      </c>
      <c r="N85" s="101">
        <v>38</v>
      </c>
      <c r="O85" s="101">
        <v>33</v>
      </c>
      <c r="P85" s="15">
        <f t="shared" si="14"/>
        <v>71</v>
      </c>
      <c r="Q85" s="106">
        <v>41</v>
      </c>
      <c r="R85" s="106">
        <v>35</v>
      </c>
      <c r="S85" s="15">
        <f t="shared" si="15"/>
        <v>76</v>
      </c>
      <c r="T85" s="91"/>
      <c r="U85" s="91"/>
      <c r="V85" s="15" t="str">
        <f t="shared" si="16"/>
        <v/>
      </c>
      <c r="W85" s="37">
        <f t="shared" si="17"/>
        <v>212</v>
      </c>
      <c r="X85" s="4">
        <f t="shared" si="18"/>
        <v>173</v>
      </c>
      <c r="Y85" s="34"/>
      <c r="Z85" s="37">
        <f t="shared" si="19"/>
        <v>385</v>
      </c>
      <c r="AA85" s="2">
        <f t="shared" si="20"/>
        <v>71</v>
      </c>
      <c r="AB85" s="7">
        <f t="shared" si="21"/>
        <v>314</v>
      </c>
      <c r="AE85" s="90"/>
      <c r="AF85" s="90"/>
    </row>
    <row r="86" spans="1:33" s="20" customFormat="1" ht="12" customHeight="1">
      <c r="A86" s="95" t="s">
        <v>30</v>
      </c>
      <c r="B86" s="95" t="s">
        <v>268</v>
      </c>
      <c r="C86" s="95" t="s">
        <v>347</v>
      </c>
      <c r="D86" s="95" t="s">
        <v>38</v>
      </c>
      <c r="E86" s="93">
        <v>44</v>
      </c>
      <c r="F86" s="93">
        <v>33</v>
      </c>
      <c r="G86" s="17">
        <f t="shared" si="11"/>
        <v>77</v>
      </c>
      <c r="H86" s="105">
        <v>42</v>
      </c>
      <c r="I86" s="101">
        <v>38</v>
      </c>
      <c r="J86" s="15">
        <f t="shared" si="12"/>
        <v>80</v>
      </c>
      <c r="K86" s="101">
        <v>41</v>
      </c>
      <c r="L86" s="101">
        <v>32</v>
      </c>
      <c r="M86" s="15">
        <f t="shared" si="13"/>
        <v>73</v>
      </c>
      <c r="N86" s="101">
        <v>41</v>
      </c>
      <c r="O86" s="101">
        <v>41</v>
      </c>
      <c r="P86" s="15">
        <f t="shared" si="14"/>
        <v>82</v>
      </c>
      <c r="Q86" s="106">
        <v>32</v>
      </c>
      <c r="R86" s="106">
        <v>41</v>
      </c>
      <c r="S86" s="15">
        <f t="shared" si="15"/>
        <v>73</v>
      </c>
      <c r="T86" s="91"/>
      <c r="U86" s="91"/>
      <c r="V86" s="15" t="str">
        <f t="shared" si="16"/>
        <v/>
      </c>
      <c r="W86" s="37">
        <f t="shared" si="17"/>
        <v>200</v>
      </c>
      <c r="X86" s="4">
        <f t="shared" si="18"/>
        <v>185</v>
      </c>
      <c r="Y86" s="34"/>
      <c r="Z86" s="37">
        <f t="shared" si="19"/>
        <v>385</v>
      </c>
      <c r="AA86" s="2">
        <f t="shared" si="20"/>
        <v>73</v>
      </c>
      <c r="AB86" s="7">
        <f t="shared" si="21"/>
        <v>312</v>
      </c>
      <c r="AE86" s="90"/>
      <c r="AF86" s="90"/>
      <c r="AG86" s="89"/>
    </row>
    <row r="87" spans="1:33" s="20" customFormat="1" ht="12" customHeight="1">
      <c r="A87" s="95" t="s">
        <v>36</v>
      </c>
      <c r="B87" s="95" t="s">
        <v>346</v>
      </c>
      <c r="C87" s="95" t="s">
        <v>347</v>
      </c>
      <c r="D87" s="95" t="s">
        <v>38</v>
      </c>
      <c r="E87" s="93">
        <v>39</v>
      </c>
      <c r="F87" s="93">
        <v>35</v>
      </c>
      <c r="G87" s="17">
        <f t="shared" si="11"/>
        <v>74</v>
      </c>
      <c r="H87" s="105">
        <v>37</v>
      </c>
      <c r="I87" s="101">
        <v>45</v>
      </c>
      <c r="J87" s="15">
        <f t="shared" si="12"/>
        <v>82</v>
      </c>
      <c r="K87" s="101">
        <v>37</v>
      </c>
      <c r="L87" s="101">
        <v>45</v>
      </c>
      <c r="M87" s="15">
        <f t="shared" si="13"/>
        <v>82</v>
      </c>
      <c r="N87" s="101">
        <v>32</v>
      </c>
      <c r="O87" s="101">
        <v>35</v>
      </c>
      <c r="P87" s="15">
        <f t="shared" si="14"/>
        <v>67</v>
      </c>
      <c r="Q87" s="106">
        <v>46</v>
      </c>
      <c r="R87" s="106">
        <v>34</v>
      </c>
      <c r="S87" s="15">
        <f t="shared" si="15"/>
        <v>80</v>
      </c>
      <c r="T87" s="91"/>
      <c r="U87" s="91"/>
      <c r="V87" s="15" t="str">
        <f t="shared" si="16"/>
        <v/>
      </c>
      <c r="W87" s="37">
        <f t="shared" si="17"/>
        <v>191</v>
      </c>
      <c r="X87" s="4">
        <f t="shared" si="18"/>
        <v>194</v>
      </c>
      <c r="Y87" s="34"/>
      <c r="Z87" s="37">
        <f t="shared" si="19"/>
        <v>385</v>
      </c>
      <c r="AA87" s="2">
        <f t="shared" si="20"/>
        <v>67</v>
      </c>
      <c r="AB87" s="7">
        <f t="shared" si="21"/>
        <v>318</v>
      </c>
      <c r="AE87" s="90"/>
      <c r="AF87" s="90"/>
      <c r="AG87" s="88"/>
    </row>
    <row r="88" spans="1:33" s="20" customFormat="1" ht="12" customHeight="1">
      <c r="A88" s="95" t="s">
        <v>29</v>
      </c>
      <c r="B88" s="95" t="s">
        <v>154</v>
      </c>
      <c r="C88" s="95" t="s">
        <v>347</v>
      </c>
      <c r="D88" s="95" t="s">
        <v>38</v>
      </c>
      <c r="E88" s="93">
        <v>43</v>
      </c>
      <c r="F88" s="93">
        <v>36</v>
      </c>
      <c r="G88" s="17">
        <f t="shared" si="11"/>
        <v>79</v>
      </c>
      <c r="H88" s="105">
        <v>43</v>
      </c>
      <c r="I88" s="101">
        <v>40</v>
      </c>
      <c r="J88" s="15">
        <f t="shared" si="12"/>
        <v>83</v>
      </c>
      <c r="K88" s="101">
        <v>40</v>
      </c>
      <c r="L88" s="101">
        <v>31</v>
      </c>
      <c r="M88" s="15">
        <f t="shared" si="13"/>
        <v>71</v>
      </c>
      <c r="N88" s="101">
        <v>34</v>
      </c>
      <c r="O88" s="101">
        <v>38</v>
      </c>
      <c r="P88" s="15">
        <f t="shared" si="14"/>
        <v>72</v>
      </c>
      <c r="Q88" s="106">
        <v>44</v>
      </c>
      <c r="R88" s="106">
        <v>35</v>
      </c>
      <c r="S88" s="15">
        <f t="shared" si="15"/>
        <v>79</v>
      </c>
      <c r="T88" s="91"/>
      <c r="U88" s="91"/>
      <c r="V88" s="15" t="str">
        <f t="shared" si="16"/>
        <v/>
      </c>
      <c r="W88" s="37">
        <f t="shared" si="17"/>
        <v>204</v>
      </c>
      <c r="X88" s="4">
        <f t="shared" si="18"/>
        <v>180</v>
      </c>
      <c r="Y88" s="34"/>
      <c r="Z88" s="37">
        <f t="shared" si="19"/>
        <v>384</v>
      </c>
      <c r="AA88" s="2">
        <f t="shared" si="20"/>
        <v>71</v>
      </c>
      <c r="AB88" s="7">
        <f t="shared" si="21"/>
        <v>313</v>
      </c>
      <c r="AE88" s="90"/>
      <c r="AF88" s="90"/>
      <c r="AG88" s="89"/>
    </row>
    <row r="89" spans="1:33" s="20" customFormat="1" ht="12" customHeight="1">
      <c r="A89" s="95" t="s">
        <v>19</v>
      </c>
      <c r="B89" s="95" t="s">
        <v>71</v>
      </c>
      <c r="C89" s="95" t="s">
        <v>347</v>
      </c>
      <c r="D89" s="95" t="s">
        <v>38</v>
      </c>
      <c r="E89" s="93">
        <v>45</v>
      </c>
      <c r="F89" s="93">
        <v>35</v>
      </c>
      <c r="G89" s="17">
        <f t="shared" si="11"/>
        <v>80</v>
      </c>
      <c r="H89" s="105">
        <v>42</v>
      </c>
      <c r="I89" s="101">
        <v>38</v>
      </c>
      <c r="J89" s="15">
        <f t="shared" si="12"/>
        <v>80</v>
      </c>
      <c r="K89" s="101">
        <v>45</v>
      </c>
      <c r="L89" s="101">
        <v>42</v>
      </c>
      <c r="M89" s="15">
        <f t="shared" si="13"/>
        <v>87</v>
      </c>
      <c r="N89" s="101">
        <v>39</v>
      </c>
      <c r="O89" s="101">
        <v>25</v>
      </c>
      <c r="P89" s="15">
        <f t="shared" si="14"/>
        <v>64</v>
      </c>
      <c r="Q89" s="106">
        <v>39</v>
      </c>
      <c r="R89" s="106">
        <v>33</v>
      </c>
      <c r="S89" s="15">
        <f t="shared" si="15"/>
        <v>72</v>
      </c>
      <c r="T89" s="91"/>
      <c r="U89" s="91"/>
      <c r="V89" s="15" t="str">
        <f t="shared" si="16"/>
        <v/>
      </c>
      <c r="W89" s="37">
        <f t="shared" si="17"/>
        <v>210</v>
      </c>
      <c r="X89" s="4">
        <f t="shared" si="18"/>
        <v>173</v>
      </c>
      <c r="Y89" s="34"/>
      <c r="Z89" s="37">
        <f t="shared" si="19"/>
        <v>383</v>
      </c>
      <c r="AA89" s="2">
        <f t="shared" si="20"/>
        <v>64</v>
      </c>
      <c r="AB89" s="7">
        <f t="shared" si="21"/>
        <v>319</v>
      </c>
      <c r="AE89" s="90"/>
      <c r="AF89" s="90"/>
      <c r="AG89" s="89"/>
    </row>
    <row r="90" spans="1:33" s="20" customFormat="1" ht="12" customHeight="1">
      <c r="A90" s="95" t="s">
        <v>29</v>
      </c>
      <c r="B90" s="95" t="s">
        <v>143</v>
      </c>
      <c r="C90" s="95" t="s">
        <v>347</v>
      </c>
      <c r="D90" s="95" t="s">
        <v>38</v>
      </c>
      <c r="E90" s="93">
        <v>40</v>
      </c>
      <c r="F90" s="93">
        <v>35</v>
      </c>
      <c r="G90" s="58">
        <f t="shared" si="11"/>
        <v>75</v>
      </c>
      <c r="H90" s="105">
        <v>45</v>
      </c>
      <c r="I90" s="101">
        <v>42</v>
      </c>
      <c r="J90" s="15">
        <f t="shared" si="12"/>
        <v>87</v>
      </c>
      <c r="K90" s="101">
        <v>42</v>
      </c>
      <c r="L90" s="101">
        <v>39</v>
      </c>
      <c r="M90" s="15">
        <f t="shared" si="13"/>
        <v>81</v>
      </c>
      <c r="N90" s="101">
        <v>41</v>
      </c>
      <c r="O90" s="101">
        <v>20</v>
      </c>
      <c r="P90" s="15">
        <f t="shared" si="14"/>
        <v>61</v>
      </c>
      <c r="Q90" s="106">
        <v>45</v>
      </c>
      <c r="R90" s="106">
        <v>31</v>
      </c>
      <c r="S90" s="15">
        <f t="shared" si="15"/>
        <v>76</v>
      </c>
      <c r="T90" s="91"/>
      <c r="U90" s="91"/>
      <c r="V90" s="15" t="str">
        <f t="shared" si="16"/>
        <v/>
      </c>
      <c r="W90" s="37">
        <f t="shared" si="17"/>
        <v>213</v>
      </c>
      <c r="X90" s="4">
        <f t="shared" si="18"/>
        <v>167</v>
      </c>
      <c r="Y90" s="80"/>
      <c r="Z90" s="37">
        <f t="shared" si="19"/>
        <v>380</v>
      </c>
      <c r="AA90" s="2">
        <f t="shared" si="20"/>
        <v>61</v>
      </c>
      <c r="AB90" s="7">
        <f t="shared" si="21"/>
        <v>319</v>
      </c>
      <c r="AE90" s="90"/>
      <c r="AF90" s="90"/>
    </row>
    <row r="91" spans="1:33" s="20" customFormat="1" ht="12" customHeight="1">
      <c r="A91" s="95" t="s">
        <v>34</v>
      </c>
      <c r="B91" s="95" t="s">
        <v>207</v>
      </c>
      <c r="C91" s="95" t="s">
        <v>347</v>
      </c>
      <c r="D91" s="95" t="s">
        <v>38</v>
      </c>
      <c r="E91" s="93">
        <v>40</v>
      </c>
      <c r="F91" s="93">
        <v>40</v>
      </c>
      <c r="G91" s="17">
        <f t="shared" si="11"/>
        <v>80</v>
      </c>
      <c r="H91" s="105">
        <v>43</v>
      </c>
      <c r="I91" s="101">
        <v>36</v>
      </c>
      <c r="J91" s="15">
        <f t="shared" si="12"/>
        <v>79</v>
      </c>
      <c r="K91" s="101">
        <v>34</v>
      </c>
      <c r="L91" s="101">
        <v>36</v>
      </c>
      <c r="M91" s="15">
        <f t="shared" si="13"/>
        <v>70</v>
      </c>
      <c r="N91" s="101">
        <v>33</v>
      </c>
      <c r="O91" s="101">
        <v>38</v>
      </c>
      <c r="P91" s="15">
        <f t="shared" si="14"/>
        <v>71</v>
      </c>
      <c r="Q91" s="106">
        <v>45</v>
      </c>
      <c r="R91" s="106">
        <v>35</v>
      </c>
      <c r="S91" s="15">
        <f t="shared" si="15"/>
        <v>80</v>
      </c>
      <c r="T91" s="91"/>
      <c r="U91" s="91"/>
      <c r="V91" s="15" t="str">
        <f t="shared" si="16"/>
        <v/>
      </c>
      <c r="W91" s="37">
        <f t="shared" si="17"/>
        <v>195</v>
      </c>
      <c r="X91" s="4">
        <f t="shared" si="18"/>
        <v>185</v>
      </c>
      <c r="Y91" s="34"/>
      <c r="Z91" s="37">
        <f t="shared" si="19"/>
        <v>380</v>
      </c>
      <c r="AA91" s="2">
        <f t="shared" si="20"/>
        <v>70</v>
      </c>
      <c r="AB91" s="7">
        <f t="shared" si="21"/>
        <v>310</v>
      </c>
      <c r="AE91" s="90"/>
      <c r="AF91" s="90"/>
    </row>
    <row r="92" spans="1:33" s="20" customFormat="1" ht="12" customHeight="1">
      <c r="A92" s="95" t="s">
        <v>16</v>
      </c>
      <c r="B92" s="95" t="s">
        <v>51</v>
      </c>
      <c r="C92" s="95" t="s">
        <v>347</v>
      </c>
      <c r="D92" s="95" t="s">
        <v>38</v>
      </c>
      <c r="E92" s="93">
        <v>37</v>
      </c>
      <c r="F92" s="93">
        <v>37</v>
      </c>
      <c r="G92" s="17">
        <f t="shared" si="11"/>
        <v>74</v>
      </c>
      <c r="H92" s="105">
        <v>41</v>
      </c>
      <c r="I92" s="101">
        <v>41</v>
      </c>
      <c r="J92" s="15">
        <f t="shared" si="12"/>
        <v>82</v>
      </c>
      <c r="K92" s="101">
        <v>40</v>
      </c>
      <c r="L92" s="101">
        <v>36</v>
      </c>
      <c r="M92" s="15">
        <f t="shared" si="13"/>
        <v>76</v>
      </c>
      <c r="N92" s="101">
        <v>32</v>
      </c>
      <c r="O92" s="101">
        <v>35</v>
      </c>
      <c r="P92" s="15">
        <f t="shared" si="14"/>
        <v>67</v>
      </c>
      <c r="Q92" s="106">
        <v>42</v>
      </c>
      <c r="R92" s="106">
        <v>38</v>
      </c>
      <c r="S92" s="15">
        <f t="shared" si="15"/>
        <v>80</v>
      </c>
      <c r="T92" s="91"/>
      <c r="U92" s="91"/>
      <c r="V92" s="15" t="str">
        <f t="shared" si="16"/>
        <v/>
      </c>
      <c r="W92" s="37">
        <f t="shared" si="17"/>
        <v>192</v>
      </c>
      <c r="X92" s="4">
        <f t="shared" si="18"/>
        <v>187</v>
      </c>
      <c r="Y92" s="34"/>
      <c r="Z92" s="37">
        <f t="shared" si="19"/>
        <v>379</v>
      </c>
      <c r="AA92" s="2">
        <f t="shared" si="20"/>
        <v>67</v>
      </c>
      <c r="AB92" s="7">
        <f t="shared" si="21"/>
        <v>312</v>
      </c>
    </row>
    <row r="93" spans="1:33" s="20" customFormat="1" ht="12" customHeight="1">
      <c r="A93" s="95" t="s">
        <v>29</v>
      </c>
      <c r="B93" s="95" t="s">
        <v>135</v>
      </c>
      <c r="C93" s="95" t="s">
        <v>348</v>
      </c>
      <c r="D93" s="95" t="s">
        <v>38</v>
      </c>
      <c r="E93" s="93">
        <v>35</v>
      </c>
      <c r="F93" s="93">
        <v>38</v>
      </c>
      <c r="G93" s="17">
        <f t="shared" si="11"/>
        <v>73</v>
      </c>
      <c r="H93" s="105">
        <v>42</v>
      </c>
      <c r="I93" s="101">
        <v>32</v>
      </c>
      <c r="J93" s="15">
        <f t="shared" si="12"/>
        <v>74</v>
      </c>
      <c r="K93" s="101">
        <v>42</v>
      </c>
      <c r="L93" s="101">
        <v>37</v>
      </c>
      <c r="M93" s="15">
        <f t="shared" si="13"/>
        <v>79</v>
      </c>
      <c r="N93" s="101">
        <v>41</v>
      </c>
      <c r="O93" s="101">
        <v>34</v>
      </c>
      <c r="P93" s="15">
        <f t="shared" si="14"/>
        <v>75</v>
      </c>
      <c r="Q93" s="106">
        <v>46</v>
      </c>
      <c r="R93" s="106">
        <v>32</v>
      </c>
      <c r="S93" s="15">
        <f t="shared" si="15"/>
        <v>78</v>
      </c>
      <c r="T93" s="91"/>
      <c r="U93" s="91"/>
      <c r="V93" s="15" t="str">
        <f t="shared" si="16"/>
        <v/>
      </c>
      <c r="W93" s="37">
        <f t="shared" si="17"/>
        <v>206</v>
      </c>
      <c r="X93" s="4">
        <f t="shared" si="18"/>
        <v>173</v>
      </c>
      <c r="Y93" s="34"/>
      <c r="Z93" s="37">
        <f t="shared" si="19"/>
        <v>379</v>
      </c>
      <c r="AA93" s="2">
        <f t="shared" si="20"/>
        <v>73</v>
      </c>
      <c r="AB93" s="7">
        <f t="shared" si="21"/>
        <v>306</v>
      </c>
      <c r="AE93" s="90"/>
      <c r="AF93" s="90"/>
      <c r="AG93" s="89"/>
    </row>
    <row r="94" spans="1:33" s="20" customFormat="1" ht="12" customHeight="1">
      <c r="A94" s="95" t="s">
        <v>29</v>
      </c>
      <c r="B94" s="95" t="s">
        <v>338</v>
      </c>
      <c r="C94" s="95" t="s">
        <v>347</v>
      </c>
      <c r="D94" s="95" t="s">
        <v>38</v>
      </c>
      <c r="E94" s="93">
        <v>35</v>
      </c>
      <c r="F94" s="93">
        <v>38</v>
      </c>
      <c r="G94" s="17">
        <f t="shared" si="11"/>
        <v>73</v>
      </c>
      <c r="H94" s="105">
        <v>43</v>
      </c>
      <c r="I94" s="101">
        <v>36</v>
      </c>
      <c r="J94" s="15">
        <f t="shared" si="12"/>
        <v>79</v>
      </c>
      <c r="K94" s="101">
        <v>41</v>
      </c>
      <c r="L94" s="101">
        <v>39</v>
      </c>
      <c r="M94" s="15">
        <f t="shared" si="13"/>
        <v>80</v>
      </c>
      <c r="N94" s="101">
        <v>38</v>
      </c>
      <c r="O94" s="101">
        <v>33</v>
      </c>
      <c r="P94" s="15">
        <f t="shared" si="14"/>
        <v>71</v>
      </c>
      <c r="Q94" s="106">
        <v>38</v>
      </c>
      <c r="R94" s="106">
        <v>38</v>
      </c>
      <c r="S94" s="15">
        <f t="shared" si="15"/>
        <v>76</v>
      </c>
      <c r="T94" s="91"/>
      <c r="U94" s="91"/>
      <c r="V94" s="15" t="str">
        <f t="shared" si="16"/>
        <v/>
      </c>
      <c r="W94" s="37">
        <f t="shared" si="17"/>
        <v>195</v>
      </c>
      <c r="X94" s="4">
        <f t="shared" si="18"/>
        <v>184</v>
      </c>
      <c r="Y94" s="34"/>
      <c r="Z94" s="37">
        <f t="shared" si="19"/>
        <v>379</v>
      </c>
      <c r="AA94" s="2">
        <f t="shared" si="20"/>
        <v>71</v>
      </c>
      <c r="AB94" s="7">
        <f t="shared" si="21"/>
        <v>308</v>
      </c>
      <c r="AE94" s="90"/>
      <c r="AF94" s="90"/>
      <c r="AG94" s="89"/>
    </row>
    <row r="95" spans="1:33" s="20" customFormat="1" ht="12" customHeight="1">
      <c r="A95" s="95" t="s">
        <v>29</v>
      </c>
      <c r="B95" s="95" t="s">
        <v>294</v>
      </c>
      <c r="C95" s="95" t="s">
        <v>347</v>
      </c>
      <c r="D95" s="95" t="s">
        <v>38</v>
      </c>
      <c r="E95" s="93">
        <v>43</v>
      </c>
      <c r="F95" s="93">
        <v>33</v>
      </c>
      <c r="G95" s="17">
        <f t="shared" si="11"/>
        <v>76</v>
      </c>
      <c r="H95" s="105">
        <v>36</v>
      </c>
      <c r="I95" s="101">
        <v>43</v>
      </c>
      <c r="J95" s="15">
        <f t="shared" si="12"/>
        <v>79</v>
      </c>
      <c r="K95" s="101">
        <v>38</v>
      </c>
      <c r="L95" s="101">
        <v>38</v>
      </c>
      <c r="M95" s="15">
        <f t="shared" si="13"/>
        <v>76</v>
      </c>
      <c r="N95" s="101">
        <v>33</v>
      </c>
      <c r="O95" s="101">
        <v>27</v>
      </c>
      <c r="P95" s="15">
        <f t="shared" si="14"/>
        <v>60</v>
      </c>
      <c r="Q95" s="106">
        <v>45</v>
      </c>
      <c r="R95" s="106">
        <v>40</v>
      </c>
      <c r="S95" s="15">
        <f t="shared" si="15"/>
        <v>85</v>
      </c>
      <c r="T95" s="91"/>
      <c r="U95" s="91"/>
      <c r="V95" s="15" t="str">
        <f t="shared" si="16"/>
        <v/>
      </c>
      <c r="W95" s="37">
        <f t="shared" si="17"/>
        <v>195</v>
      </c>
      <c r="X95" s="4">
        <f t="shared" si="18"/>
        <v>181</v>
      </c>
      <c r="Y95" s="34"/>
      <c r="Z95" s="37">
        <f t="shared" si="19"/>
        <v>376</v>
      </c>
      <c r="AA95" s="2">
        <f t="shared" si="20"/>
        <v>60</v>
      </c>
      <c r="AB95" s="7">
        <f t="shared" si="21"/>
        <v>316</v>
      </c>
      <c r="AE95" s="90"/>
      <c r="AF95" s="90"/>
      <c r="AG95" s="88"/>
    </row>
    <row r="96" spans="1:33" s="20" customFormat="1" ht="12" customHeight="1">
      <c r="A96" s="95" t="s">
        <v>32</v>
      </c>
      <c r="B96" s="95" t="s">
        <v>190</v>
      </c>
      <c r="C96" s="95" t="s">
        <v>347</v>
      </c>
      <c r="D96" s="95" t="s">
        <v>38</v>
      </c>
      <c r="E96" s="93">
        <v>39</v>
      </c>
      <c r="F96" s="93">
        <v>35</v>
      </c>
      <c r="G96" s="17">
        <f t="shared" si="11"/>
        <v>74</v>
      </c>
      <c r="H96" s="105">
        <v>41</v>
      </c>
      <c r="I96" s="101">
        <v>43</v>
      </c>
      <c r="J96" s="15">
        <f t="shared" si="12"/>
        <v>84</v>
      </c>
      <c r="K96" s="101">
        <v>41</v>
      </c>
      <c r="L96" s="101">
        <v>33</v>
      </c>
      <c r="M96" s="15">
        <f t="shared" si="13"/>
        <v>74</v>
      </c>
      <c r="N96" s="101">
        <v>32</v>
      </c>
      <c r="O96" s="101">
        <v>29</v>
      </c>
      <c r="P96" s="15">
        <f t="shared" si="14"/>
        <v>61</v>
      </c>
      <c r="Q96" s="106">
        <v>43</v>
      </c>
      <c r="R96" s="106">
        <v>39</v>
      </c>
      <c r="S96" s="15">
        <f t="shared" si="15"/>
        <v>82</v>
      </c>
      <c r="T96" s="91"/>
      <c r="U96" s="91"/>
      <c r="V96" s="15" t="str">
        <f t="shared" si="16"/>
        <v/>
      </c>
      <c r="W96" s="37">
        <f t="shared" si="17"/>
        <v>196</v>
      </c>
      <c r="X96" s="4">
        <f t="shared" si="18"/>
        <v>179</v>
      </c>
      <c r="Y96" s="34"/>
      <c r="Z96" s="37">
        <f t="shared" si="19"/>
        <v>375</v>
      </c>
      <c r="AA96" s="2">
        <f t="shared" si="20"/>
        <v>61</v>
      </c>
      <c r="AB96" s="7">
        <f t="shared" si="21"/>
        <v>314</v>
      </c>
    </row>
    <row r="97" spans="1:33" s="20" customFormat="1" ht="12" customHeight="1">
      <c r="A97" s="95" t="s">
        <v>34</v>
      </c>
      <c r="B97" s="95" t="s">
        <v>198</v>
      </c>
      <c r="C97" s="95" t="s">
        <v>347</v>
      </c>
      <c r="D97" s="95" t="s">
        <v>38</v>
      </c>
      <c r="E97" s="93">
        <v>42</v>
      </c>
      <c r="F97" s="93">
        <v>38</v>
      </c>
      <c r="G97" s="58">
        <f t="shared" si="11"/>
        <v>80</v>
      </c>
      <c r="H97" s="105">
        <v>44</v>
      </c>
      <c r="I97" s="101">
        <v>43</v>
      </c>
      <c r="J97" s="15">
        <f t="shared" si="12"/>
        <v>87</v>
      </c>
      <c r="K97" s="101">
        <v>42</v>
      </c>
      <c r="L97" s="101">
        <v>35</v>
      </c>
      <c r="M97" s="15">
        <f t="shared" si="13"/>
        <v>77</v>
      </c>
      <c r="N97" s="101">
        <v>28</v>
      </c>
      <c r="O97" s="101">
        <v>32</v>
      </c>
      <c r="P97" s="15">
        <f t="shared" si="14"/>
        <v>60</v>
      </c>
      <c r="Q97" s="106">
        <v>41</v>
      </c>
      <c r="R97" s="106">
        <v>29</v>
      </c>
      <c r="S97" s="15">
        <f t="shared" si="15"/>
        <v>70</v>
      </c>
      <c r="T97" s="91"/>
      <c r="U97" s="91"/>
      <c r="V97" s="15" t="str">
        <f t="shared" si="16"/>
        <v/>
      </c>
      <c r="W97" s="37">
        <f t="shared" si="17"/>
        <v>197</v>
      </c>
      <c r="X97" s="4">
        <f t="shared" si="18"/>
        <v>177</v>
      </c>
      <c r="Y97" s="80"/>
      <c r="Z97" s="37">
        <f t="shared" si="19"/>
        <v>374</v>
      </c>
      <c r="AA97" s="2">
        <f t="shared" si="20"/>
        <v>60</v>
      </c>
      <c r="AB97" s="7">
        <f t="shared" si="21"/>
        <v>314</v>
      </c>
      <c r="AE97" s="90"/>
      <c r="AF97" s="90"/>
      <c r="AG97" s="89"/>
    </row>
    <row r="98" spans="1:33" s="20" customFormat="1" ht="12" customHeight="1">
      <c r="A98" s="95" t="s">
        <v>14</v>
      </c>
      <c r="B98" s="95" t="s">
        <v>43</v>
      </c>
      <c r="C98" s="95" t="s">
        <v>347</v>
      </c>
      <c r="D98" s="95" t="s">
        <v>38</v>
      </c>
      <c r="E98" s="93">
        <v>42</v>
      </c>
      <c r="F98" s="93">
        <v>37</v>
      </c>
      <c r="G98" s="17">
        <f t="shared" si="11"/>
        <v>79</v>
      </c>
      <c r="H98" s="105">
        <v>45</v>
      </c>
      <c r="I98" s="101">
        <v>31</v>
      </c>
      <c r="J98" s="15">
        <f t="shared" si="12"/>
        <v>76</v>
      </c>
      <c r="K98" s="101">
        <v>46</v>
      </c>
      <c r="L98" s="101">
        <v>24</v>
      </c>
      <c r="M98" s="15">
        <f t="shared" si="13"/>
        <v>70</v>
      </c>
      <c r="N98" s="101">
        <v>41</v>
      </c>
      <c r="O98" s="101">
        <v>30</v>
      </c>
      <c r="P98" s="15">
        <f t="shared" si="14"/>
        <v>71</v>
      </c>
      <c r="Q98" s="106">
        <v>40</v>
      </c>
      <c r="R98" s="106">
        <v>37</v>
      </c>
      <c r="S98" s="15">
        <f t="shared" si="15"/>
        <v>77</v>
      </c>
      <c r="T98" s="91"/>
      <c r="U98" s="91"/>
      <c r="V98" s="15" t="str">
        <f t="shared" si="16"/>
        <v/>
      </c>
      <c r="W98" s="37">
        <f t="shared" si="17"/>
        <v>214</v>
      </c>
      <c r="X98" s="4">
        <f t="shared" si="18"/>
        <v>159</v>
      </c>
      <c r="Y98" s="34"/>
      <c r="Z98" s="37">
        <f t="shared" si="19"/>
        <v>373</v>
      </c>
      <c r="AA98" s="2">
        <f t="shared" si="20"/>
        <v>70</v>
      </c>
      <c r="AB98" s="7">
        <f t="shared" si="21"/>
        <v>303</v>
      </c>
      <c r="AE98" s="90"/>
      <c r="AF98" s="90"/>
      <c r="AG98" s="88"/>
    </row>
    <row r="99" spans="1:33" s="20" customFormat="1" ht="12" customHeight="1">
      <c r="A99" s="95" t="s">
        <v>16</v>
      </c>
      <c r="B99" s="95" t="s">
        <v>52</v>
      </c>
      <c r="C99" s="95" t="s">
        <v>347</v>
      </c>
      <c r="D99" s="95" t="s">
        <v>38</v>
      </c>
      <c r="E99" s="93">
        <v>46</v>
      </c>
      <c r="F99" s="93">
        <v>33</v>
      </c>
      <c r="G99" s="17">
        <f t="shared" si="11"/>
        <v>79</v>
      </c>
      <c r="H99" s="105">
        <v>45</v>
      </c>
      <c r="I99" s="101">
        <v>32</v>
      </c>
      <c r="J99" s="15">
        <f t="shared" si="12"/>
        <v>77</v>
      </c>
      <c r="K99" s="101">
        <v>41</v>
      </c>
      <c r="L99" s="101">
        <v>29</v>
      </c>
      <c r="M99" s="15">
        <f t="shared" si="13"/>
        <v>70</v>
      </c>
      <c r="N99" s="101">
        <v>31</v>
      </c>
      <c r="O99" s="101">
        <v>34</v>
      </c>
      <c r="P99" s="15">
        <f t="shared" si="14"/>
        <v>65</v>
      </c>
      <c r="Q99" s="106">
        <v>48</v>
      </c>
      <c r="R99" s="106">
        <v>33</v>
      </c>
      <c r="S99" s="15">
        <f t="shared" si="15"/>
        <v>81</v>
      </c>
      <c r="T99" s="91"/>
      <c r="U99" s="91"/>
      <c r="V99" s="15" t="str">
        <f t="shared" si="16"/>
        <v/>
      </c>
      <c r="W99" s="37">
        <f t="shared" si="17"/>
        <v>211</v>
      </c>
      <c r="X99" s="4">
        <f t="shared" si="18"/>
        <v>161</v>
      </c>
      <c r="Y99" s="34"/>
      <c r="Z99" s="37">
        <f t="shared" si="19"/>
        <v>372</v>
      </c>
      <c r="AA99" s="2">
        <f t="shared" si="20"/>
        <v>65</v>
      </c>
      <c r="AB99" s="7">
        <f t="shared" si="21"/>
        <v>307</v>
      </c>
      <c r="AE99" s="90"/>
      <c r="AF99" s="90"/>
      <c r="AG99" s="89"/>
    </row>
    <row r="100" spans="1:33" s="20" customFormat="1" ht="12" customHeight="1">
      <c r="A100" s="95" t="s">
        <v>23</v>
      </c>
      <c r="B100" s="95" t="s">
        <v>325</v>
      </c>
      <c r="C100" s="95" t="s">
        <v>347</v>
      </c>
      <c r="D100" s="95" t="s">
        <v>38</v>
      </c>
      <c r="E100" s="93">
        <v>40</v>
      </c>
      <c r="F100" s="93">
        <v>34</v>
      </c>
      <c r="G100" s="17">
        <f t="shared" si="11"/>
        <v>74</v>
      </c>
      <c r="H100" s="105">
        <v>44</v>
      </c>
      <c r="I100" s="101">
        <v>32</v>
      </c>
      <c r="J100" s="15">
        <f t="shared" si="12"/>
        <v>76</v>
      </c>
      <c r="K100" s="101">
        <v>40</v>
      </c>
      <c r="L100" s="101">
        <v>37</v>
      </c>
      <c r="M100" s="15">
        <f t="shared" si="13"/>
        <v>77</v>
      </c>
      <c r="N100" s="101">
        <v>32</v>
      </c>
      <c r="O100" s="101">
        <v>31</v>
      </c>
      <c r="P100" s="15">
        <f t="shared" si="14"/>
        <v>63</v>
      </c>
      <c r="Q100" s="106">
        <v>42</v>
      </c>
      <c r="R100" s="106">
        <v>39</v>
      </c>
      <c r="S100" s="15">
        <f t="shared" si="15"/>
        <v>81</v>
      </c>
      <c r="T100" s="91"/>
      <c r="U100" s="91"/>
      <c r="V100" s="15" t="str">
        <f t="shared" si="16"/>
        <v/>
      </c>
      <c r="W100" s="37">
        <f t="shared" si="17"/>
        <v>198</v>
      </c>
      <c r="X100" s="4">
        <f t="shared" si="18"/>
        <v>173</v>
      </c>
      <c r="Y100" s="34"/>
      <c r="Z100" s="37">
        <f t="shared" si="19"/>
        <v>371</v>
      </c>
      <c r="AA100" s="2">
        <f t="shared" si="20"/>
        <v>63</v>
      </c>
      <c r="AB100" s="7">
        <f t="shared" si="21"/>
        <v>308</v>
      </c>
    </row>
    <row r="101" spans="1:33" s="20" customFormat="1" ht="12" customHeight="1">
      <c r="A101" s="95" t="s">
        <v>25</v>
      </c>
      <c r="B101" s="95" t="s">
        <v>241</v>
      </c>
      <c r="C101" s="95" t="s">
        <v>347</v>
      </c>
      <c r="D101" s="95" t="s">
        <v>38</v>
      </c>
      <c r="E101" s="93">
        <v>37</v>
      </c>
      <c r="F101" s="93">
        <v>35</v>
      </c>
      <c r="G101" s="17">
        <f t="shared" si="11"/>
        <v>72</v>
      </c>
      <c r="H101" s="105">
        <v>38</v>
      </c>
      <c r="I101" s="101">
        <v>33</v>
      </c>
      <c r="J101" s="15">
        <f t="shared" si="12"/>
        <v>71</v>
      </c>
      <c r="K101" s="101">
        <v>38</v>
      </c>
      <c r="L101" s="101">
        <v>36</v>
      </c>
      <c r="M101" s="15">
        <f t="shared" si="13"/>
        <v>74</v>
      </c>
      <c r="N101" s="101">
        <v>37</v>
      </c>
      <c r="O101" s="101">
        <v>37</v>
      </c>
      <c r="P101" s="15">
        <f t="shared" si="14"/>
        <v>74</v>
      </c>
      <c r="Q101" s="106">
        <v>41</v>
      </c>
      <c r="R101" s="106">
        <v>39</v>
      </c>
      <c r="S101" s="15">
        <f t="shared" si="15"/>
        <v>80</v>
      </c>
      <c r="T101" s="91"/>
      <c r="U101" s="91"/>
      <c r="V101" s="15" t="str">
        <f t="shared" si="16"/>
        <v/>
      </c>
      <c r="W101" s="37">
        <f t="shared" si="17"/>
        <v>191</v>
      </c>
      <c r="X101" s="4">
        <f t="shared" si="18"/>
        <v>180</v>
      </c>
      <c r="Y101" s="34"/>
      <c r="Z101" s="37">
        <f t="shared" si="19"/>
        <v>371</v>
      </c>
      <c r="AA101" s="2">
        <f t="shared" si="20"/>
        <v>71</v>
      </c>
      <c r="AB101" s="7">
        <f t="shared" si="21"/>
        <v>300</v>
      </c>
      <c r="AE101" s="90"/>
      <c r="AF101" s="90"/>
    </row>
    <row r="102" spans="1:33" s="20" customFormat="1" ht="12" customHeight="1">
      <c r="A102" s="95" t="s">
        <v>29</v>
      </c>
      <c r="B102" s="95" t="s">
        <v>162</v>
      </c>
      <c r="C102" s="95" t="s">
        <v>347</v>
      </c>
      <c r="D102" s="95" t="s">
        <v>38</v>
      </c>
      <c r="E102" s="93">
        <v>40</v>
      </c>
      <c r="F102" s="93">
        <v>36</v>
      </c>
      <c r="G102" s="17">
        <f t="shared" si="11"/>
        <v>76</v>
      </c>
      <c r="H102" s="105">
        <v>45</v>
      </c>
      <c r="I102" s="101">
        <v>29</v>
      </c>
      <c r="J102" s="15">
        <f t="shared" si="12"/>
        <v>74</v>
      </c>
      <c r="K102" s="101">
        <v>39</v>
      </c>
      <c r="L102" s="101">
        <v>36</v>
      </c>
      <c r="M102" s="15">
        <f t="shared" si="13"/>
        <v>75</v>
      </c>
      <c r="N102" s="101">
        <v>37</v>
      </c>
      <c r="O102" s="101">
        <v>35</v>
      </c>
      <c r="P102" s="15">
        <f t="shared" si="14"/>
        <v>72</v>
      </c>
      <c r="Q102" s="106">
        <v>42</v>
      </c>
      <c r="R102" s="106">
        <v>28</v>
      </c>
      <c r="S102" s="15">
        <f t="shared" si="15"/>
        <v>70</v>
      </c>
      <c r="T102" s="91"/>
      <c r="U102" s="91"/>
      <c r="V102" s="15" t="str">
        <f t="shared" si="16"/>
        <v/>
      </c>
      <c r="W102" s="37">
        <f t="shared" si="17"/>
        <v>203</v>
      </c>
      <c r="X102" s="4">
        <f t="shared" si="18"/>
        <v>164</v>
      </c>
      <c r="Y102" s="34"/>
      <c r="Z102" s="37">
        <f t="shared" si="19"/>
        <v>367</v>
      </c>
      <c r="AA102" s="2">
        <f t="shared" si="20"/>
        <v>70</v>
      </c>
      <c r="AB102" s="7">
        <f t="shared" si="21"/>
        <v>297</v>
      </c>
      <c r="AE102" s="90"/>
      <c r="AF102" s="90"/>
      <c r="AG102" s="89"/>
    </row>
    <row r="103" spans="1:33" s="20" customFormat="1" ht="12" customHeight="1">
      <c r="A103" s="95" t="s">
        <v>29</v>
      </c>
      <c r="B103" s="95" t="s">
        <v>292</v>
      </c>
      <c r="C103" s="95" t="s">
        <v>348</v>
      </c>
      <c r="D103" s="95" t="s">
        <v>38</v>
      </c>
      <c r="E103" s="93">
        <v>31</v>
      </c>
      <c r="F103" s="93">
        <v>41</v>
      </c>
      <c r="G103" s="17">
        <f t="shared" si="11"/>
        <v>72</v>
      </c>
      <c r="H103" s="105">
        <v>38</v>
      </c>
      <c r="I103" s="101">
        <v>37</v>
      </c>
      <c r="J103" s="15">
        <f t="shared" si="12"/>
        <v>75</v>
      </c>
      <c r="K103" s="101">
        <v>36</v>
      </c>
      <c r="L103" s="101">
        <v>39</v>
      </c>
      <c r="M103" s="15">
        <f t="shared" si="13"/>
        <v>75</v>
      </c>
      <c r="N103" s="101">
        <v>35</v>
      </c>
      <c r="O103" s="101">
        <v>37</v>
      </c>
      <c r="P103" s="15">
        <f t="shared" si="14"/>
        <v>72</v>
      </c>
      <c r="Q103" s="106">
        <v>43</v>
      </c>
      <c r="R103" s="106">
        <v>29</v>
      </c>
      <c r="S103" s="15">
        <f t="shared" si="15"/>
        <v>72</v>
      </c>
      <c r="T103" s="91"/>
      <c r="U103" s="91"/>
      <c r="V103" s="15" t="str">
        <f t="shared" si="16"/>
        <v/>
      </c>
      <c r="W103" s="37">
        <f t="shared" si="17"/>
        <v>183</v>
      </c>
      <c r="X103" s="4">
        <f t="shared" si="18"/>
        <v>183</v>
      </c>
      <c r="Y103" s="34"/>
      <c r="Z103" s="37">
        <f t="shared" si="19"/>
        <v>366</v>
      </c>
      <c r="AA103" s="2">
        <f t="shared" si="20"/>
        <v>72</v>
      </c>
      <c r="AB103" s="7">
        <f t="shared" si="21"/>
        <v>294</v>
      </c>
      <c r="AE103" s="90"/>
      <c r="AF103" s="90"/>
      <c r="AG103" s="89"/>
    </row>
    <row r="104" spans="1:33" s="20" customFormat="1" ht="12" customHeight="1">
      <c r="A104" s="95" t="s">
        <v>29</v>
      </c>
      <c r="B104" s="95" t="s">
        <v>258</v>
      </c>
      <c r="C104" s="95" t="s">
        <v>347</v>
      </c>
      <c r="D104" s="95" t="s">
        <v>38</v>
      </c>
      <c r="E104" s="93">
        <v>37</v>
      </c>
      <c r="F104" s="93">
        <v>42</v>
      </c>
      <c r="G104" s="17">
        <f t="shared" si="11"/>
        <v>79</v>
      </c>
      <c r="H104" s="105">
        <v>38</v>
      </c>
      <c r="I104" s="101">
        <v>31</v>
      </c>
      <c r="J104" s="15">
        <f t="shared" si="12"/>
        <v>69</v>
      </c>
      <c r="K104" s="101">
        <v>35</v>
      </c>
      <c r="L104" s="101">
        <v>40</v>
      </c>
      <c r="M104" s="15">
        <f t="shared" si="13"/>
        <v>75</v>
      </c>
      <c r="N104" s="101">
        <v>31</v>
      </c>
      <c r="O104" s="101">
        <v>32</v>
      </c>
      <c r="P104" s="15">
        <f t="shared" si="14"/>
        <v>63</v>
      </c>
      <c r="Q104" s="106">
        <v>39</v>
      </c>
      <c r="R104" s="106">
        <v>38</v>
      </c>
      <c r="S104" s="15">
        <f t="shared" si="15"/>
        <v>77</v>
      </c>
      <c r="T104" s="91"/>
      <c r="U104" s="91"/>
      <c r="V104" s="15" t="str">
        <f t="shared" si="16"/>
        <v/>
      </c>
      <c r="W104" s="37">
        <f t="shared" si="17"/>
        <v>180</v>
      </c>
      <c r="X104" s="4">
        <f t="shared" si="18"/>
        <v>183</v>
      </c>
      <c r="Y104" s="34"/>
      <c r="Z104" s="37">
        <f t="shared" si="19"/>
        <v>363</v>
      </c>
      <c r="AA104" s="2">
        <f t="shared" si="20"/>
        <v>63</v>
      </c>
      <c r="AB104" s="7">
        <f t="shared" si="21"/>
        <v>300</v>
      </c>
      <c r="AE104" s="90"/>
      <c r="AF104" s="90"/>
      <c r="AG104" s="89"/>
    </row>
    <row r="105" spans="1:33" s="20" customFormat="1" ht="12" customHeight="1">
      <c r="A105" s="95" t="s">
        <v>27</v>
      </c>
      <c r="B105" s="95" t="s">
        <v>116</v>
      </c>
      <c r="C105" s="95" t="s">
        <v>347</v>
      </c>
      <c r="D105" s="95" t="s">
        <v>38</v>
      </c>
      <c r="E105" s="93">
        <v>37</v>
      </c>
      <c r="F105" s="93">
        <v>41</v>
      </c>
      <c r="G105" s="17">
        <f t="shared" si="11"/>
        <v>78</v>
      </c>
      <c r="H105" s="105">
        <v>36</v>
      </c>
      <c r="I105" s="101">
        <v>42</v>
      </c>
      <c r="J105" s="15">
        <f t="shared" si="12"/>
        <v>78</v>
      </c>
      <c r="K105" s="101">
        <v>44</v>
      </c>
      <c r="L105" s="101">
        <v>29</v>
      </c>
      <c r="M105" s="15">
        <f t="shared" si="13"/>
        <v>73</v>
      </c>
      <c r="N105" s="101">
        <v>28</v>
      </c>
      <c r="O105" s="101">
        <v>29</v>
      </c>
      <c r="P105" s="15">
        <f t="shared" si="14"/>
        <v>57</v>
      </c>
      <c r="Q105" s="106">
        <v>41</v>
      </c>
      <c r="R105" s="106">
        <v>33</v>
      </c>
      <c r="S105" s="15">
        <f t="shared" si="15"/>
        <v>74</v>
      </c>
      <c r="T105" s="91"/>
      <c r="U105" s="91"/>
      <c r="V105" s="15" t="str">
        <f t="shared" si="16"/>
        <v/>
      </c>
      <c r="W105" s="37">
        <f t="shared" si="17"/>
        <v>186</v>
      </c>
      <c r="X105" s="4">
        <f t="shared" si="18"/>
        <v>174</v>
      </c>
      <c r="Y105" s="34"/>
      <c r="Z105" s="37">
        <f t="shared" si="19"/>
        <v>360</v>
      </c>
      <c r="AA105" s="2">
        <f t="shared" si="20"/>
        <v>57</v>
      </c>
      <c r="AB105" s="7">
        <f t="shared" si="21"/>
        <v>303</v>
      </c>
    </row>
    <row r="106" spans="1:33" s="20" customFormat="1" ht="12" customHeight="1">
      <c r="A106" s="95" t="s">
        <v>29</v>
      </c>
      <c r="B106" s="95" t="s">
        <v>150</v>
      </c>
      <c r="C106" s="95" t="s">
        <v>348</v>
      </c>
      <c r="D106" s="95" t="s">
        <v>38</v>
      </c>
      <c r="E106" s="93">
        <v>31</v>
      </c>
      <c r="F106" s="93">
        <v>40</v>
      </c>
      <c r="G106" s="17">
        <f t="shared" si="11"/>
        <v>71</v>
      </c>
      <c r="H106" s="105">
        <v>33</v>
      </c>
      <c r="I106" s="101">
        <v>39</v>
      </c>
      <c r="J106" s="15">
        <f t="shared" si="12"/>
        <v>72</v>
      </c>
      <c r="K106" s="101">
        <v>40</v>
      </c>
      <c r="L106" s="101">
        <v>37</v>
      </c>
      <c r="M106" s="15">
        <f t="shared" si="13"/>
        <v>77</v>
      </c>
      <c r="N106" s="101">
        <v>33</v>
      </c>
      <c r="O106" s="101">
        <v>38</v>
      </c>
      <c r="P106" s="15">
        <f t="shared" si="14"/>
        <v>71</v>
      </c>
      <c r="Q106" s="106">
        <v>32</v>
      </c>
      <c r="R106" s="106">
        <v>37</v>
      </c>
      <c r="S106" s="15">
        <f t="shared" si="15"/>
        <v>69</v>
      </c>
      <c r="T106" s="91"/>
      <c r="U106" s="91"/>
      <c r="V106" s="15" t="str">
        <f t="shared" si="16"/>
        <v/>
      </c>
      <c r="W106" s="37">
        <f t="shared" si="17"/>
        <v>169</v>
      </c>
      <c r="X106" s="4">
        <f t="shared" si="18"/>
        <v>191</v>
      </c>
      <c r="Y106" s="34"/>
      <c r="Z106" s="37">
        <f t="shared" si="19"/>
        <v>360</v>
      </c>
      <c r="AA106" s="2">
        <f t="shared" si="20"/>
        <v>69</v>
      </c>
      <c r="AB106" s="7">
        <f t="shared" si="21"/>
        <v>291</v>
      </c>
    </row>
    <row r="107" spans="1:33" s="20" customFormat="1" ht="12" customHeight="1">
      <c r="A107" s="95" t="s">
        <v>17</v>
      </c>
      <c r="B107" s="95" t="s">
        <v>53</v>
      </c>
      <c r="C107" s="95" t="s">
        <v>347</v>
      </c>
      <c r="D107" s="95" t="s">
        <v>38</v>
      </c>
      <c r="E107" s="93">
        <v>39</v>
      </c>
      <c r="F107" s="93">
        <v>33</v>
      </c>
      <c r="G107" s="17">
        <f t="shared" si="11"/>
        <v>72</v>
      </c>
      <c r="H107" s="105">
        <v>38</v>
      </c>
      <c r="I107" s="101">
        <v>37</v>
      </c>
      <c r="J107" s="15">
        <f t="shared" si="12"/>
        <v>75</v>
      </c>
      <c r="K107" s="101">
        <v>36</v>
      </c>
      <c r="L107" s="101">
        <v>35</v>
      </c>
      <c r="M107" s="15">
        <f t="shared" si="13"/>
        <v>71</v>
      </c>
      <c r="N107" s="101">
        <v>33</v>
      </c>
      <c r="O107" s="101">
        <v>31</v>
      </c>
      <c r="P107" s="15">
        <f t="shared" si="14"/>
        <v>64</v>
      </c>
      <c r="Q107" s="106">
        <v>40</v>
      </c>
      <c r="R107" s="106">
        <v>37</v>
      </c>
      <c r="S107" s="15">
        <f t="shared" si="15"/>
        <v>77</v>
      </c>
      <c r="T107" s="91"/>
      <c r="U107" s="91"/>
      <c r="V107" s="15" t="str">
        <f t="shared" si="16"/>
        <v/>
      </c>
      <c r="W107" s="37">
        <f t="shared" si="17"/>
        <v>186</v>
      </c>
      <c r="X107" s="4">
        <f t="shared" si="18"/>
        <v>173</v>
      </c>
      <c r="Y107" s="34"/>
      <c r="Z107" s="37">
        <f t="shared" si="19"/>
        <v>359</v>
      </c>
      <c r="AA107" s="2">
        <f t="shared" si="20"/>
        <v>64</v>
      </c>
      <c r="AB107" s="7">
        <f t="shared" si="21"/>
        <v>295</v>
      </c>
      <c r="AE107" s="90"/>
      <c r="AF107" s="90"/>
    </row>
    <row r="108" spans="1:33" s="20" customFormat="1" ht="12" customHeight="1">
      <c r="A108" s="95" t="s">
        <v>19</v>
      </c>
      <c r="B108" s="95" t="s">
        <v>93</v>
      </c>
      <c r="C108" s="95" t="s">
        <v>347</v>
      </c>
      <c r="D108" s="95" t="s">
        <v>38</v>
      </c>
      <c r="E108" s="93">
        <v>35</v>
      </c>
      <c r="F108" s="93">
        <v>30</v>
      </c>
      <c r="G108" s="17">
        <f t="shared" si="11"/>
        <v>65</v>
      </c>
      <c r="H108" s="105">
        <v>30</v>
      </c>
      <c r="I108" s="101">
        <v>26</v>
      </c>
      <c r="J108" s="15">
        <f t="shared" si="12"/>
        <v>56</v>
      </c>
      <c r="K108" s="101">
        <v>35</v>
      </c>
      <c r="L108" s="101">
        <v>36</v>
      </c>
      <c r="M108" s="15">
        <f t="shared" si="13"/>
        <v>71</v>
      </c>
      <c r="N108" s="101">
        <v>41</v>
      </c>
      <c r="O108" s="101">
        <v>39</v>
      </c>
      <c r="P108" s="15">
        <f t="shared" si="14"/>
        <v>80</v>
      </c>
      <c r="Q108" s="106">
        <v>44</v>
      </c>
      <c r="R108" s="106">
        <v>42</v>
      </c>
      <c r="S108" s="15">
        <f t="shared" si="15"/>
        <v>86</v>
      </c>
      <c r="T108" s="91"/>
      <c r="U108" s="91"/>
      <c r="V108" s="15" t="str">
        <f t="shared" si="16"/>
        <v/>
      </c>
      <c r="W108" s="37">
        <f t="shared" si="17"/>
        <v>185</v>
      </c>
      <c r="X108" s="4">
        <f t="shared" si="18"/>
        <v>173</v>
      </c>
      <c r="Y108" s="34"/>
      <c r="Z108" s="37">
        <f t="shared" si="19"/>
        <v>358</v>
      </c>
      <c r="AA108" s="2">
        <f t="shared" si="20"/>
        <v>56</v>
      </c>
      <c r="AB108" s="7">
        <f t="shared" si="21"/>
        <v>302</v>
      </c>
      <c r="AE108" s="90"/>
      <c r="AF108" s="90"/>
      <c r="AG108" s="89"/>
    </row>
    <row r="109" spans="1:33" s="20" customFormat="1" ht="12" customHeight="1">
      <c r="A109" s="95" t="s">
        <v>23</v>
      </c>
      <c r="B109" s="95" t="s">
        <v>103</v>
      </c>
      <c r="C109" s="95" t="s">
        <v>347</v>
      </c>
      <c r="D109" s="95" t="s">
        <v>38</v>
      </c>
      <c r="E109" s="93">
        <v>43</v>
      </c>
      <c r="F109" s="93">
        <v>18</v>
      </c>
      <c r="G109" s="17">
        <f t="shared" si="11"/>
        <v>61</v>
      </c>
      <c r="H109" s="105">
        <v>46</v>
      </c>
      <c r="I109" s="101">
        <v>27</v>
      </c>
      <c r="J109" s="15">
        <f t="shared" si="12"/>
        <v>73</v>
      </c>
      <c r="K109" s="101">
        <v>36</v>
      </c>
      <c r="L109" s="101">
        <v>35</v>
      </c>
      <c r="M109" s="15">
        <f t="shared" si="13"/>
        <v>71</v>
      </c>
      <c r="N109" s="101">
        <v>37</v>
      </c>
      <c r="O109" s="101">
        <v>33</v>
      </c>
      <c r="P109" s="15">
        <f t="shared" si="14"/>
        <v>70</v>
      </c>
      <c r="Q109" s="106">
        <v>43</v>
      </c>
      <c r="R109" s="106">
        <v>39</v>
      </c>
      <c r="S109" s="15">
        <f t="shared" si="15"/>
        <v>82</v>
      </c>
      <c r="T109" s="91"/>
      <c r="U109" s="91"/>
      <c r="V109" s="15" t="str">
        <f t="shared" si="16"/>
        <v/>
      </c>
      <c r="W109" s="37">
        <f t="shared" si="17"/>
        <v>205</v>
      </c>
      <c r="X109" s="4">
        <f t="shared" si="18"/>
        <v>152</v>
      </c>
      <c r="Y109" s="34"/>
      <c r="Z109" s="37">
        <f t="shared" si="19"/>
        <v>357</v>
      </c>
      <c r="AA109" s="2">
        <f t="shared" si="20"/>
        <v>61</v>
      </c>
      <c r="AB109" s="7">
        <f t="shared" si="21"/>
        <v>296</v>
      </c>
      <c r="AE109" s="90"/>
      <c r="AF109" s="90"/>
      <c r="AG109" s="89"/>
    </row>
    <row r="110" spans="1:33" s="20" customFormat="1" ht="12" customHeight="1">
      <c r="A110" s="95" t="s">
        <v>27</v>
      </c>
      <c r="B110" s="95" t="s">
        <v>331</v>
      </c>
      <c r="C110" s="95" t="s">
        <v>348</v>
      </c>
      <c r="D110" s="95" t="s">
        <v>38</v>
      </c>
      <c r="E110" s="93">
        <v>36</v>
      </c>
      <c r="F110" s="93">
        <v>41</v>
      </c>
      <c r="G110" s="17">
        <f t="shared" si="11"/>
        <v>77</v>
      </c>
      <c r="H110" s="105">
        <v>30</v>
      </c>
      <c r="I110" s="101">
        <v>29</v>
      </c>
      <c r="J110" s="15">
        <f t="shared" si="12"/>
        <v>59</v>
      </c>
      <c r="K110" s="101">
        <v>40</v>
      </c>
      <c r="L110" s="101">
        <v>35</v>
      </c>
      <c r="M110" s="15">
        <f t="shared" si="13"/>
        <v>75</v>
      </c>
      <c r="N110" s="101">
        <v>36</v>
      </c>
      <c r="O110" s="101">
        <v>36</v>
      </c>
      <c r="P110" s="15">
        <f t="shared" si="14"/>
        <v>72</v>
      </c>
      <c r="Q110" s="106">
        <v>40</v>
      </c>
      <c r="R110" s="106">
        <v>34</v>
      </c>
      <c r="S110" s="15">
        <f t="shared" si="15"/>
        <v>74</v>
      </c>
      <c r="T110" s="91"/>
      <c r="U110" s="91"/>
      <c r="V110" s="15" t="str">
        <f t="shared" si="16"/>
        <v/>
      </c>
      <c r="W110" s="37">
        <f t="shared" si="17"/>
        <v>182</v>
      </c>
      <c r="X110" s="4">
        <f t="shared" si="18"/>
        <v>175</v>
      </c>
      <c r="Y110" s="34"/>
      <c r="Z110" s="37">
        <f t="shared" si="19"/>
        <v>357</v>
      </c>
      <c r="AA110" s="2">
        <f t="shared" si="20"/>
        <v>59</v>
      </c>
      <c r="AB110" s="7">
        <f t="shared" si="21"/>
        <v>298</v>
      </c>
      <c r="AE110" s="90"/>
      <c r="AF110" s="90"/>
      <c r="AG110" s="89"/>
    </row>
    <row r="111" spans="1:33" s="20" customFormat="1" ht="12" customHeight="1">
      <c r="A111" s="95" t="s">
        <v>29</v>
      </c>
      <c r="B111" s="95" t="s">
        <v>130</v>
      </c>
      <c r="C111" s="95" t="s">
        <v>347</v>
      </c>
      <c r="D111" s="95" t="s">
        <v>38</v>
      </c>
      <c r="E111" s="93">
        <v>39</v>
      </c>
      <c r="F111" s="93">
        <v>33</v>
      </c>
      <c r="G111" s="17">
        <f t="shared" si="11"/>
        <v>72</v>
      </c>
      <c r="H111" s="105">
        <v>41</v>
      </c>
      <c r="I111" s="101">
        <v>33</v>
      </c>
      <c r="J111" s="15">
        <f t="shared" si="12"/>
        <v>74</v>
      </c>
      <c r="K111" s="101">
        <v>40</v>
      </c>
      <c r="L111" s="101">
        <v>33</v>
      </c>
      <c r="M111" s="15">
        <f t="shared" si="13"/>
        <v>73</v>
      </c>
      <c r="N111" s="101">
        <v>38</v>
      </c>
      <c r="O111" s="101">
        <v>26</v>
      </c>
      <c r="P111" s="15">
        <f t="shared" si="14"/>
        <v>64</v>
      </c>
      <c r="Q111" s="106">
        <v>32</v>
      </c>
      <c r="R111" s="106">
        <v>42</v>
      </c>
      <c r="S111" s="15">
        <f t="shared" si="15"/>
        <v>74</v>
      </c>
      <c r="T111" s="91"/>
      <c r="U111" s="91"/>
      <c r="V111" s="15" t="str">
        <f t="shared" si="16"/>
        <v/>
      </c>
      <c r="W111" s="37">
        <f t="shared" si="17"/>
        <v>190</v>
      </c>
      <c r="X111" s="4">
        <f t="shared" si="18"/>
        <v>167</v>
      </c>
      <c r="Y111" s="34"/>
      <c r="Z111" s="37">
        <f t="shared" si="19"/>
        <v>357</v>
      </c>
      <c r="AA111" s="2">
        <f t="shared" si="20"/>
        <v>64</v>
      </c>
      <c r="AB111" s="7">
        <f t="shared" si="21"/>
        <v>293</v>
      </c>
      <c r="AE111" s="90"/>
      <c r="AF111" s="90"/>
    </row>
    <row r="112" spans="1:33" s="20" customFormat="1" ht="12" customHeight="1">
      <c r="A112" s="95" t="s">
        <v>29</v>
      </c>
      <c r="B112" s="95" t="s">
        <v>170</v>
      </c>
      <c r="C112" s="95" t="s">
        <v>348</v>
      </c>
      <c r="D112" s="95" t="s">
        <v>38</v>
      </c>
      <c r="E112" s="93">
        <v>30</v>
      </c>
      <c r="F112" s="93">
        <v>35</v>
      </c>
      <c r="G112" s="17">
        <f t="shared" si="11"/>
        <v>65</v>
      </c>
      <c r="H112" s="105">
        <v>41</v>
      </c>
      <c r="I112" s="101">
        <v>38</v>
      </c>
      <c r="J112" s="15">
        <f t="shared" si="12"/>
        <v>79</v>
      </c>
      <c r="K112" s="101">
        <v>37</v>
      </c>
      <c r="L112" s="101">
        <v>30</v>
      </c>
      <c r="M112" s="15">
        <f t="shared" si="13"/>
        <v>67</v>
      </c>
      <c r="N112" s="101">
        <v>39</v>
      </c>
      <c r="O112" s="101">
        <v>32</v>
      </c>
      <c r="P112" s="15">
        <f t="shared" si="14"/>
        <v>71</v>
      </c>
      <c r="Q112" s="106">
        <v>35</v>
      </c>
      <c r="R112" s="106">
        <v>39</v>
      </c>
      <c r="S112" s="15">
        <f t="shared" si="15"/>
        <v>74</v>
      </c>
      <c r="T112" s="91"/>
      <c r="U112" s="91"/>
      <c r="V112" s="15" t="str">
        <f t="shared" si="16"/>
        <v/>
      </c>
      <c r="W112" s="37">
        <f t="shared" si="17"/>
        <v>182</v>
      </c>
      <c r="X112" s="4">
        <f t="shared" si="18"/>
        <v>174</v>
      </c>
      <c r="Y112" s="34"/>
      <c r="Z112" s="37">
        <f t="shared" si="19"/>
        <v>356</v>
      </c>
      <c r="AA112" s="2">
        <f t="shared" si="20"/>
        <v>65</v>
      </c>
      <c r="AB112" s="7">
        <f t="shared" si="21"/>
        <v>291</v>
      </c>
      <c r="AE112" s="90"/>
      <c r="AF112" s="90"/>
    </row>
    <row r="113" spans="1:33" s="20" customFormat="1" ht="12" customHeight="1">
      <c r="A113" s="95" t="s">
        <v>17</v>
      </c>
      <c r="B113" s="95" t="s">
        <v>62</v>
      </c>
      <c r="C113" s="95" t="s">
        <v>347</v>
      </c>
      <c r="D113" s="95" t="s">
        <v>38</v>
      </c>
      <c r="E113" s="93">
        <v>29</v>
      </c>
      <c r="F113" s="93">
        <v>40</v>
      </c>
      <c r="G113" s="17">
        <f t="shared" si="11"/>
        <v>69</v>
      </c>
      <c r="H113" s="105">
        <v>40</v>
      </c>
      <c r="I113" s="101">
        <v>35</v>
      </c>
      <c r="J113" s="15">
        <f t="shared" si="12"/>
        <v>75</v>
      </c>
      <c r="K113" s="101">
        <v>26</v>
      </c>
      <c r="L113" s="101">
        <v>39</v>
      </c>
      <c r="M113" s="15">
        <f t="shared" si="13"/>
        <v>65</v>
      </c>
      <c r="N113" s="101">
        <v>35</v>
      </c>
      <c r="O113" s="101">
        <v>38</v>
      </c>
      <c r="P113" s="15">
        <f t="shared" si="14"/>
        <v>73</v>
      </c>
      <c r="Q113" s="106">
        <v>47</v>
      </c>
      <c r="R113" s="106">
        <v>26</v>
      </c>
      <c r="S113" s="15">
        <f t="shared" si="15"/>
        <v>73</v>
      </c>
      <c r="T113" s="91"/>
      <c r="U113" s="91"/>
      <c r="V113" s="15" t="str">
        <f t="shared" si="16"/>
        <v/>
      </c>
      <c r="W113" s="37">
        <f t="shared" si="17"/>
        <v>177</v>
      </c>
      <c r="X113" s="4">
        <f t="shared" si="18"/>
        <v>178</v>
      </c>
      <c r="Y113" s="34"/>
      <c r="Z113" s="37">
        <f t="shared" si="19"/>
        <v>355</v>
      </c>
      <c r="AA113" s="2">
        <f t="shared" si="20"/>
        <v>65</v>
      </c>
      <c r="AB113" s="7">
        <f t="shared" si="21"/>
        <v>290</v>
      </c>
      <c r="AE113" s="90"/>
      <c r="AF113" s="90"/>
      <c r="AG113" s="89"/>
    </row>
    <row r="114" spans="1:33" s="20" customFormat="1" ht="12" customHeight="1">
      <c r="A114" s="95" t="s">
        <v>29</v>
      </c>
      <c r="B114" s="95" t="s">
        <v>158</v>
      </c>
      <c r="C114" s="95" t="s">
        <v>347</v>
      </c>
      <c r="D114" s="95" t="s">
        <v>38</v>
      </c>
      <c r="E114" s="93">
        <v>46</v>
      </c>
      <c r="F114" s="93">
        <v>41</v>
      </c>
      <c r="G114" s="17">
        <f t="shared" si="11"/>
        <v>87</v>
      </c>
      <c r="H114" s="105">
        <v>47</v>
      </c>
      <c r="I114" s="101">
        <v>42</v>
      </c>
      <c r="J114" s="15">
        <f t="shared" si="12"/>
        <v>89</v>
      </c>
      <c r="K114" s="101">
        <v>49</v>
      </c>
      <c r="L114" s="101">
        <v>39</v>
      </c>
      <c r="M114" s="15">
        <f t="shared" si="13"/>
        <v>88</v>
      </c>
      <c r="N114" s="101">
        <v>0</v>
      </c>
      <c r="O114" s="101">
        <v>0</v>
      </c>
      <c r="P114" s="15">
        <f t="shared" si="14"/>
        <v>0</v>
      </c>
      <c r="Q114" s="106">
        <v>45</v>
      </c>
      <c r="R114" s="106">
        <v>44</v>
      </c>
      <c r="S114" s="15">
        <f t="shared" si="15"/>
        <v>89</v>
      </c>
      <c r="T114" s="91"/>
      <c r="U114" s="91"/>
      <c r="V114" s="15" t="str">
        <f t="shared" si="16"/>
        <v/>
      </c>
      <c r="W114" s="37">
        <f t="shared" si="17"/>
        <v>187</v>
      </c>
      <c r="X114" s="4">
        <f t="shared" si="18"/>
        <v>166</v>
      </c>
      <c r="Y114" s="34"/>
      <c r="Z114" s="37">
        <f t="shared" si="19"/>
        <v>353</v>
      </c>
      <c r="AA114" s="2">
        <f t="shared" si="20"/>
        <v>0</v>
      </c>
      <c r="AB114" s="7">
        <f t="shared" si="21"/>
        <v>353</v>
      </c>
    </row>
    <row r="115" spans="1:33" s="20" customFormat="1" ht="12" customHeight="1">
      <c r="A115" s="95" t="s">
        <v>27</v>
      </c>
      <c r="B115" s="95" t="s">
        <v>119</v>
      </c>
      <c r="C115" s="95" t="s">
        <v>347</v>
      </c>
      <c r="D115" s="95" t="s">
        <v>38</v>
      </c>
      <c r="E115" s="93">
        <v>39</v>
      </c>
      <c r="F115" s="93">
        <v>39</v>
      </c>
      <c r="G115" s="17">
        <f t="shared" si="11"/>
        <v>78</v>
      </c>
      <c r="H115" s="105">
        <v>37</v>
      </c>
      <c r="I115" s="101">
        <v>33</v>
      </c>
      <c r="J115" s="15">
        <f t="shared" si="12"/>
        <v>70</v>
      </c>
      <c r="K115" s="101">
        <v>26</v>
      </c>
      <c r="L115" s="101">
        <v>38</v>
      </c>
      <c r="M115" s="15">
        <f t="shared" si="13"/>
        <v>64</v>
      </c>
      <c r="N115" s="101">
        <v>30</v>
      </c>
      <c r="O115" s="101">
        <v>27</v>
      </c>
      <c r="P115" s="15">
        <f t="shared" si="14"/>
        <v>57</v>
      </c>
      <c r="Q115" s="106">
        <v>43</v>
      </c>
      <c r="R115" s="106">
        <v>40</v>
      </c>
      <c r="S115" s="15">
        <f t="shared" si="15"/>
        <v>83</v>
      </c>
      <c r="T115" s="91"/>
      <c r="U115" s="91"/>
      <c r="V115" s="15" t="str">
        <f t="shared" si="16"/>
        <v/>
      </c>
      <c r="W115" s="37">
        <f t="shared" si="17"/>
        <v>175</v>
      </c>
      <c r="X115" s="4">
        <f t="shared" si="18"/>
        <v>177</v>
      </c>
      <c r="Y115" s="34"/>
      <c r="Z115" s="37">
        <f t="shared" si="19"/>
        <v>352</v>
      </c>
      <c r="AA115" s="2">
        <f t="shared" si="20"/>
        <v>57</v>
      </c>
      <c r="AB115" s="7">
        <f t="shared" si="21"/>
        <v>295</v>
      </c>
      <c r="AE115" s="90"/>
      <c r="AF115" s="90"/>
    </row>
    <row r="116" spans="1:33" s="20" customFormat="1" ht="12" customHeight="1">
      <c r="A116" s="95" t="s">
        <v>29</v>
      </c>
      <c r="B116" s="95" t="s">
        <v>289</v>
      </c>
      <c r="C116" s="95" t="s">
        <v>347</v>
      </c>
      <c r="D116" s="95" t="s">
        <v>38</v>
      </c>
      <c r="E116" s="93">
        <v>32</v>
      </c>
      <c r="F116" s="93">
        <v>27</v>
      </c>
      <c r="G116" s="17">
        <f t="shared" si="11"/>
        <v>59</v>
      </c>
      <c r="H116" s="105">
        <v>37</v>
      </c>
      <c r="I116" s="101">
        <v>37</v>
      </c>
      <c r="J116" s="15">
        <f t="shared" si="12"/>
        <v>74</v>
      </c>
      <c r="K116" s="101">
        <v>42</v>
      </c>
      <c r="L116" s="101">
        <v>34</v>
      </c>
      <c r="M116" s="15">
        <f t="shared" si="13"/>
        <v>76</v>
      </c>
      <c r="N116" s="101">
        <v>35</v>
      </c>
      <c r="O116" s="101">
        <v>32</v>
      </c>
      <c r="P116" s="15">
        <f t="shared" si="14"/>
        <v>67</v>
      </c>
      <c r="Q116" s="106">
        <v>40</v>
      </c>
      <c r="R116" s="106">
        <v>33</v>
      </c>
      <c r="S116" s="15">
        <f t="shared" si="15"/>
        <v>73</v>
      </c>
      <c r="T116" s="91"/>
      <c r="U116" s="91"/>
      <c r="V116" s="15" t="str">
        <f t="shared" si="16"/>
        <v/>
      </c>
      <c r="W116" s="37">
        <f t="shared" si="17"/>
        <v>186</v>
      </c>
      <c r="X116" s="4">
        <f t="shared" si="18"/>
        <v>163</v>
      </c>
      <c r="Y116" s="34"/>
      <c r="Z116" s="37">
        <f t="shared" si="19"/>
        <v>349</v>
      </c>
      <c r="AA116" s="2">
        <f t="shared" si="20"/>
        <v>59</v>
      </c>
      <c r="AB116" s="7">
        <f t="shared" si="21"/>
        <v>290</v>
      </c>
      <c r="AE116" s="90"/>
      <c r="AF116" s="90"/>
      <c r="AG116" s="89"/>
    </row>
    <row r="117" spans="1:33" s="20" customFormat="1" ht="12" customHeight="1">
      <c r="A117" s="95" t="s">
        <v>29</v>
      </c>
      <c r="B117" s="95" t="s">
        <v>156</v>
      </c>
      <c r="C117" s="95" t="s">
        <v>347</v>
      </c>
      <c r="D117" s="95" t="s">
        <v>38</v>
      </c>
      <c r="E117" s="93">
        <v>45</v>
      </c>
      <c r="F117" s="93">
        <v>40</v>
      </c>
      <c r="G117" s="17">
        <f t="shared" si="11"/>
        <v>85</v>
      </c>
      <c r="H117" s="105">
        <v>46</v>
      </c>
      <c r="I117" s="101">
        <v>45</v>
      </c>
      <c r="J117" s="15">
        <f t="shared" si="12"/>
        <v>91</v>
      </c>
      <c r="K117" s="101">
        <v>45</v>
      </c>
      <c r="L117" s="101">
        <v>40</v>
      </c>
      <c r="M117" s="15">
        <f t="shared" si="13"/>
        <v>85</v>
      </c>
      <c r="N117" s="101">
        <v>0</v>
      </c>
      <c r="O117" s="101">
        <v>0</v>
      </c>
      <c r="P117" s="15">
        <f t="shared" si="14"/>
        <v>0</v>
      </c>
      <c r="Q117" s="106">
        <v>47</v>
      </c>
      <c r="R117" s="106">
        <v>41</v>
      </c>
      <c r="S117" s="15">
        <f t="shared" si="15"/>
        <v>88</v>
      </c>
      <c r="T117" s="91"/>
      <c r="U117" s="91"/>
      <c r="V117" s="15" t="str">
        <f t="shared" si="16"/>
        <v/>
      </c>
      <c r="W117" s="37">
        <f t="shared" si="17"/>
        <v>183</v>
      </c>
      <c r="X117" s="4">
        <f t="shared" si="18"/>
        <v>166</v>
      </c>
      <c r="Y117" s="34"/>
      <c r="Z117" s="37">
        <f t="shared" si="19"/>
        <v>349</v>
      </c>
      <c r="AA117" s="2">
        <f t="shared" si="20"/>
        <v>0</v>
      </c>
      <c r="AB117" s="7">
        <f t="shared" si="21"/>
        <v>349</v>
      </c>
      <c r="AE117" s="90"/>
      <c r="AF117" s="90"/>
      <c r="AG117" s="88"/>
    </row>
    <row r="118" spans="1:33" s="20" customFormat="1" ht="12" customHeight="1">
      <c r="A118" s="95" t="s">
        <v>29</v>
      </c>
      <c r="B118" s="95" t="s">
        <v>337</v>
      </c>
      <c r="C118" s="95" t="s">
        <v>347</v>
      </c>
      <c r="D118" s="95" t="s">
        <v>38</v>
      </c>
      <c r="E118" s="93">
        <v>31</v>
      </c>
      <c r="F118" s="93">
        <v>37</v>
      </c>
      <c r="G118" s="17">
        <f t="shared" si="11"/>
        <v>68</v>
      </c>
      <c r="H118" s="105">
        <v>36</v>
      </c>
      <c r="I118" s="101">
        <v>35</v>
      </c>
      <c r="J118" s="15">
        <f t="shared" si="12"/>
        <v>71</v>
      </c>
      <c r="K118" s="101">
        <v>33</v>
      </c>
      <c r="L118" s="101">
        <v>36</v>
      </c>
      <c r="M118" s="15">
        <f t="shared" si="13"/>
        <v>69</v>
      </c>
      <c r="N118" s="101">
        <v>31</v>
      </c>
      <c r="O118" s="101">
        <v>35</v>
      </c>
      <c r="P118" s="15">
        <f t="shared" si="14"/>
        <v>66</v>
      </c>
      <c r="Q118" s="106">
        <v>41</v>
      </c>
      <c r="R118" s="106">
        <v>34</v>
      </c>
      <c r="S118" s="15">
        <f t="shared" si="15"/>
        <v>75</v>
      </c>
      <c r="T118" s="91"/>
      <c r="U118" s="91"/>
      <c r="V118" s="15" t="str">
        <f t="shared" si="16"/>
        <v/>
      </c>
      <c r="W118" s="37">
        <f t="shared" si="17"/>
        <v>172</v>
      </c>
      <c r="X118" s="4">
        <f t="shared" si="18"/>
        <v>177</v>
      </c>
      <c r="Y118" s="34"/>
      <c r="Z118" s="37">
        <f t="shared" si="19"/>
        <v>349</v>
      </c>
      <c r="AA118" s="2">
        <f t="shared" si="20"/>
        <v>66</v>
      </c>
      <c r="AB118" s="7">
        <f t="shared" si="21"/>
        <v>283</v>
      </c>
      <c r="AE118" s="90"/>
      <c r="AF118" s="90"/>
      <c r="AG118" s="89"/>
    </row>
    <row r="119" spans="1:33" s="20" customFormat="1" ht="12" customHeight="1">
      <c r="A119" s="95" t="s">
        <v>21</v>
      </c>
      <c r="B119" s="95" t="s">
        <v>301</v>
      </c>
      <c r="C119" s="95" t="s">
        <v>347</v>
      </c>
      <c r="D119" s="95" t="s">
        <v>38</v>
      </c>
      <c r="E119" s="93">
        <v>33</v>
      </c>
      <c r="F119" s="93">
        <v>33</v>
      </c>
      <c r="G119" s="17">
        <f t="shared" si="11"/>
        <v>66</v>
      </c>
      <c r="H119" s="105">
        <v>42</v>
      </c>
      <c r="I119" s="101">
        <v>36</v>
      </c>
      <c r="J119" s="15">
        <f t="shared" si="12"/>
        <v>78</v>
      </c>
      <c r="K119" s="101">
        <v>37</v>
      </c>
      <c r="L119" s="101">
        <v>34</v>
      </c>
      <c r="M119" s="15">
        <f t="shared" si="13"/>
        <v>71</v>
      </c>
      <c r="N119" s="101">
        <v>36</v>
      </c>
      <c r="O119" s="101">
        <v>29</v>
      </c>
      <c r="P119" s="15">
        <f t="shared" si="14"/>
        <v>65</v>
      </c>
      <c r="Q119" s="106">
        <v>36</v>
      </c>
      <c r="R119" s="106">
        <v>32</v>
      </c>
      <c r="S119" s="15">
        <f t="shared" si="15"/>
        <v>68</v>
      </c>
      <c r="T119" s="91"/>
      <c r="U119" s="91"/>
      <c r="V119" s="15" t="str">
        <f t="shared" si="16"/>
        <v/>
      </c>
      <c r="W119" s="37">
        <f t="shared" si="17"/>
        <v>184</v>
      </c>
      <c r="X119" s="4">
        <f t="shared" si="18"/>
        <v>164</v>
      </c>
      <c r="Y119" s="34"/>
      <c r="Z119" s="37">
        <f t="shared" si="19"/>
        <v>348</v>
      </c>
      <c r="AA119" s="2">
        <f t="shared" si="20"/>
        <v>65</v>
      </c>
      <c r="AB119" s="7">
        <f t="shared" si="21"/>
        <v>283</v>
      </c>
      <c r="AE119" s="90"/>
      <c r="AF119" s="90"/>
      <c r="AG119" s="89"/>
    </row>
    <row r="120" spans="1:33" s="20" customFormat="1" ht="12" customHeight="1">
      <c r="A120" s="95" t="s">
        <v>34</v>
      </c>
      <c r="B120" s="95" t="s">
        <v>208</v>
      </c>
      <c r="C120" s="95" t="s">
        <v>347</v>
      </c>
      <c r="D120" s="95" t="s">
        <v>38</v>
      </c>
      <c r="E120" s="93">
        <v>29</v>
      </c>
      <c r="F120" s="93">
        <v>37</v>
      </c>
      <c r="G120" s="17">
        <f t="shared" si="11"/>
        <v>66</v>
      </c>
      <c r="H120" s="105">
        <v>34</v>
      </c>
      <c r="I120" s="101">
        <v>38</v>
      </c>
      <c r="J120" s="15">
        <f t="shared" si="12"/>
        <v>72</v>
      </c>
      <c r="K120" s="101">
        <v>32</v>
      </c>
      <c r="L120" s="101">
        <v>40</v>
      </c>
      <c r="M120" s="15">
        <f t="shared" si="13"/>
        <v>72</v>
      </c>
      <c r="N120" s="101">
        <v>35</v>
      </c>
      <c r="O120" s="101">
        <v>36</v>
      </c>
      <c r="P120" s="15">
        <f t="shared" si="14"/>
        <v>71</v>
      </c>
      <c r="Q120" s="106">
        <v>31</v>
      </c>
      <c r="R120" s="106">
        <v>35</v>
      </c>
      <c r="S120" s="15">
        <f t="shared" si="15"/>
        <v>66</v>
      </c>
      <c r="T120" s="91"/>
      <c r="U120" s="91"/>
      <c r="V120" s="15" t="str">
        <f t="shared" si="16"/>
        <v/>
      </c>
      <c r="W120" s="37">
        <f t="shared" si="17"/>
        <v>161</v>
      </c>
      <c r="X120" s="4">
        <f t="shared" si="18"/>
        <v>186</v>
      </c>
      <c r="Y120" s="34"/>
      <c r="Z120" s="37">
        <f t="shared" si="19"/>
        <v>347</v>
      </c>
      <c r="AA120" s="2">
        <f t="shared" si="20"/>
        <v>66</v>
      </c>
      <c r="AB120" s="7">
        <f t="shared" si="21"/>
        <v>281</v>
      </c>
      <c r="AE120" s="90"/>
      <c r="AF120" s="90"/>
      <c r="AG120" s="88"/>
    </row>
    <row r="121" spans="1:33" s="20" customFormat="1" ht="12" customHeight="1">
      <c r="A121" s="95" t="s">
        <v>29</v>
      </c>
      <c r="B121" s="95" t="s">
        <v>151</v>
      </c>
      <c r="C121" s="95" t="s">
        <v>347</v>
      </c>
      <c r="D121" s="95" t="s">
        <v>38</v>
      </c>
      <c r="E121" s="93">
        <v>40</v>
      </c>
      <c r="F121" s="93">
        <v>41</v>
      </c>
      <c r="G121" s="17">
        <f t="shared" si="11"/>
        <v>81</v>
      </c>
      <c r="H121" s="105">
        <v>41</v>
      </c>
      <c r="I121" s="101">
        <v>25</v>
      </c>
      <c r="J121" s="15">
        <f t="shared" si="12"/>
        <v>66</v>
      </c>
      <c r="K121" s="101">
        <v>44</v>
      </c>
      <c r="L121" s="101">
        <v>31</v>
      </c>
      <c r="M121" s="15">
        <f t="shared" si="13"/>
        <v>75</v>
      </c>
      <c r="N121" s="101">
        <v>29</v>
      </c>
      <c r="O121" s="101">
        <v>27</v>
      </c>
      <c r="P121" s="15">
        <f t="shared" si="14"/>
        <v>56</v>
      </c>
      <c r="Q121" s="106">
        <v>35</v>
      </c>
      <c r="R121" s="106">
        <v>32</v>
      </c>
      <c r="S121" s="15">
        <f t="shared" si="15"/>
        <v>67</v>
      </c>
      <c r="T121" s="91"/>
      <c r="U121" s="91"/>
      <c r="V121" s="15" t="str">
        <f t="shared" si="16"/>
        <v/>
      </c>
      <c r="W121" s="37">
        <f t="shared" si="17"/>
        <v>189</v>
      </c>
      <c r="X121" s="4">
        <f t="shared" si="18"/>
        <v>156</v>
      </c>
      <c r="Y121" s="34"/>
      <c r="Z121" s="37">
        <f t="shared" si="19"/>
        <v>345</v>
      </c>
      <c r="AA121" s="2">
        <f t="shared" si="20"/>
        <v>56</v>
      </c>
      <c r="AB121" s="7">
        <f t="shared" si="21"/>
        <v>289</v>
      </c>
    </row>
    <row r="122" spans="1:33" s="20" customFormat="1" ht="12" customHeight="1">
      <c r="A122" s="95" t="s">
        <v>29</v>
      </c>
      <c r="B122" s="95" t="s">
        <v>171</v>
      </c>
      <c r="C122" s="95" t="s">
        <v>347</v>
      </c>
      <c r="D122" s="95" t="s">
        <v>38</v>
      </c>
      <c r="E122" s="93">
        <v>36</v>
      </c>
      <c r="F122" s="93">
        <v>30</v>
      </c>
      <c r="G122" s="58">
        <f t="shared" si="11"/>
        <v>66</v>
      </c>
      <c r="H122" s="105">
        <v>38</v>
      </c>
      <c r="I122" s="101">
        <v>28</v>
      </c>
      <c r="J122" s="15">
        <f t="shared" si="12"/>
        <v>66</v>
      </c>
      <c r="K122" s="101">
        <v>36</v>
      </c>
      <c r="L122" s="101">
        <v>37</v>
      </c>
      <c r="M122" s="15">
        <f t="shared" si="13"/>
        <v>73</v>
      </c>
      <c r="N122" s="101">
        <v>36</v>
      </c>
      <c r="O122" s="101">
        <v>26</v>
      </c>
      <c r="P122" s="15">
        <f t="shared" si="14"/>
        <v>62</v>
      </c>
      <c r="Q122" s="106">
        <v>40</v>
      </c>
      <c r="R122" s="106">
        <v>38</v>
      </c>
      <c r="S122" s="15">
        <f t="shared" si="15"/>
        <v>78</v>
      </c>
      <c r="T122" s="91"/>
      <c r="U122" s="91"/>
      <c r="V122" s="15" t="str">
        <f t="shared" si="16"/>
        <v/>
      </c>
      <c r="W122" s="37">
        <f t="shared" si="17"/>
        <v>186</v>
      </c>
      <c r="X122" s="4">
        <f t="shared" si="18"/>
        <v>159</v>
      </c>
      <c r="Y122" s="80"/>
      <c r="Z122" s="37">
        <f t="shared" si="19"/>
        <v>345</v>
      </c>
      <c r="AA122" s="2">
        <f t="shared" si="20"/>
        <v>62</v>
      </c>
      <c r="AB122" s="7">
        <f t="shared" si="21"/>
        <v>283</v>
      </c>
      <c r="AE122" s="90"/>
      <c r="AF122" s="90"/>
      <c r="AG122" s="89"/>
    </row>
    <row r="123" spans="1:33" s="20" customFormat="1" ht="12" customHeight="1">
      <c r="A123" s="95" t="s">
        <v>36</v>
      </c>
      <c r="B123" s="95" t="s">
        <v>216</v>
      </c>
      <c r="C123" s="95" t="s">
        <v>347</v>
      </c>
      <c r="D123" s="95" t="s">
        <v>38</v>
      </c>
      <c r="E123" s="93">
        <v>45</v>
      </c>
      <c r="F123" s="93">
        <v>40</v>
      </c>
      <c r="G123" s="17">
        <f t="shared" si="11"/>
        <v>85</v>
      </c>
      <c r="H123" s="105">
        <v>0</v>
      </c>
      <c r="I123" s="101">
        <v>0</v>
      </c>
      <c r="J123" s="15">
        <f t="shared" si="12"/>
        <v>0</v>
      </c>
      <c r="K123" s="101">
        <v>46</v>
      </c>
      <c r="L123" s="101">
        <v>46</v>
      </c>
      <c r="M123" s="15">
        <f t="shared" si="13"/>
        <v>92</v>
      </c>
      <c r="N123" s="101">
        <v>43</v>
      </c>
      <c r="O123" s="101">
        <v>41</v>
      </c>
      <c r="P123" s="15">
        <f t="shared" si="14"/>
        <v>84</v>
      </c>
      <c r="Q123" s="106">
        <v>46</v>
      </c>
      <c r="R123" s="106">
        <v>38</v>
      </c>
      <c r="S123" s="15">
        <f t="shared" si="15"/>
        <v>84</v>
      </c>
      <c r="T123" s="91"/>
      <c r="U123" s="91"/>
      <c r="V123" s="15" t="str">
        <f t="shared" si="16"/>
        <v/>
      </c>
      <c r="W123" s="37">
        <f t="shared" si="17"/>
        <v>180</v>
      </c>
      <c r="X123" s="4">
        <f t="shared" si="18"/>
        <v>165</v>
      </c>
      <c r="Y123" s="34"/>
      <c r="Z123" s="37">
        <f t="shared" si="19"/>
        <v>345</v>
      </c>
      <c r="AA123" s="2">
        <f t="shared" si="20"/>
        <v>0</v>
      </c>
      <c r="AB123" s="7">
        <f t="shared" si="21"/>
        <v>345</v>
      </c>
    </row>
    <row r="124" spans="1:33" s="20" customFormat="1" ht="12" customHeight="1">
      <c r="A124" s="95" t="s">
        <v>21</v>
      </c>
      <c r="B124" s="95" t="s">
        <v>231</v>
      </c>
      <c r="C124" s="95" t="s">
        <v>348</v>
      </c>
      <c r="D124" s="95" t="s">
        <v>38</v>
      </c>
      <c r="E124" s="93">
        <v>35</v>
      </c>
      <c r="F124" s="93">
        <v>33</v>
      </c>
      <c r="G124" s="17">
        <f t="shared" si="11"/>
        <v>68</v>
      </c>
      <c r="H124" s="105">
        <v>35</v>
      </c>
      <c r="I124" s="101">
        <v>35</v>
      </c>
      <c r="J124" s="15">
        <f t="shared" si="12"/>
        <v>70</v>
      </c>
      <c r="K124" s="101">
        <v>32</v>
      </c>
      <c r="L124" s="101">
        <v>37</v>
      </c>
      <c r="M124" s="15">
        <f t="shared" si="13"/>
        <v>69</v>
      </c>
      <c r="N124" s="101">
        <v>30</v>
      </c>
      <c r="O124" s="101">
        <v>32</v>
      </c>
      <c r="P124" s="15">
        <f t="shared" si="14"/>
        <v>62</v>
      </c>
      <c r="Q124" s="106">
        <v>36</v>
      </c>
      <c r="R124" s="106">
        <v>37</v>
      </c>
      <c r="S124" s="15">
        <f t="shared" si="15"/>
        <v>73</v>
      </c>
      <c r="T124" s="91"/>
      <c r="U124" s="91"/>
      <c r="V124" s="15" t="str">
        <f t="shared" si="16"/>
        <v/>
      </c>
      <c r="W124" s="37">
        <f t="shared" si="17"/>
        <v>168</v>
      </c>
      <c r="X124" s="4">
        <f t="shared" si="18"/>
        <v>174</v>
      </c>
      <c r="Y124" s="34"/>
      <c r="Z124" s="37">
        <f t="shared" si="19"/>
        <v>342</v>
      </c>
      <c r="AA124" s="2">
        <f t="shared" si="20"/>
        <v>62</v>
      </c>
      <c r="AB124" s="7">
        <f t="shared" si="21"/>
        <v>280</v>
      </c>
      <c r="AE124" s="90"/>
      <c r="AF124" s="90"/>
      <c r="AG124" s="89"/>
    </row>
    <row r="125" spans="1:33" s="20" customFormat="1" ht="12" customHeight="1">
      <c r="A125" s="95" t="s">
        <v>34</v>
      </c>
      <c r="B125" s="95" t="s">
        <v>299</v>
      </c>
      <c r="C125" s="95" t="s">
        <v>347</v>
      </c>
      <c r="D125" s="95" t="s">
        <v>38</v>
      </c>
      <c r="E125" s="93">
        <v>28</v>
      </c>
      <c r="F125" s="93">
        <v>32</v>
      </c>
      <c r="G125" s="17">
        <f t="shared" si="11"/>
        <v>60</v>
      </c>
      <c r="H125" s="105">
        <v>43</v>
      </c>
      <c r="I125" s="101">
        <v>35</v>
      </c>
      <c r="J125" s="15">
        <f t="shared" si="12"/>
        <v>78</v>
      </c>
      <c r="K125" s="101">
        <v>34</v>
      </c>
      <c r="L125" s="101">
        <v>40</v>
      </c>
      <c r="M125" s="15">
        <f t="shared" si="13"/>
        <v>74</v>
      </c>
      <c r="N125" s="101">
        <v>35</v>
      </c>
      <c r="O125" s="101">
        <v>38</v>
      </c>
      <c r="P125" s="15">
        <f t="shared" si="14"/>
        <v>73</v>
      </c>
      <c r="Q125" s="106">
        <v>27</v>
      </c>
      <c r="R125" s="106">
        <v>30</v>
      </c>
      <c r="S125" s="15">
        <f t="shared" si="15"/>
        <v>57</v>
      </c>
      <c r="T125" s="91"/>
      <c r="U125" s="91"/>
      <c r="V125" s="15" t="str">
        <f t="shared" si="16"/>
        <v/>
      </c>
      <c r="W125" s="37">
        <f t="shared" si="17"/>
        <v>167</v>
      </c>
      <c r="X125" s="4">
        <f t="shared" si="18"/>
        <v>175</v>
      </c>
      <c r="Y125" s="34"/>
      <c r="Z125" s="37">
        <f t="shared" si="19"/>
        <v>342</v>
      </c>
      <c r="AA125" s="2">
        <f t="shared" si="20"/>
        <v>57</v>
      </c>
      <c r="AB125" s="7">
        <f t="shared" si="21"/>
        <v>285</v>
      </c>
      <c r="AE125" s="90"/>
      <c r="AF125" s="90"/>
      <c r="AG125" s="89"/>
    </row>
    <row r="126" spans="1:33" s="20" customFormat="1" ht="12" customHeight="1">
      <c r="A126" s="95" t="s">
        <v>21</v>
      </c>
      <c r="B126" s="95" t="s">
        <v>98</v>
      </c>
      <c r="C126" s="95" t="s">
        <v>348</v>
      </c>
      <c r="D126" s="95" t="s">
        <v>38</v>
      </c>
      <c r="E126" s="93">
        <v>30</v>
      </c>
      <c r="F126" s="93">
        <v>29</v>
      </c>
      <c r="G126" s="17">
        <f t="shared" si="11"/>
        <v>59</v>
      </c>
      <c r="H126" s="105">
        <v>35</v>
      </c>
      <c r="I126" s="101">
        <v>32</v>
      </c>
      <c r="J126" s="15">
        <f t="shared" si="12"/>
        <v>67</v>
      </c>
      <c r="K126" s="101">
        <v>35</v>
      </c>
      <c r="L126" s="101">
        <v>32</v>
      </c>
      <c r="M126" s="15">
        <f t="shared" si="13"/>
        <v>67</v>
      </c>
      <c r="N126" s="101">
        <v>37</v>
      </c>
      <c r="O126" s="101">
        <v>30</v>
      </c>
      <c r="P126" s="15">
        <f t="shared" si="14"/>
        <v>67</v>
      </c>
      <c r="Q126" s="106">
        <v>37</v>
      </c>
      <c r="R126" s="106">
        <v>42</v>
      </c>
      <c r="S126" s="15">
        <f t="shared" si="15"/>
        <v>79</v>
      </c>
      <c r="T126" s="91"/>
      <c r="U126" s="91"/>
      <c r="V126" s="15" t="str">
        <f t="shared" si="16"/>
        <v/>
      </c>
      <c r="W126" s="37">
        <f t="shared" si="17"/>
        <v>174</v>
      </c>
      <c r="X126" s="4">
        <f t="shared" si="18"/>
        <v>165</v>
      </c>
      <c r="Y126" s="34"/>
      <c r="Z126" s="37">
        <f t="shared" si="19"/>
        <v>339</v>
      </c>
      <c r="AA126" s="2">
        <f t="shared" si="20"/>
        <v>59</v>
      </c>
      <c r="AB126" s="7">
        <f t="shared" si="21"/>
        <v>280</v>
      </c>
      <c r="AE126" s="90"/>
      <c r="AF126" s="90"/>
      <c r="AG126" s="88"/>
    </row>
    <row r="127" spans="1:33" s="20" customFormat="1" ht="12" customHeight="1">
      <c r="A127" s="95" t="s">
        <v>29</v>
      </c>
      <c r="B127" s="95" t="s">
        <v>160</v>
      </c>
      <c r="C127" s="95" t="s">
        <v>347</v>
      </c>
      <c r="D127" s="95" t="s">
        <v>38</v>
      </c>
      <c r="E127" s="93">
        <v>33</v>
      </c>
      <c r="F127" s="93">
        <v>39</v>
      </c>
      <c r="G127" s="17">
        <f t="shared" si="11"/>
        <v>72</v>
      </c>
      <c r="H127" s="105">
        <v>40</v>
      </c>
      <c r="I127" s="101">
        <v>29</v>
      </c>
      <c r="J127" s="15">
        <f t="shared" si="12"/>
        <v>69</v>
      </c>
      <c r="K127" s="101">
        <v>42</v>
      </c>
      <c r="L127" s="101">
        <v>31</v>
      </c>
      <c r="M127" s="15">
        <f t="shared" si="13"/>
        <v>73</v>
      </c>
      <c r="N127" s="101">
        <v>26</v>
      </c>
      <c r="O127" s="101">
        <v>26</v>
      </c>
      <c r="P127" s="15">
        <f t="shared" si="14"/>
        <v>52</v>
      </c>
      <c r="Q127" s="106">
        <v>38</v>
      </c>
      <c r="R127" s="106">
        <v>35</v>
      </c>
      <c r="S127" s="15">
        <f t="shared" si="15"/>
        <v>73</v>
      </c>
      <c r="T127" s="91"/>
      <c r="U127" s="91"/>
      <c r="V127" s="15" t="str">
        <f t="shared" si="16"/>
        <v/>
      </c>
      <c r="W127" s="37">
        <f t="shared" si="17"/>
        <v>179</v>
      </c>
      <c r="X127" s="4">
        <f t="shared" si="18"/>
        <v>160</v>
      </c>
      <c r="Y127" s="34"/>
      <c r="Z127" s="37">
        <f t="shared" si="19"/>
        <v>339</v>
      </c>
      <c r="AA127" s="2">
        <f t="shared" si="20"/>
        <v>52</v>
      </c>
      <c r="AB127" s="7">
        <f t="shared" si="21"/>
        <v>287</v>
      </c>
      <c r="AE127" s="90"/>
      <c r="AF127" s="90"/>
      <c r="AG127" s="89"/>
    </row>
    <row r="128" spans="1:33" s="20" customFormat="1" ht="12" customHeight="1">
      <c r="A128" s="95" t="s">
        <v>36</v>
      </c>
      <c r="B128" s="95" t="s">
        <v>220</v>
      </c>
      <c r="C128" s="95" t="s">
        <v>348</v>
      </c>
      <c r="D128" s="95" t="s">
        <v>38</v>
      </c>
      <c r="E128" s="93">
        <v>29</v>
      </c>
      <c r="F128" s="93">
        <v>38</v>
      </c>
      <c r="G128" s="17">
        <f t="shared" si="11"/>
        <v>67</v>
      </c>
      <c r="H128" s="105">
        <v>34</v>
      </c>
      <c r="I128" s="101">
        <v>35</v>
      </c>
      <c r="J128" s="15">
        <f t="shared" si="12"/>
        <v>69</v>
      </c>
      <c r="K128" s="101">
        <v>34</v>
      </c>
      <c r="L128" s="101">
        <v>37</v>
      </c>
      <c r="M128" s="15">
        <f t="shared" si="13"/>
        <v>71</v>
      </c>
      <c r="N128" s="101">
        <v>33</v>
      </c>
      <c r="O128" s="101">
        <v>30</v>
      </c>
      <c r="P128" s="15">
        <f t="shared" si="14"/>
        <v>63</v>
      </c>
      <c r="Q128" s="106">
        <v>35</v>
      </c>
      <c r="R128" s="106">
        <v>34</v>
      </c>
      <c r="S128" s="15">
        <f t="shared" si="15"/>
        <v>69</v>
      </c>
      <c r="T128" s="91"/>
      <c r="U128" s="91"/>
      <c r="V128" s="15" t="str">
        <f t="shared" si="16"/>
        <v/>
      </c>
      <c r="W128" s="37">
        <f t="shared" si="17"/>
        <v>165</v>
      </c>
      <c r="X128" s="4">
        <f t="shared" si="18"/>
        <v>174</v>
      </c>
      <c r="Y128" s="34"/>
      <c r="Z128" s="37">
        <f t="shared" si="19"/>
        <v>339</v>
      </c>
      <c r="AA128" s="2">
        <f t="shared" si="20"/>
        <v>63</v>
      </c>
      <c r="AB128" s="7">
        <f t="shared" si="21"/>
        <v>276</v>
      </c>
      <c r="AE128" s="90"/>
      <c r="AF128" s="90"/>
    </row>
    <row r="129" spans="1:33" s="20" customFormat="1" ht="12" customHeight="1">
      <c r="A129" s="95" t="s">
        <v>17</v>
      </c>
      <c r="B129" s="95" t="s">
        <v>58</v>
      </c>
      <c r="C129" s="95" t="s">
        <v>347</v>
      </c>
      <c r="D129" s="95" t="s">
        <v>38</v>
      </c>
      <c r="E129" s="93">
        <v>45</v>
      </c>
      <c r="F129" s="93">
        <v>43</v>
      </c>
      <c r="G129" s="17">
        <f t="shared" si="11"/>
        <v>88</v>
      </c>
      <c r="H129" s="105">
        <v>0</v>
      </c>
      <c r="I129" s="101">
        <v>0</v>
      </c>
      <c r="J129" s="15">
        <f t="shared" si="12"/>
        <v>0</v>
      </c>
      <c r="K129" s="101">
        <v>47</v>
      </c>
      <c r="L129" s="101">
        <v>34</v>
      </c>
      <c r="M129" s="15">
        <f t="shared" si="13"/>
        <v>81</v>
      </c>
      <c r="N129" s="101">
        <v>42</v>
      </c>
      <c r="O129" s="101">
        <v>34</v>
      </c>
      <c r="P129" s="15">
        <f t="shared" si="14"/>
        <v>76</v>
      </c>
      <c r="Q129" s="106">
        <v>47</v>
      </c>
      <c r="R129" s="106">
        <v>44</v>
      </c>
      <c r="S129" s="15">
        <f t="shared" si="15"/>
        <v>91</v>
      </c>
      <c r="T129" s="91"/>
      <c r="U129" s="91"/>
      <c r="V129" s="15" t="str">
        <f t="shared" si="16"/>
        <v/>
      </c>
      <c r="W129" s="37">
        <f t="shared" si="17"/>
        <v>181</v>
      </c>
      <c r="X129" s="4">
        <f t="shared" si="18"/>
        <v>155</v>
      </c>
      <c r="Y129" s="34"/>
      <c r="Z129" s="37">
        <f t="shared" si="19"/>
        <v>336</v>
      </c>
      <c r="AA129" s="2">
        <f t="shared" si="20"/>
        <v>0</v>
      </c>
      <c r="AB129" s="7">
        <f t="shared" si="21"/>
        <v>336</v>
      </c>
      <c r="AE129" s="90"/>
      <c r="AF129" s="90"/>
      <c r="AG129" s="89"/>
    </row>
    <row r="130" spans="1:33" s="20" customFormat="1" ht="12" customHeight="1">
      <c r="A130" s="95" t="s">
        <v>29</v>
      </c>
      <c r="B130" s="95" t="s">
        <v>146</v>
      </c>
      <c r="C130" s="95" t="s">
        <v>347</v>
      </c>
      <c r="D130" s="95" t="s">
        <v>38</v>
      </c>
      <c r="E130" s="93">
        <v>44</v>
      </c>
      <c r="F130" s="93">
        <v>38</v>
      </c>
      <c r="G130" s="17">
        <f t="shared" ref="G130:G193" si="22">IF(OR(ISBLANK(E130),ISBLANK(F130)),"",E130+F130)</f>
        <v>82</v>
      </c>
      <c r="H130" s="105">
        <v>49</v>
      </c>
      <c r="I130" s="101">
        <v>43</v>
      </c>
      <c r="J130" s="15">
        <f t="shared" ref="J130:J193" si="23">IF(OR(ISBLANK(H130),ISBLANK(I130)),"",H130+I130)</f>
        <v>92</v>
      </c>
      <c r="K130" s="101">
        <v>44</v>
      </c>
      <c r="L130" s="101">
        <v>39</v>
      </c>
      <c r="M130" s="15">
        <f t="shared" ref="M130:M193" si="24">IF(OR(ISBLANK(K130),ISBLANK(L130)),"",K130+L130)</f>
        <v>83</v>
      </c>
      <c r="N130" s="101">
        <v>44</v>
      </c>
      <c r="O130" s="101">
        <v>35</v>
      </c>
      <c r="P130" s="15">
        <f t="shared" ref="P130:P193" si="25">IF(OR(ISBLANK(N130),ISBLANK(O130)),"",N130+O130)</f>
        <v>79</v>
      </c>
      <c r="Q130" s="106">
        <v>0</v>
      </c>
      <c r="R130" s="106">
        <v>0</v>
      </c>
      <c r="S130" s="15">
        <f t="shared" ref="S130:S193" si="26">IF(OR(ISBLANK(Q130),ISBLANK(R130)),"",Q130+R130)</f>
        <v>0</v>
      </c>
      <c r="T130" s="91"/>
      <c r="U130" s="91"/>
      <c r="V130" s="15" t="str">
        <f t="shared" ref="V130:V193" si="27">IF(OR(ISBLANK(T130),ISBLANK(U130)),"",T130+U130)</f>
        <v/>
      </c>
      <c r="W130" s="37">
        <f t="shared" ref="W130:W193" si="28">SUM(E130,H130,K130,N130,Q130,T130)</f>
        <v>181</v>
      </c>
      <c r="X130" s="4">
        <f t="shared" ref="X130:X193" si="29">SUM(F130,I130,L130,O130,R130,U130)</f>
        <v>155</v>
      </c>
      <c r="Y130" s="34"/>
      <c r="Z130" s="37">
        <f t="shared" ref="Z130:Z193" si="30">SUM(W130:Y130)</f>
        <v>336</v>
      </c>
      <c r="AA130" s="2">
        <f t="shared" ref="AA130:AA193" si="31">MIN(G130,J130,M130,P130,S130,V130)</f>
        <v>0</v>
      </c>
      <c r="AB130" s="7">
        <f t="shared" ref="AB130:AB193" si="32">SUM(Z130)-(AA130)</f>
        <v>336</v>
      </c>
      <c r="AE130" s="90"/>
      <c r="AF130" s="90"/>
    </row>
    <row r="131" spans="1:33" s="20" customFormat="1" ht="12" customHeight="1">
      <c r="A131" s="95" t="s">
        <v>34</v>
      </c>
      <c r="B131" s="95" t="s">
        <v>206</v>
      </c>
      <c r="C131" s="95" t="s">
        <v>347</v>
      </c>
      <c r="D131" s="95" t="s">
        <v>38</v>
      </c>
      <c r="E131" s="93">
        <v>0</v>
      </c>
      <c r="F131" s="93">
        <v>0</v>
      </c>
      <c r="G131" s="17">
        <f t="shared" si="22"/>
        <v>0</v>
      </c>
      <c r="H131" s="105">
        <v>45</v>
      </c>
      <c r="I131" s="101">
        <v>38</v>
      </c>
      <c r="J131" s="15">
        <f t="shared" si="23"/>
        <v>83</v>
      </c>
      <c r="K131" s="101">
        <v>46</v>
      </c>
      <c r="L131" s="101">
        <v>37</v>
      </c>
      <c r="M131" s="15">
        <f t="shared" si="24"/>
        <v>83</v>
      </c>
      <c r="N131" s="101">
        <v>44</v>
      </c>
      <c r="O131" s="101">
        <v>34</v>
      </c>
      <c r="P131" s="15">
        <f t="shared" si="25"/>
        <v>78</v>
      </c>
      <c r="Q131" s="106">
        <v>48</v>
      </c>
      <c r="R131" s="106">
        <v>42</v>
      </c>
      <c r="S131" s="15">
        <f t="shared" si="26"/>
        <v>90</v>
      </c>
      <c r="T131" s="91"/>
      <c r="U131" s="91"/>
      <c r="V131" s="15" t="str">
        <f t="shared" si="27"/>
        <v/>
      </c>
      <c r="W131" s="37">
        <f t="shared" si="28"/>
        <v>183</v>
      </c>
      <c r="X131" s="4">
        <f t="shared" si="29"/>
        <v>151</v>
      </c>
      <c r="Y131" s="34"/>
      <c r="Z131" s="37">
        <f t="shared" si="30"/>
        <v>334</v>
      </c>
      <c r="AA131" s="2">
        <f t="shared" si="31"/>
        <v>0</v>
      </c>
      <c r="AB131" s="7">
        <f t="shared" si="32"/>
        <v>334</v>
      </c>
      <c r="AE131" s="90"/>
      <c r="AF131" s="90"/>
      <c r="AG131" s="89"/>
    </row>
    <row r="132" spans="1:33" s="20" customFormat="1" ht="12" customHeight="1">
      <c r="A132" s="95" t="s">
        <v>29</v>
      </c>
      <c r="B132" s="95" t="s">
        <v>148</v>
      </c>
      <c r="C132" s="95" t="s">
        <v>348</v>
      </c>
      <c r="D132" s="95" t="s">
        <v>38</v>
      </c>
      <c r="E132" s="93">
        <v>33</v>
      </c>
      <c r="F132" s="93">
        <v>22</v>
      </c>
      <c r="G132" s="58">
        <f t="shared" si="22"/>
        <v>55</v>
      </c>
      <c r="H132" s="105">
        <v>39</v>
      </c>
      <c r="I132" s="101">
        <v>35</v>
      </c>
      <c r="J132" s="15">
        <f t="shared" si="23"/>
        <v>74</v>
      </c>
      <c r="K132" s="101">
        <v>30</v>
      </c>
      <c r="L132" s="101">
        <v>40</v>
      </c>
      <c r="M132" s="15">
        <f t="shared" si="24"/>
        <v>70</v>
      </c>
      <c r="N132" s="101">
        <v>34</v>
      </c>
      <c r="O132" s="101">
        <v>31</v>
      </c>
      <c r="P132" s="15">
        <f t="shared" si="25"/>
        <v>65</v>
      </c>
      <c r="Q132" s="106">
        <v>28</v>
      </c>
      <c r="R132" s="106">
        <v>40</v>
      </c>
      <c r="S132" s="15">
        <f t="shared" si="26"/>
        <v>68</v>
      </c>
      <c r="T132" s="91"/>
      <c r="U132" s="91"/>
      <c r="V132" s="15" t="str">
        <f t="shared" si="27"/>
        <v/>
      </c>
      <c r="W132" s="37">
        <f t="shared" si="28"/>
        <v>164</v>
      </c>
      <c r="X132" s="4">
        <f t="shared" si="29"/>
        <v>168</v>
      </c>
      <c r="Y132" s="80"/>
      <c r="Z132" s="37">
        <f t="shared" si="30"/>
        <v>332</v>
      </c>
      <c r="AA132" s="2">
        <f t="shared" si="31"/>
        <v>55</v>
      </c>
      <c r="AB132" s="7">
        <f t="shared" si="32"/>
        <v>277</v>
      </c>
      <c r="AE132" s="90"/>
      <c r="AF132" s="90"/>
      <c r="AG132" s="89"/>
    </row>
    <row r="133" spans="1:33" s="20" customFormat="1" ht="12" customHeight="1">
      <c r="A133" s="95" t="s">
        <v>32</v>
      </c>
      <c r="B133" s="95" t="s">
        <v>184</v>
      </c>
      <c r="C133" s="95" t="s">
        <v>347</v>
      </c>
      <c r="D133" s="95" t="s">
        <v>38</v>
      </c>
      <c r="E133" s="93">
        <v>46</v>
      </c>
      <c r="F133" s="93">
        <v>37</v>
      </c>
      <c r="G133" s="17">
        <f t="shared" si="22"/>
        <v>83</v>
      </c>
      <c r="H133" s="105">
        <v>0</v>
      </c>
      <c r="I133" s="101">
        <v>0</v>
      </c>
      <c r="J133" s="15">
        <f t="shared" si="23"/>
        <v>0</v>
      </c>
      <c r="K133" s="101">
        <v>40</v>
      </c>
      <c r="L133" s="101">
        <v>45</v>
      </c>
      <c r="M133" s="15">
        <f t="shared" si="24"/>
        <v>85</v>
      </c>
      <c r="N133" s="101">
        <v>41</v>
      </c>
      <c r="O133" s="101">
        <v>33</v>
      </c>
      <c r="P133" s="15">
        <f t="shared" si="25"/>
        <v>74</v>
      </c>
      <c r="Q133" s="106">
        <v>47</v>
      </c>
      <c r="R133" s="106">
        <v>39</v>
      </c>
      <c r="S133" s="15">
        <f t="shared" si="26"/>
        <v>86</v>
      </c>
      <c r="T133" s="91"/>
      <c r="U133" s="91"/>
      <c r="V133" s="15" t="str">
        <f t="shared" si="27"/>
        <v/>
      </c>
      <c r="W133" s="37">
        <f t="shared" si="28"/>
        <v>174</v>
      </c>
      <c r="X133" s="4">
        <f t="shared" si="29"/>
        <v>154</v>
      </c>
      <c r="Y133" s="34"/>
      <c r="Z133" s="37">
        <f t="shared" si="30"/>
        <v>328</v>
      </c>
      <c r="AA133" s="2">
        <f t="shared" si="31"/>
        <v>0</v>
      </c>
      <c r="AB133" s="7">
        <f t="shared" si="32"/>
        <v>328</v>
      </c>
      <c r="AE133" s="90"/>
      <c r="AF133" s="90"/>
      <c r="AG133" s="89"/>
    </row>
    <row r="134" spans="1:33" s="20" customFormat="1" ht="12" customHeight="1">
      <c r="A134" s="95" t="s">
        <v>36</v>
      </c>
      <c r="B134" s="95" t="s">
        <v>217</v>
      </c>
      <c r="C134" s="95" t="s">
        <v>347</v>
      </c>
      <c r="D134" s="95" t="s">
        <v>38</v>
      </c>
      <c r="E134" s="93">
        <v>34</v>
      </c>
      <c r="F134" s="93">
        <v>47</v>
      </c>
      <c r="G134" s="17">
        <f t="shared" si="22"/>
        <v>81</v>
      </c>
      <c r="H134" s="105">
        <v>0</v>
      </c>
      <c r="I134" s="101">
        <v>0</v>
      </c>
      <c r="J134" s="15">
        <f t="shared" si="23"/>
        <v>0</v>
      </c>
      <c r="K134" s="101">
        <v>44</v>
      </c>
      <c r="L134" s="101">
        <v>38</v>
      </c>
      <c r="M134" s="15">
        <f t="shared" si="24"/>
        <v>82</v>
      </c>
      <c r="N134" s="101">
        <v>35</v>
      </c>
      <c r="O134" s="101">
        <v>45</v>
      </c>
      <c r="P134" s="15">
        <f t="shared" si="25"/>
        <v>80</v>
      </c>
      <c r="Q134" s="106">
        <v>43</v>
      </c>
      <c r="R134" s="106">
        <v>38</v>
      </c>
      <c r="S134" s="15">
        <f t="shared" si="26"/>
        <v>81</v>
      </c>
      <c r="T134" s="91"/>
      <c r="U134" s="91"/>
      <c r="V134" s="15" t="str">
        <f t="shared" si="27"/>
        <v/>
      </c>
      <c r="W134" s="37">
        <f t="shared" si="28"/>
        <v>156</v>
      </c>
      <c r="X134" s="4">
        <f t="shared" si="29"/>
        <v>168</v>
      </c>
      <c r="Y134" s="34"/>
      <c r="Z134" s="37">
        <f t="shared" si="30"/>
        <v>324</v>
      </c>
      <c r="AA134" s="2">
        <f t="shared" si="31"/>
        <v>0</v>
      </c>
      <c r="AB134" s="7">
        <f t="shared" si="32"/>
        <v>324</v>
      </c>
      <c r="AE134" s="90"/>
      <c r="AF134" s="90"/>
      <c r="AG134" s="89"/>
    </row>
    <row r="135" spans="1:33" s="20" customFormat="1" ht="12" customHeight="1">
      <c r="A135" s="95" t="s">
        <v>17</v>
      </c>
      <c r="B135" s="95" t="s">
        <v>66</v>
      </c>
      <c r="C135" s="95" t="s">
        <v>347</v>
      </c>
      <c r="D135" s="95" t="s">
        <v>38</v>
      </c>
      <c r="E135" s="93">
        <v>40</v>
      </c>
      <c r="F135" s="93">
        <v>45</v>
      </c>
      <c r="G135" s="17">
        <f t="shared" si="22"/>
        <v>85</v>
      </c>
      <c r="H135" s="105">
        <v>0</v>
      </c>
      <c r="I135" s="101">
        <v>0</v>
      </c>
      <c r="J135" s="15">
        <f t="shared" si="23"/>
        <v>0</v>
      </c>
      <c r="K135" s="101">
        <v>43</v>
      </c>
      <c r="L135" s="101">
        <v>39</v>
      </c>
      <c r="M135" s="15">
        <f t="shared" si="24"/>
        <v>82</v>
      </c>
      <c r="N135" s="101">
        <v>39</v>
      </c>
      <c r="O135" s="101">
        <v>31</v>
      </c>
      <c r="P135" s="15">
        <f t="shared" si="25"/>
        <v>70</v>
      </c>
      <c r="Q135" s="106">
        <v>44</v>
      </c>
      <c r="R135" s="106">
        <v>42</v>
      </c>
      <c r="S135" s="15">
        <f t="shared" si="26"/>
        <v>86</v>
      </c>
      <c r="T135" s="91"/>
      <c r="U135" s="91"/>
      <c r="V135" s="15" t="str">
        <f t="shared" si="27"/>
        <v/>
      </c>
      <c r="W135" s="37">
        <f t="shared" si="28"/>
        <v>166</v>
      </c>
      <c r="X135" s="4">
        <f t="shared" si="29"/>
        <v>157</v>
      </c>
      <c r="Y135" s="34"/>
      <c r="Z135" s="37">
        <f t="shared" si="30"/>
        <v>323</v>
      </c>
      <c r="AA135" s="2">
        <f t="shared" si="31"/>
        <v>0</v>
      </c>
      <c r="AB135" s="7">
        <f t="shared" si="32"/>
        <v>323</v>
      </c>
      <c r="AE135" s="90"/>
      <c r="AF135" s="90"/>
      <c r="AG135" s="88"/>
    </row>
    <row r="136" spans="1:33" s="20" customFormat="1" ht="12" customHeight="1">
      <c r="A136" s="95" t="s">
        <v>34</v>
      </c>
      <c r="B136" s="95" t="s">
        <v>211</v>
      </c>
      <c r="C136" s="95" t="s">
        <v>347</v>
      </c>
      <c r="D136" s="95" t="s">
        <v>38</v>
      </c>
      <c r="E136" s="93">
        <v>38</v>
      </c>
      <c r="F136" s="93">
        <v>44</v>
      </c>
      <c r="G136" s="17">
        <f t="shared" si="22"/>
        <v>82</v>
      </c>
      <c r="H136" s="105">
        <v>44</v>
      </c>
      <c r="I136" s="101">
        <v>42</v>
      </c>
      <c r="J136" s="15">
        <f t="shared" si="23"/>
        <v>86</v>
      </c>
      <c r="K136" s="101">
        <v>37</v>
      </c>
      <c r="L136" s="101">
        <v>33</v>
      </c>
      <c r="M136" s="15">
        <f t="shared" si="24"/>
        <v>70</v>
      </c>
      <c r="N136" s="101">
        <v>0</v>
      </c>
      <c r="O136" s="101">
        <v>0</v>
      </c>
      <c r="P136" s="15">
        <f t="shared" si="25"/>
        <v>0</v>
      </c>
      <c r="Q136" s="106">
        <v>45</v>
      </c>
      <c r="R136" s="106">
        <v>40</v>
      </c>
      <c r="S136" s="15">
        <f t="shared" si="26"/>
        <v>85</v>
      </c>
      <c r="T136" s="91"/>
      <c r="U136" s="91"/>
      <c r="V136" s="15" t="str">
        <f t="shared" si="27"/>
        <v/>
      </c>
      <c r="W136" s="37">
        <f t="shared" si="28"/>
        <v>164</v>
      </c>
      <c r="X136" s="4">
        <f t="shared" si="29"/>
        <v>159</v>
      </c>
      <c r="Y136" s="34"/>
      <c r="Z136" s="37">
        <f t="shared" si="30"/>
        <v>323</v>
      </c>
      <c r="AA136" s="2">
        <f t="shared" si="31"/>
        <v>0</v>
      </c>
      <c r="AB136" s="7">
        <f t="shared" si="32"/>
        <v>323</v>
      </c>
      <c r="AE136" s="90"/>
      <c r="AF136" s="90"/>
      <c r="AG136" s="89"/>
    </row>
    <row r="137" spans="1:33" s="20" customFormat="1" ht="12" customHeight="1">
      <c r="A137" s="95" t="s">
        <v>19</v>
      </c>
      <c r="B137" s="95" t="s">
        <v>77</v>
      </c>
      <c r="C137" s="95" t="s">
        <v>348</v>
      </c>
      <c r="D137" s="95" t="s">
        <v>38</v>
      </c>
      <c r="E137" s="93">
        <v>0</v>
      </c>
      <c r="F137" s="93">
        <v>0</v>
      </c>
      <c r="G137" s="17">
        <f t="shared" si="22"/>
        <v>0</v>
      </c>
      <c r="H137" s="105">
        <v>40</v>
      </c>
      <c r="I137" s="101">
        <v>43</v>
      </c>
      <c r="J137" s="15">
        <f t="shared" si="23"/>
        <v>83</v>
      </c>
      <c r="K137" s="101">
        <v>40</v>
      </c>
      <c r="L137" s="101">
        <v>44</v>
      </c>
      <c r="M137" s="15">
        <f t="shared" si="24"/>
        <v>84</v>
      </c>
      <c r="N137" s="101">
        <v>42</v>
      </c>
      <c r="O137" s="101">
        <v>28</v>
      </c>
      <c r="P137" s="15">
        <f t="shared" si="25"/>
        <v>70</v>
      </c>
      <c r="Q137" s="106">
        <v>48</v>
      </c>
      <c r="R137" s="106">
        <v>37</v>
      </c>
      <c r="S137" s="15">
        <f t="shared" si="26"/>
        <v>85</v>
      </c>
      <c r="T137" s="91"/>
      <c r="U137" s="91"/>
      <c r="V137" s="15" t="str">
        <f t="shared" si="27"/>
        <v/>
      </c>
      <c r="W137" s="37">
        <f t="shared" si="28"/>
        <v>170</v>
      </c>
      <c r="X137" s="4">
        <f t="shared" si="29"/>
        <v>152</v>
      </c>
      <c r="Y137" s="34"/>
      <c r="Z137" s="37">
        <f t="shared" si="30"/>
        <v>322</v>
      </c>
      <c r="AA137" s="2">
        <f t="shared" si="31"/>
        <v>0</v>
      </c>
      <c r="AB137" s="7">
        <f t="shared" si="32"/>
        <v>322</v>
      </c>
    </row>
    <row r="138" spans="1:33" s="20" customFormat="1" ht="12" customHeight="1">
      <c r="A138" s="95" t="s">
        <v>19</v>
      </c>
      <c r="B138" s="95" t="s">
        <v>91</v>
      </c>
      <c r="C138" s="95" t="s">
        <v>347</v>
      </c>
      <c r="D138" s="95" t="s">
        <v>38</v>
      </c>
      <c r="E138" s="93">
        <v>43</v>
      </c>
      <c r="F138" s="93">
        <v>39</v>
      </c>
      <c r="G138" s="17">
        <f t="shared" si="22"/>
        <v>82</v>
      </c>
      <c r="H138" s="105">
        <v>47</v>
      </c>
      <c r="I138" s="101">
        <v>38</v>
      </c>
      <c r="J138" s="15">
        <f t="shared" si="23"/>
        <v>85</v>
      </c>
      <c r="K138" s="101">
        <v>0</v>
      </c>
      <c r="L138" s="101">
        <v>0</v>
      </c>
      <c r="M138" s="15">
        <f t="shared" si="24"/>
        <v>0</v>
      </c>
      <c r="N138" s="101">
        <v>43</v>
      </c>
      <c r="O138" s="101">
        <v>33</v>
      </c>
      <c r="P138" s="15">
        <f t="shared" si="25"/>
        <v>76</v>
      </c>
      <c r="Q138" s="106">
        <v>39</v>
      </c>
      <c r="R138" s="106">
        <v>39</v>
      </c>
      <c r="S138" s="15">
        <f t="shared" si="26"/>
        <v>78</v>
      </c>
      <c r="T138" s="91"/>
      <c r="U138" s="91"/>
      <c r="V138" s="15" t="str">
        <f t="shared" si="27"/>
        <v/>
      </c>
      <c r="W138" s="37">
        <f t="shared" si="28"/>
        <v>172</v>
      </c>
      <c r="X138" s="4">
        <f t="shared" si="29"/>
        <v>149</v>
      </c>
      <c r="Y138" s="34"/>
      <c r="Z138" s="37">
        <f t="shared" si="30"/>
        <v>321</v>
      </c>
      <c r="AA138" s="2">
        <f t="shared" si="31"/>
        <v>0</v>
      </c>
      <c r="AB138" s="7">
        <f t="shared" si="32"/>
        <v>321</v>
      </c>
      <c r="AE138" s="90"/>
      <c r="AF138" s="90"/>
    </row>
    <row r="139" spans="1:33" s="20" customFormat="1" ht="12" customHeight="1">
      <c r="A139" s="95" t="s">
        <v>34</v>
      </c>
      <c r="B139" s="95" t="s">
        <v>298</v>
      </c>
      <c r="C139" s="95" t="s">
        <v>347</v>
      </c>
      <c r="D139" s="95" t="s">
        <v>38</v>
      </c>
      <c r="E139" s="93">
        <v>31</v>
      </c>
      <c r="F139" s="93">
        <v>39</v>
      </c>
      <c r="G139" s="17">
        <f t="shared" si="22"/>
        <v>70</v>
      </c>
      <c r="H139" s="105">
        <v>26</v>
      </c>
      <c r="I139" s="101">
        <v>34</v>
      </c>
      <c r="J139" s="15">
        <f t="shared" si="23"/>
        <v>60</v>
      </c>
      <c r="K139" s="101">
        <v>29</v>
      </c>
      <c r="L139" s="101">
        <v>34</v>
      </c>
      <c r="M139" s="15">
        <f t="shared" si="24"/>
        <v>63</v>
      </c>
      <c r="N139" s="101">
        <v>25</v>
      </c>
      <c r="O139" s="101">
        <v>31</v>
      </c>
      <c r="P139" s="15">
        <f t="shared" si="25"/>
        <v>56</v>
      </c>
      <c r="Q139" s="106">
        <v>36</v>
      </c>
      <c r="R139" s="106">
        <v>34</v>
      </c>
      <c r="S139" s="15">
        <f t="shared" si="26"/>
        <v>70</v>
      </c>
      <c r="T139" s="91"/>
      <c r="U139" s="91"/>
      <c r="V139" s="15" t="str">
        <f t="shared" si="27"/>
        <v/>
      </c>
      <c r="W139" s="37">
        <f t="shared" si="28"/>
        <v>147</v>
      </c>
      <c r="X139" s="4">
        <f t="shared" si="29"/>
        <v>172</v>
      </c>
      <c r="Y139" s="34"/>
      <c r="Z139" s="37">
        <f t="shared" si="30"/>
        <v>319</v>
      </c>
      <c r="AA139" s="2">
        <f t="shared" si="31"/>
        <v>56</v>
      </c>
      <c r="AB139" s="7">
        <f t="shared" si="32"/>
        <v>263</v>
      </c>
    </row>
    <row r="140" spans="1:33" s="20" customFormat="1" ht="12" customHeight="1">
      <c r="A140" s="95" t="s">
        <v>34</v>
      </c>
      <c r="B140" s="95" t="s">
        <v>200</v>
      </c>
      <c r="C140" s="95" t="s">
        <v>347</v>
      </c>
      <c r="D140" s="95" t="s">
        <v>38</v>
      </c>
      <c r="E140" s="93">
        <v>39</v>
      </c>
      <c r="F140" s="93">
        <v>34</v>
      </c>
      <c r="G140" s="17">
        <f t="shared" si="22"/>
        <v>73</v>
      </c>
      <c r="H140" s="105">
        <v>42</v>
      </c>
      <c r="I140" s="101">
        <v>40</v>
      </c>
      <c r="J140" s="15">
        <f t="shared" si="23"/>
        <v>82</v>
      </c>
      <c r="K140" s="101">
        <v>44</v>
      </c>
      <c r="L140" s="101">
        <v>36</v>
      </c>
      <c r="M140" s="15">
        <f t="shared" si="24"/>
        <v>80</v>
      </c>
      <c r="N140" s="101">
        <v>0</v>
      </c>
      <c r="O140" s="101">
        <v>0</v>
      </c>
      <c r="P140" s="15">
        <f t="shared" si="25"/>
        <v>0</v>
      </c>
      <c r="Q140" s="106">
        <v>42</v>
      </c>
      <c r="R140" s="106">
        <v>41</v>
      </c>
      <c r="S140" s="15">
        <f t="shared" si="26"/>
        <v>83</v>
      </c>
      <c r="T140" s="91"/>
      <c r="U140" s="91"/>
      <c r="V140" s="15" t="str">
        <f t="shared" si="27"/>
        <v/>
      </c>
      <c r="W140" s="37">
        <f t="shared" si="28"/>
        <v>167</v>
      </c>
      <c r="X140" s="4">
        <f t="shared" si="29"/>
        <v>151</v>
      </c>
      <c r="Y140" s="34"/>
      <c r="Z140" s="37">
        <f t="shared" si="30"/>
        <v>318</v>
      </c>
      <c r="AA140" s="2">
        <f t="shared" si="31"/>
        <v>0</v>
      </c>
      <c r="AB140" s="7">
        <f t="shared" si="32"/>
        <v>318</v>
      </c>
    </row>
    <row r="141" spans="1:33" s="20" customFormat="1" ht="12" customHeight="1">
      <c r="A141" s="95" t="s">
        <v>17</v>
      </c>
      <c r="B141" s="95" t="s">
        <v>56</v>
      </c>
      <c r="C141" s="95" t="s">
        <v>347</v>
      </c>
      <c r="D141" s="95" t="s">
        <v>38</v>
      </c>
      <c r="E141" s="93">
        <v>40</v>
      </c>
      <c r="F141" s="93">
        <v>35</v>
      </c>
      <c r="G141" s="58">
        <f t="shared" si="22"/>
        <v>75</v>
      </c>
      <c r="H141" s="105">
        <v>0</v>
      </c>
      <c r="I141" s="101">
        <v>0</v>
      </c>
      <c r="J141" s="15">
        <f t="shared" si="23"/>
        <v>0</v>
      </c>
      <c r="K141" s="101">
        <v>45</v>
      </c>
      <c r="L141" s="101">
        <v>36</v>
      </c>
      <c r="M141" s="15">
        <f t="shared" si="24"/>
        <v>81</v>
      </c>
      <c r="N141" s="101">
        <v>37</v>
      </c>
      <c r="O141" s="101">
        <v>37</v>
      </c>
      <c r="P141" s="15">
        <f t="shared" si="25"/>
        <v>74</v>
      </c>
      <c r="Q141" s="106">
        <v>42</v>
      </c>
      <c r="R141" s="106">
        <v>45</v>
      </c>
      <c r="S141" s="15">
        <f t="shared" si="26"/>
        <v>87</v>
      </c>
      <c r="T141" s="91"/>
      <c r="U141" s="91"/>
      <c r="V141" s="15" t="str">
        <f t="shared" si="27"/>
        <v/>
      </c>
      <c r="W141" s="37">
        <f t="shared" si="28"/>
        <v>164</v>
      </c>
      <c r="X141" s="4">
        <f t="shared" si="29"/>
        <v>153</v>
      </c>
      <c r="Y141" s="80"/>
      <c r="Z141" s="37">
        <f t="shared" si="30"/>
        <v>317</v>
      </c>
      <c r="AA141" s="2">
        <f t="shared" si="31"/>
        <v>0</v>
      </c>
      <c r="AB141" s="7">
        <f t="shared" si="32"/>
        <v>317</v>
      </c>
    </row>
    <row r="142" spans="1:33" s="20" customFormat="1" ht="12" customHeight="1">
      <c r="A142" s="95" t="s">
        <v>19</v>
      </c>
      <c r="B142" s="95" t="s">
        <v>319</v>
      </c>
      <c r="C142" s="95" t="s">
        <v>347</v>
      </c>
      <c r="D142" s="95" t="s">
        <v>38</v>
      </c>
      <c r="E142" s="93">
        <v>36</v>
      </c>
      <c r="F142" s="93">
        <v>45</v>
      </c>
      <c r="G142" s="17">
        <f t="shared" si="22"/>
        <v>81</v>
      </c>
      <c r="H142" s="105">
        <v>39</v>
      </c>
      <c r="I142" s="101">
        <v>40</v>
      </c>
      <c r="J142" s="15">
        <f t="shared" si="23"/>
        <v>79</v>
      </c>
      <c r="K142" s="101">
        <v>39</v>
      </c>
      <c r="L142" s="101">
        <v>35</v>
      </c>
      <c r="M142" s="15">
        <f t="shared" si="24"/>
        <v>74</v>
      </c>
      <c r="N142" s="101">
        <v>0</v>
      </c>
      <c r="O142" s="101">
        <v>0</v>
      </c>
      <c r="P142" s="15">
        <f t="shared" si="25"/>
        <v>0</v>
      </c>
      <c r="Q142" s="106">
        <v>43</v>
      </c>
      <c r="R142" s="106">
        <v>40</v>
      </c>
      <c r="S142" s="15">
        <f t="shared" si="26"/>
        <v>83</v>
      </c>
      <c r="T142" s="91"/>
      <c r="U142" s="91"/>
      <c r="V142" s="15" t="str">
        <f t="shared" si="27"/>
        <v/>
      </c>
      <c r="W142" s="37">
        <f t="shared" si="28"/>
        <v>157</v>
      </c>
      <c r="X142" s="4">
        <f t="shared" si="29"/>
        <v>160</v>
      </c>
      <c r="Y142" s="34"/>
      <c r="Z142" s="37">
        <f t="shared" si="30"/>
        <v>317</v>
      </c>
      <c r="AA142" s="2">
        <f t="shared" si="31"/>
        <v>0</v>
      </c>
      <c r="AB142" s="7">
        <f t="shared" si="32"/>
        <v>317</v>
      </c>
    </row>
    <row r="143" spans="1:33" s="20" customFormat="1" ht="12" customHeight="1">
      <c r="A143" s="95" t="s">
        <v>17</v>
      </c>
      <c r="B143" s="95" t="s">
        <v>67</v>
      </c>
      <c r="C143" s="95" t="s">
        <v>348</v>
      </c>
      <c r="D143" s="95" t="s">
        <v>38</v>
      </c>
      <c r="E143" s="93">
        <v>39</v>
      </c>
      <c r="F143" s="93">
        <v>41</v>
      </c>
      <c r="G143" s="17">
        <f t="shared" si="22"/>
        <v>80</v>
      </c>
      <c r="H143" s="105">
        <v>0</v>
      </c>
      <c r="I143" s="101">
        <v>0</v>
      </c>
      <c r="J143" s="15">
        <f t="shared" si="23"/>
        <v>0</v>
      </c>
      <c r="K143" s="101">
        <v>40</v>
      </c>
      <c r="L143" s="101">
        <v>36</v>
      </c>
      <c r="M143" s="15">
        <f t="shared" si="24"/>
        <v>76</v>
      </c>
      <c r="N143" s="101">
        <v>43</v>
      </c>
      <c r="O143" s="101">
        <v>34</v>
      </c>
      <c r="P143" s="15">
        <f t="shared" si="25"/>
        <v>77</v>
      </c>
      <c r="Q143" s="106">
        <v>46</v>
      </c>
      <c r="R143" s="106">
        <v>37</v>
      </c>
      <c r="S143" s="15">
        <f t="shared" si="26"/>
        <v>83</v>
      </c>
      <c r="T143" s="91"/>
      <c r="U143" s="91"/>
      <c r="V143" s="15" t="str">
        <f t="shared" si="27"/>
        <v/>
      </c>
      <c r="W143" s="37">
        <f t="shared" si="28"/>
        <v>168</v>
      </c>
      <c r="X143" s="4">
        <f t="shared" si="29"/>
        <v>148</v>
      </c>
      <c r="Y143" s="34"/>
      <c r="Z143" s="37">
        <f t="shared" si="30"/>
        <v>316</v>
      </c>
      <c r="AA143" s="2">
        <f t="shared" si="31"/>
        <v>0</v>
      </c>
      <c r="AB143" s="7">
        <f t="shared" si="32"/>
        <v>316</v>
      </c>
      <c r="AE143" s="90"/>
      <c r="AF143" s="90"/>
      <c r="AG143" s="88"/>
    </row>
    <row r="144" spans="1:33" s="20" customFormat="1" ht="12" customHeight="1">
      <c r="A144" s="95" t="s">
        <v>34</v>
      </c>
      <c r="B144" s="95" t="s">
        <v>197</v>
      </c>
      <c r="C144" s="95" t="s">
        <v>348</v>
      </c>
      <c r="D144" s="95" t="s">
        <v>38</v>
      </c>
      <c r="E144" s="93">
        <v>0</v>
      </c>
      <c r="F144" s="93">
        <v>0</v>
      </c>
      <c r="G144" s="58">
        <f t="shared" si="22"/>
        <v>0</v>
      </c>
      <c r="H144" s="105">
        <v>44</v>
      </c>
      <c r="I144" s="101">
        <v>41</v>
      </c>
      <c r="J144" s="15">
        <f t="shared" si="23"/>
        <v>85</v>
      </c>
      <c r="K144" s="101">
        <v>41</v>
      </c>
      <c r="L144" s="101">
        <v>38</v>
      </c>
      <c r="M144" s="15">
        <f t="shared" si="24"/>
        <v>79</v>
      </c>
      <c r="N144" s="101">
        <v>34</v>
      </c>
      <c r="O144" s="101">
        <v>35</v>
      </c>
      <c r="P144" s="15">
        <f t="shared" si="25"/>
        <v>69</v>
      </c>
      <c r="Q144" s="106">
        <v>41</v>
      </c>
      <c r="R144" s="106">
        <v>42</v>
      </c>
      <c r="S144" s="15">
        <f t="shared" si="26"/>
        <v>83</v>
      </c>
      <c r="T144" s="91"/>
      <c r="U144" s="91"/>
      <c r="V144" s="15" t="str">
        <f t="shared" si="27"/>
        <v/>
      </c>
      <c r="W144" s="37">
        <f t="shared" si="28"/>
        <v>160</v>
      </c>
      <c r="X144" s="4">
        <f t="shared" si="29"/>
        <v>156</v>
      </c>
      <c r="Y144" s="80"/>
      <c r="Z144" s="37">
        <f t="shared" si="30"/>
        <v>316</v>
      </c>
      <c r="AA144" s="2">
        <f t="shared" si="31"/>
        <v>0</v>
      </c>
      <c r="AB144" s="7">
        <f t="shared" si="32"/>
        <v>316</v>
      </c>
    </row>
    <row r="145" spans="1:33" s="20" customFormat="1" ht="12" customHeight="1">
      <c r="A145" s="95" t="s">
        <v>19</v>
      </c>
      <c r="B145" s="95" t="s">
        <v>81</v>
      </c>
      <c r="C145" s="95" t="s">
        <v>347</v>
      </c>
      <c r="D145" s="95" t="s">
        <v>38</v>
      </c>
      <c r="E145" s="93">
        <v>0</v>
      </c>
      <c r="F145" s="93">
        <v>0</v>
      </c>
      <c r="G145" s="17">
        <f t="shared" si="22"/>
        <v>0</v>
      </c>
      <c r="H145" s="105">
        <v>42</v>
      </c>
      <c r="I145" s="101">
        <v>41</v>
      </c>
      <c r="J145" s="15">
        <f t="shared" si="23"/>
        <v>83</v>
      </c>
      <c r="K145" s="101">
        <v>42</v>
      </c>
      <c r="L145" s="101">
        <v>37</v>
      </c>
      <c r="M145" s="15">
        <f t="shared" si="24"/>
        <v>79</v>
      </c>
      <c r="N145" s="101">
        <v>39</v>
      </c>
      <c r="O145" s="101">
        <v>29</v>
      </c>
      <c r="P145" s="15">
        <f t="shared" si="25"/>
        <v>68</v>
      </c>
      <c r="Q145" s="106">
        <v>42</v>
      </c>
      <c r="R145" s="106">
        <v>38</v>
      </c>
      <c r="S145" s="15">
        <f t="shared" si="26"/>
        <v>80</v>
      </c>
      <c r="T145" s="91"/>
      <c r="U145" s="91"/>
      <c r="V145" s="15" t="str">
        <f t="shared" si="27"/>
        <v/>
      </c>
      <c r="W145" s="37">
        <f t="shared" si="28"/>
        <v>165</v>
      </c>
      <c r="X145" s="4">
        <f t="shared" si="29"/>
        <v>145</v>
      </c>
      <c r="Y145" s="34"/>
      <c r="Z145" s="37">
        <f t="shared" si="30"/>
        <v>310</v>
      </c>
      <c r="AA145" s="2">
        <f t="shared" si="31"/>
        <v>0</v>
      </c>
      <c r="AB145" s="7">
        <f t="shared" si="32"/>
        <v>310</v>
      </c>
      <c r="AE145" s="90"/>
      <c r="AF145" s="90"/>
      <c r="AG145" s="89"/>
    </row>
    <row r="146" spans="1:33" s="20" customFormat="1" ht="12" customHeight="1">
      <c r="A146" s="95" t="s">
        <v>21</v>
      </c>
      <c r="B146" s="95" t="s">
        <v>323</v>
      </c>
      <c r="C146" s="95" t="s">
        <v>348</v>
      </c>
      <c r="D146" s="95" t="s">
        <v>38</v>
      </c>
      <c r="E146" s="93">
        <v>21</v>
      </c>
      <c r="F146" s="93">
        <v>29</v>
      </c>
      <c r="G146" s="17">
        <f t="shared" si="22"/>
        <v>50</v>
      </c>
      <c r="H146" s="105">
        <v>28</v>
      </c>
      <c r="I146" s="101">
        <v>23</v>
      </c>
      <c r="J146" s="15">
        <f t="shared" si="23"/>
        <v>51</v>
      </c>
      <c r="K146" s="101">
        <v>33</v>
      </c>
      <c r="L146" s="101">
        <v>33</v>
      </c>
      <c r="M146" s="15">
        <f t="shared" si="24"/>
        <v>66</v>
      </c>
      <c r="N146" s="101">
        <v>41</v>
      </c>
      <c r="O146" s="101">
        <v>27</v>
      </c>
      <c r="P146" s="15">
        <f t="shared" si="25"/>
        <v>68</v>
      </c>
      <c r="Q146" s="106">
        <v>35</v>
      </c>
      <c r="R146" s="106">
        <v>39</v>
      </c>
      <c r="S146" s="15">
        <f t="shared" si="26"/>
        <v>74</v>
      </c>
      <c r="T146" s="91"/>
      <c r="U146" s="91"/>
      <c r="V146" s="15" t="str">
        <f t="shared" si="27"/>
        <v/>
      </c>
      <c r="W146" s="37">
        <f t="shared" si="28"/>
        <v>158</v>
      </c>
      <c r="X146" s="4">
        <f t="shared" si="29"/>
        <v>151</v>
      </c>
      <c r="Y146" s="34"/>
      <c r="Z146" s="37">
        <f t="shared" si="30"/>
        <v>309</v>
      </c>
      <c r="AA146" s="2">
        <f t="shared" si="31"/>
        <v>50</v>
      </c>
      <c r="AB146" s="7">
        <f t="shared" si="32"/>
        <v>259</v>
      </c>
      <c r="AE146" s="90"/>
      <c r="AF146" s="90"/>
      <c r="AG146" s="88"/>
    </row>
    <row r="147" spans="1:33" s="20" customFormat="1" ht="12" customHeight="1">
      <c r="A147" s="95" t="s">
        <v>32</v>
      </c>
      <c r="B147" s="95" t="s">
        <v>192</v>
      </c>
      <c r="C147" s="95" t="s">
        <v>347</v>
      </c>
      <c r="D147" s="95" t="s">
        <v>38</v>
      </c>
      <c r="E147" s="93">
        <v>44</v>
      </c>
      <c r="F147" s="93">
        <v>34</v>
      </c>
      <c r="G147" s="58">
        <f t="shared" si="22"/>
        <v>78</v>
      </c>
      <c r="H147" s="105">
        <v>0</v>
      </c>
      <c r="I147" s="101">
        <v>0</v>
      </c>
      <c r="J147" s="15">
        <f t="shared" si="23"/>
        <v>0</v>
      </c>
      <c r="K147" s="101">
        <v>48</v>
      </c>
      <c r="L147" s="101">
        <v>33</v>
      </c>
      <c r="M147" s="15">
        <f t="shared" si="24"/>
        <v>81</v>
      </c>
      <c r="N147" s="101">
        <v>39</v>
      </c>
      <c r="O147" s="101">
        <v>37</v>
      </c>
      <c r="P147" s="15">
        <f t="shared" si="25"/>
        <v>76</v>
      </c>
      <c r="Q147" s="106">
        <v>39</v>
      </c>
      <c r="R147" s="106">
        <v>35</v>
      </c>
      <c r="S147" s="15">
        <f t="shared" si="26"/>
        <v>74</v>
      </c>
      <c r="T147" s="91"/>
      <c r="U147" s="91"/>
      <c r="V147" s="15" t="str">
        <f t="shared" si="27"/>
        <v/>
      </c>
      <c r="W147" s="37">
        <f t="shared" si="28"/>
        <v>170</v>
      </c>
      <c r="X147" s="4">
        <f t="shared" si="29"/>
        <v>139</v>
      </c>
      <c r="Y147" s="80"/>
      <c r="Z147" s="37">
        <f t="shared" si="30"/>
        <v>309</v>
      </c>
      <c r="AA147" s="2">
        <f t="shared" si="31"/>
        <v>0</v>
      </c>
      <c r="AB147" s="7">
        <f t="shared" si="32"/>
        <v>309</v>
      </c>
      <c r="AE147" s="90"/>
      <c r="AF147" s="90"/>
      <c r="AG147" s="89"/>
    </row>
    <row r="148" spans="1:33" s="20" customFormat="1" ht="12" customHeight="1">
      <c r="A148" s="95" t="s">
        <v>29</v>
      </c>
      <c r="B148" s="95" t="s">
        <v>136</v>
      </c>
      <c r="C148" s="95" t="s">
        <v>347</v>
      </c>
      <c r="D148" s="95" t="s">
        <v>38</v>
      </c>
      <c r="E148" s="93">
        <v>37</v>
      </c>
      <c r="F148" s="93">
        <v>35</v>
      </c>
      <c r="G148" s="58">
        <f t="shared" si="22"/>
        <v>72</v>
      </c>
      <c r="H148" s="105">
        <v>40</v>
      </c>
      <c r="I148" s="101">
        <v>44</v>
      </c>
      <c r="J148" s="15">
        <f t="shared" si="23"/>
        <v>84</v>
      </c>
      <c r="K148" s="101">
        <v>44</v>
      </c>
      <c r="L148" s="101">
        <v>33</v>
      </c>
      <c r="M148" s="15">
        <f t="shared" si="24"/>
        <v>77</v>
      </c>
      <c r="N148" s="101">
        <v>42</v>
      </c>
      <c r="O148" s="101">
        <v>33</v>
      </c>
      <c r="P148" s="15">
        <f t="shared" si="25"/>
        <v>75</v>
      </c>
      <c r="Q148" s="106">
        <v>0</v>
      </c>
      <c r="R148" s="106">
        <v>0</v>
      </c>
      <c r="S148" s="15">
        <f t="shared" si="26"/>
        <v>0</v>
      </c>
      <c r="T148" s="91"/>
      <c r="U148" s="91"/>
      <c r="V148" s="15" t="str">
        <f t="shared" si="27"/>
        <v/>
      </c>
      <c r="W148" s="37">
        <f t="shared" si="28"/>
        <v>163</v>
      </c>
      <c r="X148" s="4">
        <f t="shared" si="29"/>
        <v>145</v>
      </c>
      <c r="Y148" s="80"/>
      <c r="Z148" s="37">
        <f t="shared" si="30"/>
        <v>308</v>
      </c>
      <c r="AA148" s="2">
        <f t="shared" si="31"/>
        <v>0</v>
      </c>
      <c r="AB148" s="7">
        <f t="shared" si="32"/>
        <v>308</v>
      </c>
      <c r="AE148" s="90"/>
      <c r="AF148" s="90"/>
    </row>
    <row r="149" spans="1:33" s="20" customFormat="1" ht="12" customHeight="1">
      <c r="A149" s="95" t="s">
        <v>29</v>
      </c>
      <c r="B149" s="95" t="s">
        <v>159</v>
      </c>
      <c r="C149" s="95" t="s">
        <v>347</v>
      </c>
      <c r="D149" s="95" t="s">
        <v>38</v>
      </c>
      <c r="E149" s="93">
        <v>41</v>
      </c>
      <c r="F149" s="93">
        <v>37</v>
      </c>
      <c r="G149" s="17">
        <f t="shared" si="22"/>
        <v>78</v>
      </c>
      <c r="H149" s="105">
        <v>45</v>
      </c>
      <c r="I149" s="101">
        <v>37</v>
      </c>
      <c r="J149" s="15">
        <f t="shared" si="23"/>
        <v>82</v>
      </c>
      <c r="K149" s="101">
        <v>43</v>
      </c>
      <c r="L149" s="101">
        <v>33</v>
      </c>
      <c r="M149" s="15">
        <f t="shared" si="24"/>
        <v>76</v>
      </c>
      <c r="N149" s="101">
        <v>37</v>
      </c>
      <c r="O149" s="101">
        <v>35</v>
      </c>
      <c r="P149" s="15">
        <f t="shared" si="25"/>
        <v>72</v>
      </c>
      <c r="Q149" s="106">
        <v>0</v>
      </c>
      <c r="R149" s="106">
        <v>0</v>
      </c>
      <c r="S149" s="15">
        <f t="shared" si="26"/>
        <v>0</v>
      </c>
      <c r="T149" s="91"/>
      <c r="U149" s="91"/>
      <c r="V149" s="15" t="str">
        <f t="shared" si="27"/>
        <v/>
      </c>
      <c r="W149" s="37">
        <f t="shared" si="28"/>
        <v>166</v>
      </c>
      <c r="X149" s="4">
        <f t="shared" si="29"/>
        <v>142</v>
      </c>
      <c r="Y149" s="34"/>
      <c r="Z149" s="37">
        <f t="shared" si="30"/>
        <v>308</v>
      </c>
      <c r="AA149" s="2">
        <f t="shared" si="31"/>
        <v>0</v>
      </c>
      <c r="AB149" s="7">
        <f t="shared" si="32"/>
        <v>308</v>
      </c>
      <c r="AE149" s="90"/>
      <c r="AF149" s="90"/>
    </row>
    <row r="150" spans="1:33" s="20" customFormat="1" ht="12" customHeight="1">
      <c r="A150" s="95" t="s">
        <v>25</v>
      </c>
      <c r="B150" s="95" t="s">
        <v>104</v>
      </c>
      <c r="C150" s="95" t="s">
        <v>347</v>
      </c>
      <c r="D150" s="95" t="s">
        <v>38</v>
      </c>
      <c r="E150" s="93">
        <v>44</v>
      </c>
      <c r="F150" s="93">
        <v>31</v>
      </c>
      <c r="G150" s="17">
        <f t="shared" si="22"/>
        <v>75</v>
      </c>
      <c r="H150" s="105">
        <v>41</v>
      </c>
      <c r="I150" s="101">
        <v>42</v>
      </c>
      <c r="J150" s="15">
        <f t="shared" si="23"/>
        <v>83</v>
      </c>
      <c r="K150" s="101">
        <v>0</v>
      </c>
      <c r="L150" s="101">
        <v>0</v>
      </c>
      <c r="M150" s="15">
        <f t="shared" si="24"/>
        <v>0</v>
      </c>
      <c r="N150" s="101">
        <v>34</v>
      </c>
      <c r="O150" s="101">
        <v>42</v>
      </c>
      <c r="P150" s="15">
        <f t="shared" si="25"/>
        <v>76</v>
      </c>
      <c r="Q150" s="106">
        <v>39</v>
      </c>
      <c r="R150" s="106">
        <v>33</v>
      </c>
      <c r="S150" s="15">
        <f t="shared" si="26"/>
        <v>72</v>
      </c>
      <c r="T150" s="91"/>
      <c r="U150" s="91"/>
      <c r="V150" s="15" t="str">
        <f t="shared" si="27"/>
        <v/>
      </c>
      <c r="W150" s="37">
        <f t="shared" si="28"/>
        <v>158</v>
      </c>
      <c r="X150" s="4">
        <f t="shared" si="29"/>
        <v>148</v>
      </c>
      <c r="Y150" s="34"/>
      <c r="Z150" s="37">
        <f t="shared" si="30"/>
        <v>306</v>
      </c>
      <c r="AA150" s="2">
        <f t="shared" si="31"/>
        <v>0</v>
      </c>
      <c r="AB150" s="7">
        <f t="shared" si="32"/>
        <v>306</v>
      </c>
    </row>
    <row r="151" spans="1:33" s="20" customFormat="1" ht="12" customHeight="1">
      <c r="A151" s="95" t="s">
        <v>14</v>
      </c>
      <c r="B151" s="95" t="s">
        <v>44</v>
      </c>
      <c r="C151" s="95" t="s">
        <v>348</v>
      </c>
      <c r="D151" s="95" t="s">
        <v>38</v>
      </c>
      <c r="E151" s="93">
        <v>24</v>
      </c>
      <c r="F151" s="93">
        <v>35</v>
      </c>
      <c r="G151" s="17">
        <f t="shared" si="22"/>
        <v>59</v>
      </c>
      <c r="H151" s="105">
        <v>26</v>
      </c>
      <c r="I151" s="101">
        <v>34</v>
      </c>
      <c r="J151" s="15">
        <f t="shared" si="23"/>
        <v>60</v>
      </c>
      <c r="K151" s="101">
        <v>34</v>
      </c>
      <c r="L151" s="101">
        <v>30</v>
      </c>
      <c r="M151" s="15">
        <f t="shared" si="24"/>
        <v>64</v>
      </c>
      <c r="N151" s="101">
        <v>28</v>
      </c>
      <c r="O151" s="101">
        <v>26</v>
      </c>
      <c r="P151" s="15">
        <f t="shared" si="25"/>
        <v>54</v>
      </c>
      <c r="Q151" s="106">
        <v>39</v>
      </c>
      <c r="R151" s="106">
        <v>28</v>
      </c>
      <c r="S151" s="15">
        <f t="shared" si="26"/>
        <v>67</v>
      </c>
      <c r="T151" s="91"/>
      <c r="U151" s="91"/>
      <c r="V151" s="15" t="str">
        <f t="shared" si="27"/>
        <v/>
      </c>
      <c r="W151" s="37">
        <f t="shared" si="28"/>
        <v>151</v>
      </c>
      <c r="X151" s="4">
        <f t="shared" si="29"/>
        <v>153</v>
      </c>
      <c r="Y151" s="34"/>
      <c r="Z151" s="37">
        <f t="shared" si="30"/>
        <v>304</v>
      </c>
      <c r="AA151" s="2">
        <f t="shared" si="31"/>
        <v>54</v>
      </c>
      <c r="AB151" s="7">
        <f t="shared" si="32"/>
        <v>250</v>
      </c>
      <c r="AE151" s="90"/>
      <c r="AF151" s="90"/>
      <c r="AG151" s="89"/>
    </row>
    <row r="152" spans="1:33" s="20" customFormat="1" ht="12" customHeight="1">
      <c r="A152" s="95" t="s">
        <v>25</v>
      </c>
      <c r="B152" s="95" t="s">
        <v>326</v>
      </c>
      <c r="C152" s="95" t="s">
        <v>347</v>
      </c>
      <c r="D152" s="95" t="s">
        <v>38</v>
      </c>
      <c r="E152" s="93">
        <v>43</v>
      </c>
      <c r="F152" s="93">
        <v>30</v>
      </c>
      <c r="G152" s="17">
        <f t="shared" si="22"/>
        <v>73</v>
      </c>
      <c r="H152" s="105">
        <v>38</v>
      </c>
      <c r="I152" s="101">
        <v>41</v>
      </c>
      <c r="J152" s="15">
        <f t="shared" si="23"/>
        <v>79</v>
      </c>
      <c r="K152" s="101">
        <v>42</v>
      </c>
      <c r="L152" s="101">
        <v>39</v>
      </c>
      <c r="M152" s="15">
        <f t="shared" si="24"/>
        <v>81</v>
      </c>
      <c r="N152" s="101">
        <v>43</v>
      </c>
      <c r="O152" s="101">
        <v>28</v>
      </c>
      <c r="P152" s="15">
        <f t="shared" si="25"/>
        <v>71</v>
      </c>
      <c r="Q152" s="106">
        <v>0</v>
      </c>
      <c r="R152" s="106">
        <v>0</v>
      </c>
      <c r="S152" s="15">
        <f t="shared" si="26"/>
        <v>0</v>
      </c>
      <c r="T152" s="91"/>
      <c r="U152" s="91"/>
      <c r="V152" s="15" t="str">
        <f t="shared" si="27"/>
        <v/>
      </c>
      <c r="W152" s="37">
        <f t="shared" si="28"/>
        <v>166</v>
      </c>
      <c r="X152" s="4">
        <f t="shared" si="29"/>
        <v>138</v>
      </c>
      <c r="Y152" s="34"/>
      <c r="Z152" s="37">
        <f t="shared" si="30"/>
        <v>304</v>
      </c>
      <c r="AA152" s="2">
        <f t="shared" si="31"/>
        <v>0</v>
      </c>
      <c r="AB152" s="7">
        <f t="shared" si="32"/>
        <v>304</v>
      </c>
      <c r="AE152" s="90"/>
      <c r="AF152" s="90"/>
      <c r="AG152" s="89"/>
    </row>
    <row r="153" spans="1:33" s="20" customFormat="1" ht="12" customHeight="1">
      <c r="A153" s="95" t="s">
        <v>21</v>
      </c>
      <c r="B153" s="95" t="s">
        <v>322</v>
      </c>
      <c r="C153" s="95" t="s">
        <v>348</v>
      </c>
      <c r="D153" s="95" t="s">
        <v>38</v>
      </c>
      <c r="E153" s="93">
        <v>30</v>
      </c>
      <c r="F153" s="93">
        <v>34</v>
      </c>
      <c r="G153" s="17">
        <f t="shared" si="22"/>
        <v>64</v>
      </c>
      <c r="H153" s="105">
        <v>35</v>
      </c>
      <c r="I153" s="101">
        <v>25</v>
      </c>
      <c r="J153" s="15">
        <f t="shared" si="23"/>
        <v>60</v>
      </c>
      <c r="K153" s="101">
        <v>27</v>
      </c>
      <c r="L153" s="101">
        <v>24</v>
      </c>
      <c r="M153" s="15">
        <f t="shared" si="24"/>
        <v>51</v>
      </c>
      <c r="N153" s="101">
        <v>34</v>
      </c>
      <c r="O153" s="101">
        <v>18</v>
      </c>
      <c r="P153" s="15">
        <f t="shared" si="25"/>
        <v>52</v>
      </c>
      <c r="Q153" s="106">
        <v>44</v>
      </c>
      <c r="R153" s="106">
        <v>30</v>
      </c>
      <c r="S153" s="15">
        <f t="shared" si="26"/>
        <v>74</v>
      </c>
      <c r="T153" s="91"/>
      <c r="U153" s="91"/>
      <c r="V153" s="15" t="str">
        <f t="shared" si="27"/>
        <v/>
      </c>
      <c r="W153" s="37">
        <f t="shared" si="28"/>
        <v>170</v>
      </c>
      <c r="X153" s="4">
        <f t="shared" si="29"/>
        <v>131</v>
      </c>
      <c r="Y153" s="34"/>
      <c r="Z153" s="37">
        <f t="shared" si="30"/>
        <v>301</v>
      </c>
      <c r="AA153" s="2">
        <f t="shared" si="31"/>
        <v>51</v>
      </c>
      <c r="AB153" s="7">
        <f t="shared" si="32"/>
        <v>250</v>
      </c>
      <c r="AE153" s="90"/>
      <c r="AF153" s="90"/>
      <c r="AG153" s="89"/>
    </row>
    <row r="154" spans="1:33" s="20" customFormat="1" ht="12" customHeight="1">
      <c r="A154" s="95" t="s">
        <v>25</v>
      </c>
      <c r="B154" s="95" t="s">
        <v>106</v>
      </c>
      <c r="C154" s="95" t="s">
        <v>347</v>
      </c>
      <c r="D154" s="95" t="s">
        <v>38</v>
      </c>
      <c r="E154" s="93">
        <v>39</v>
      </c>
      <c r="F154" s="93">
        <v>36</v>
      </c>
      <c r="G154" s="58">
        <f t="shared" si="22"/>
        <v>75</v>
      </c>
      <c r="H154" s="105">
        <v>39</v>
      </c>
      <c r="I154" s="101">
        <v>42</v>
      </c>
      <c r="J154" s="15">
        <f t="shared" si="23"/>
        <v>81</v>
      </c>
      <c r="K154" s="101">
        <v>0</v>
      </c>
      <c r="L154" s="101">
        <v>0</v>
      </c>
      <c r="M154" s="15">
        <f t="shared" si="24"/>
        <v>0</v>
      </c>
      <c r="N154" s="101">
        <v>40</v>
      </c>
      <c r="O154" s="101">
        <v>36</v>
      </c>
      <c r="P154" s="15">
        <f t="shared" si="25"/>
        <v>76</v>
      </c>
      <c r="Q154" s="106">
        <v>33</v>
      </c>
      <c r="R154" s="106">
        <v>36</v>
      </c>
      <c r="S154" s="15">
        <f t="shared" si="26"/>
        <v>69</v>
      </c>
      <c r="T154" s="91"/>
      <c r="U154" s="91"/>
      <c r="V154" s="15" t="str">
        <f t="shared" si="27"/>
        <v/>
      </c>
      <c r="W154" s="37">
        <f t="shared" si="28"/>
        <v>151</v>
      </c>
      <c r="X154" s="4">
        <f t="shared" si="29"/>
        <v>150</v>
      </c>
      <c r="Y154" s="80"/>
      <c r="Z154" s="37">
        <f t="shared" si="30"/>
        <v>301</v>
      </c>
      <c r="AA154" s="2">
        <f t="shared" si="31"/>
        <v>0</v>
      </c>
      <c r="AB154" s="7">
        <f t="shared" si="32"/>
        <v>301</v>
      </c>
    </row>
    <row r="155" spans="1:33" s="20" customFormat="1" ht="12" customHeight="1">
      <c r="A155" s="95" t="s">
        <v>29</v>
      </c>
      <c r="B155" s="95" t="s">
        <v>129</v>
      </c>
      <c r="C155" s="95" t="s">
        <v>348</v>
      </c>
      <c r="D155" s="95" t="s">
        <v>38</v>
      </c>
      <c r="E155" s="93">
        <v>0</v>
      </c>
      <c r="F155" s="93">
        <v>0</v>
      </c>
      <c r="G155" s="17">
        <f t="shared" si="22"/>
        <v>0</v>
      </c>
      <c r="H155" s="105">
        <v>42</v>
      </c>
      <c r="I155" s="101">
        <v>36</v>
      </c>
      <c r="J155" s="15">
        <f t="shared" si="23"/>
        <v>78</v>
      </c>
      <c r="K155" s="101">
        <v>45</v>
      </c>
      <c r="L155" s="101">
        <v>35</v>
      </c>
      <c r="M155" s="15">
        <f t="shared" si="24"/>
        <v>80</v>
      </c>
      <c r="N155" s="101">
        <v>36</v>
      </c>
      <c r="O155" s="101">
        <v>30</v>
      </c>
      <c r="P155" s="15">
        <f t="shared" si="25"/>
        <v>66</v>
      </c>
      <c r="Q155" s="106">
        <v>38</v>
      </c>
      <c r="R155" s="106">
        <v>37</v>
      </c>
      <c r="S155" s="15">
        <f t="shared" si="26"/>
        <v>75</v>
      </c>
      <c r="T155" s="91"/>
      <c r="U155" s="91"/>
      <c r="V155" s="15" t="str">
        <f t="shared" si="27"/>
        <v/>
      </c>
      <c r="W155" s="37">
        <f t="shared" si="28"/>
        <v>161</v>
      </c>
      <c r="X155" s="4">
        <f t="shared" si="29"/>
        <v>138</v>
      </c>
      <c r="Y155" s="34"/>
      <c r="Z155" s="37">
        <f t="shared" si="30"/>
        <v>299</v>
      </c>
      <c r="AA155" s="2">
        <f t="shared" si="31"/>
        <v>0</v>
      </c>
      <c r="AB155" s="7">
        <f t="shared" si="32"/>
        <v>299</v>
      </c>
      <c r="AE155" s="90"/>
      <c r="AF155" s="90"/>
      <c r="AG155" s="89"/>
    </row>
    <row r="156" spans="1:33" s="20" customFormat="1" ht="12" customHeight="1">
      <c r="A156" s="95" t="s">
        <v>34</v>
      </c>
      <c r="B156" s="95" t="s">
        <v>201</v>
      </c>
      <c r="C156" s="95" t="s">
        <v>347</v>
      </c>
      <c r="D156" s="95" t="s">
        <v>38</v>
      </c>
      <c r="E156" s="93">
        <v>40</v>
      </c>
      <c r="F156" s="93">
        <v>39</v>
      </c>
      <c r="G156" s="17">
        <f t="shared" si="22"/>
        <v>79</v>
      </c>
      <c r="H156" s="105">
        <v>0</v>
      </c>
      <c r="I156" s="101">
        <v>0</v>
      </c>
      <c r="J156" s="15">
        <f t="shared" si="23"/>
        <v>0</v>
      </c>
      <c r="K156" s="101">
        <v>41</v>
      </c>
      <c r="L156" s="101">
        <v>36</v>
      </c>
      <c r="M156" s="15">
        <f t="shared" si="24"/>
        <v>77</v>
      </c>
      <c r="N156" s="101">
        <v>35</v>
      </c>
      <c r="O156" s="101">
        <v>31</v>
      </c>
      <c r="P156" s="15">
        <f t="shared" si="25"/>
        <v>66</v>
      </c>
      <c r="Q156" s="106">
        <v>37</v>
      </c>
      <c r="R156" s="106">
        <v>40</v>
      </c>
      <c r="S156" s="15">
        <f t="shared" si="26"/>
        <v>77</v>
      </c>
      <c r="T156" s="91"/>
      <c r="U156" s="91"/>
      <c r="V156" s="15" t="str">
        <f t="shared" si="27"/>
        <v/>
      </c>
      <c r="W156" s="37">
        <f t="shared" si="28"/>
        <v>153</v>
      </c>
      <c r="X156" s="4">
        <f t="shared" si="29"/>
        <v>146</v>
      </c>
      <c r="Y156" s="34"/>
      <c r="Z156" s="37">
        <f t="shared" si="30"/>
        <v>299</v>
      </c>
      <c r="AA156" s="2">
        <f t="shared" si="31"/>
        <v>0</v>
      </c>
      <c r="AB156" s="7">
        <f t="shared" si="32"/>
        <v>299</v>
      </c>
      <c r="AE156" s="90"/>
      <c r="AF156" s="90"/>
      <c r="AG156" s="89"/>
    </row>
    <row r="157" spans="1:33" s="20" customFormat="1" ht="12" customHeight="1">
      <c r="A157" s="95" t="s">
        <v>25</v>
      </c>
      <c r="B157" s="95" t="s">
        <v>239</v>
      </c>
      <c r="C157" s="95" t="s">
        <v>347</v>
      </c>
      <c r="D157" s="95" t="s">
        <v>38</v>
      </c>
      <c r="E157" s="93">
        <v>28</v>
      </c>
      <c r="F157" s="93">
        <v>26</v>
      </c>
      <c r="G157" s="17">
        <f t="shared" si="22"/>
        <v>54</v>
      </c>
      <c r="H157" s="105">
        <v>30</v>
      </c>
      <c r="I157" s="101">
        <v>29</v>
      </c>
      <c r="J157" s="15">
        <f t="shared" si="23"/>
        <v>59</v>
      </c>
      <c r="K157" s="101">
        <v>32</v>
      </c>
      <c r="L157" s="101">
        <v>33</v>
      </c>
      <c r="M157" s="15">
        <f t="shared" si="24"/>
        <v>65</v>
      </c>
      <c r="N157" s="101">
        <v>25</v>
      </c>
      <c r="O157" s="101">
        <v>22</v>
      </c>
      <c r="P157" s="15">
        <f t="shared" si="25"/>
        <v>47</v>
      </c>
      <c r="Q157" s="106">
        <v>37</v>
      </c>
      <c r="R157" s="106">
        <v>36</v>
      </c>
      <c r="S157" s="15">
        <f t="shared" si="26"/>
        <v>73</v>
      </c>
      <c r="T157" s="91"/>
      <c r="U157" s="91"/>
      <c r="V157" s="15" t="str">
        <f t="shared" si="27"/>
        <v/>
      </c>
      <c r="W157" s="37">
        <f t="shared" si="28"/>
        <v>152</v>
      </c>
      <c r="X157" s="4">
        <f t="shared" si="29"/>
        <v>146</v>
      </c>
      <c r="Y157" s="34"/>
      <c r="Z157" s="37">
        <f t="shared" si="30"/>
        <v>298</v>
      </c>
      <c r="AA157" s="2">
        <f t="shared" si="31"/>
        <v>47</v>
      </c>
      <c r="AB157" s="7">
        <f t="shared" si="32"/>
        <v>251</v>
      </c>
      <c r="AE157" s="90"/>
      <c r="AF157" s="90"/>
      <c r="AG157" s="89"/>
    </row>
    <row r="158" spans="1:33" s="20" customFormat="1" ht="12" customHeight="1">
      <c r="A158" s="95" t="s">
        <v>27</v>
      </c>
      <c r="B158" s="95" t="s">
        <v>122</v>
      </c>
      <c r="C158" s="95" t="s">
        <v>347</v>
      </c>
      <c r="D158" s="95" t="s">
        <v>38</v>
      </c>
      <c r="E158" s="93">
        <v>39</v>
      </c>
      <c r="F158" s="93">
        <v>34</v>
      </c>
      <c r="G158" s="58">
        <f t="shared" si="22"/>
        <v>73</v>
      </c>
      <c r="H158" s="105">
        <v>40</v>
      </c>
      <c r="I158" s="101">
        <v>38</v>
      </c>
      <c r="J158" s="15">
        <f t="shared" si="23"/>
        <v>78</v>
      </c>
      <c r="K158" s="101">
        <v>39</v>
      </c>
      <c r="L158" s="101">
        <v>36</v>
      </c>
      <c r="M158" s="15">
        <f t="shared" si="24"/>
        <v>75</v>
      </c>
      <c r="N158" s="101">
        <v>0</v>
      </c>
      <c r="O158" s="101">
        <v>0</v>
      </c>
      <c r="P158" s="15">
        <f t="shared" si="25"/>
        <v>0</v>
      </c>
      <c r="Q158" s="106">
        <v>36</v>
      </c>
      <c r="R158" s="106">
        <v>35</v>
      </c>
      <c r="S158" s="15">
        <f t="shared" si="26"/>
        <v>71</v>
      </c>
      <c r="T158" s="91"/>
      <c r="U158" s="91"/>
      <c r="V158" s="15" t="str">
        <f t="shared" si="27"/>
        <v/>
      </c>
      <c r="W158" s="37">
        <f t="shared" si="28"/>
        <v>154</v>
      </c>
      <c r="X158" s="4">
        <f t="shared" si="29"/>
        <v>143</v>
      </c>
      <c r="Y158" s="80"/>
      <c r="Z158" s="37">
        <f t="shared" si="30"/>
        <v>297</v>
      </c>
      <c r="AA158" s="2">
        <f t="shared" si="31"/>
        <v>0</v>
      </c>
      <c r="AB158" s="7">
        <f t="shared" si="32"/>
        <v>297</v>
      </c>
      <c r="AE158" s="90"/>
      <c r="AF158" s="90"/>
    </row>
    <row r="159" spans="1:33" s="20" customFormat="1" ht="12" customHeight="1">
      <c r="A159" s="95" t="s">
        <v>30</v>
      </c>
      <c r="B159" s="95" t="s">
        <v>340</v>
      </c>
      <c r="C159" s="95" t="s">
        <v>347</v>
      </c>
      <c r="D159" s="95" t="s">
        <v>38</v>
      </c>
      <c r="E159" s="93">
        <v>29</v>
      </c>
      <c r="F159" s="93">
        <v>28</v>
      </c>
      <c r="G159" s="17">
        <f t="shared" si="22"/>
        <v>57</v>
      </c>
      <c r="H159" s="105">
        <v>26</v>
      </c>
      <c r="I159" s="101">
        <v>27</v>
      </c>
      <c r="J159" s="15">
        <f t="shared" si="23"/>
        <v>53</v>
      </c>
      <c r="K159" s="101">
        <v>27</v>
      </c>
      <c r="L159" s="101">
        <v>30</v>
      </c>
      <c r="M159" s="15">
        <f t="shared" si="24"/>
        <v>57</v>
      </c>
      <c r="N159" s="101">
        <v>34</v>
      </c>
      <c r="O159" s="101">
        <v>27</v>
      </c>
      <c r="P159" s="15">
        <f t="shared" si="25"/>
        <v>61</v>
      </c>
      <c r="Q159" s="106">
        <v>32</v>
      </c>
      <c r="R159" s="106">
        <v>36</v>
      </c>
      <c r="S159" s="15">
        <f t="shared" si="26"/>
        <v>68</v>
      </c>
      <c r="T159" s="91"/>
      <c r="U159" s="91"/>
      <c r="V159" s="15" t="str">
        <f t="shared" si="27"/>
        <v/>
      </c>
      <c r="W159" s="37">
        <f t="shared" si="28"/>
        <v>148</v>
      </c>
      <c r="X159" s="4">
        <f t="shared" si="29"/>
        <v>148</v>
      </c>
      <c r="Y159" s="34"/>
      <c r="Z159" s="37">
        <f t="shared" si="30"/>
        <v>296</v>
      </c>
      <c r="AA159" s="2">
        <f t="shared" si="31"/>
        <v>53</v>
      </c>
      <c r="AB159" s="7">
        <f t="shared" si="32"/>
        <v>243</v>
      </c>
      <c r="AE159" s="90"/>
      <c r="AF159" s="90"/>
      <c r="AG159" s="89"/>
    </row>
    <row r="160" spans="1:33" s="20" customFormat="1" ht="12" customHeight="1">
      <c r="A160" s="95" t="s">
        <v>14</v>
      </c>
      <c r="B160" s="95" t="s">
        <v>40</v>
      </c>
      <c r="C160" s="95" t="s">
        <v>347</v>
      </c>
      <c r="D160" s="95" t="s">
        <v>38</v>
      </c>
      <c r="E160" s="93">
        <v>41</v>
      </c>
      <c r="F160" s="93">
        <v>33</v>
      </c>
      <c r="G160" s="17">
        <f t="shared" si="22"/>
        <v>74</v>
      </c>
      <c r="H160" s="105">
        <v>43</v>
      </c>
      <c r="I160" s="101">
        <v>30</v>
      </c>
      <c r="J160" s="15">
        <f t="shared" si="23"/>
        <v>73</v>
      </c>
      <c r="K160" s="101">
        <v>45</v>
      </c>
      <c r="L160" s="101">
        <v>28</v>
      </c>
      <c r="M160" s="15">
        <f t="shared" si="24"/>
        <v>73</v>
      </c>
      <c r="N160" s="101">
        <v>0</v>
      </c>
      <c r="O160" s="101">
        <v>0</v>
      </c>
      <c r="P160" s="15">
        <f t="shared" si="25"/>
        <v>0</v>
      </c>
      <c r="Q160" s="106">
        <v>39</v>
      </c>
      <c r="R160" s="106">
        <v>36</v>
      </c>
      <c r="S160" s="15">
        <f t="shared" si="26"/>
        <v>75</v>
      </c>
      <c r="T160" s="91"/>
      <c r="U160" s="91"/>
      <c r="V160" s="15" t="str">
        <f t="shared" si="27"/>
        <v/>
      </c>
      <c r="W160" s="37">
        <f t="shared" si="28"/>
        <v>168</v>
      </c>
      <c r="X160" s="4">
        <f t="shared" si="29"/>
        <v>127</v>
      </c>
      <c r="Y160" s="34"/>
      <c r="Z160" s="37">
        <f t="shared" si="30"/>
        <v>295</v>
      </c>
      <c r="AA160" s="2">
        <f t="shared" si="31"/>
        <v>0</v>
      </c>
      <c r="AB160" s="7">
        <f t="shared" si="32"/>
        <v>295</v>
      </c>
      <c r="AE160" s="90"/>
      <c r="AF160" s="90"/>
      <c r="AG160" s="89"/>
    </row>
    <row r="161" spans="1:33" s="20" customFormat="1" ht="12" customHeight="1">
      <c r="A161" s="95" t="s">
        <v>29</v>
      </c>
      <c r="B161" s="95" t="s">
        <v>293</v>
      </c>
      <c r="C161" s="95" t="s">
        <v>347</v>
      </c>
      <c r="D161" s="95" t="s">
        <v>38</v>
      </c>
      <c r="E161" s="93">
        <v>0</v>
      </c>
      <c r="F161" s="93">
        <v>0</v>
      </c>
      <c r="G161" s="17">
        <f t="shared" si="22"/>
        <v>0</v>
      </c>
      <c r="H161" s="105">
        <v>46</v>
      </c>
      <c r="I161" s="101">
        <v>31</v>
      </c>
      <c r="J161" s="15">
        <f t="shared" si="23"/>
        <v>77</v>
      </c>
      <c r="K161" s="101">
        <v>38</v>
      </c>
      <c r="L161" s="101">
        <v>35</v>
      </c>
      <c r="M161" s="15">
        <f t="shared" si="24"/>
        <v>73</v>
      </c>
      <c r="N161" s="101">
        <v>36</v>
      </c>
      <c r="O161" s="101">
        <v>34</v>
      </c>
      <c r="P161" s="15">
        <f t="shared" si="25"/>
        <v>70</v>
      </c>
      <c r="Q161" s="106">
        <v>34</v>
      </c>
      <c r="R161" s="106">
        <v>40</v>
      </c>
      <c r="S161" s="15">
        <f t="shared" si="26"/>
        <v>74</v>
      </c>
      <c r="T161" s="91"/>
      <c r="U161" s="91"/>
      <c r="V161" s="15" t="str">
        <f t="shared" si="27"/>
        <v/>
      </c>
      <c r="W161" s="37">
        <f t="shared" si="28"/>
        <v>154</v>
      </c>
      <c r="X161" s="4">
        <f t="shared" si="29"/>
        <v>140</v>
      </c>
      <c r="Y161" s="34"/>
      <c r="Z161" s="37">
        <f t="shared" si="30"/>
        <v>294</v>
      </c>
      <c r="AA161" s="2">
        <f t="shared" si="31"/>
        <v>0</v>
      </c>
      <c r="AB161" s="7">
        <f t="shared" si="32"/>
        <v>294</v>
      </c>
      <c r="AE161" s="90"/>
      <c r="AF161" s="90"/>
    </row>
    <row r="162" spans="1:33" s="20" customFormat="1" ht="12" customHeight="1">
      <c r="A162" s="95" t="s">
        <v>34</v>
      </c>
      <c r="B162" s="95" t="s">
        <v>276</v>
      </c>
      <c r="C162" s="95" t="s">
        <v>348</v>
      </c>
      <c r="D162" s="95" t="s">
        <v>38</v>
      </c>
      <c r="E162" s="93">
        <v>33</v>
      </c>
      <c r="F162" s="93">
        <v>38</v>
      </c>
      <c r="G162" s="17">
        <f t="shared" si="22"/>
        <v>71</v>
      </c>
      <c r="H162" s="105">
        <v>42</v>
      </c>
      <c r="I162" s="101">
        <v>37</v>
      </c>
      <c r="J162" s="15">
        <f t="shared" si="23"/>
        <v>79</v>
      </c>
      <c r="K162" s="101">
        <v>37</v>
      </c>
      <c r="L162" s="101">
        <v>40</v>
      </c>
      <c r="M162" s="15">
        <f t="shared" si="24"/>
        <v>77</v>
      </c>
      <c r="N162" s="101">
        <v>0</v>
      </c>
      <c r="O162" s="101">
        <v>0</v>
      </c>
      <c r="P162" s="15">
        <f t="shared" si="25"/>
        <v>0</v>
      </c>
      <c r="Q162" s="106">
        <v>38</v>
      </c>
      <c r="R162" s="106">
        <v>29</v>
      </c>
      <c r="S162" s="15">
        <f t="shared" si="26"/>
        <v>67</v>
      </c>
      <c r="T162" s="91"/>
      <c r="U162" s="91"/>
      <c r="V162" s="15" t="str">
        <f t="shared" si="27"/>
        <v/>
      </c>
      <c r="W162" s="37">
        <f t="shared" si="28"/>
        <v>150</v>
      </c>
      <c r="X162" s="4">
        <f t="shared" si="29"/>
        <v>144</v>
      </c>
      <c r="Y162" s="34"/>
      <c r="Z162" s="37">
        <f t="shared" si="30"/>
        <v>294</v>
      </c>
      <c r="AA162" s="2">
        <f t="shared" si="31"/>
        <v>0</v>
      </c>
      <c r="AB162" s="7">
        <f t="shared" si="32"/>
        <v>294</v>
      </c>
      <c r="AE162" s="90"/>
      <c r="AF162" s="90"/>
    </row>
    <row r="163" spans="1:33" s="20" customFormat="1" ht="12" customHeight="1">
      <c r="A163" s="95" t="s">
        <v>27</v>
      </c>
      <c r="B163" s="95" t="s">
        <v>330</v>
      </c>
      <c r="C163" s="95" t="s">
        <v>347</v>
      </c>
      <c r="D163" s="95" t="s">
        <v>38</v>
      </c>
      <c r="E163" s="93">
        <v>35</v>
      </c>
      <c r="F163" s="93">
        <v>38</v>
      </c>
      <c r="G163" s="17">
        <f t="shared" si="22"/>
        <v>73</v>
      </c>
      <c r="H163" s="105">
        <v>43</v>
      </c>
      <c r="I163" s="101">
        <v>36</v>
      </c>
      <c r="J163" s="15">
        <f t="shared" si="23"/>
        <v>79</v>
      </c>
      <c r="K163" s="101">
        <v>35</v>
      </c>
      <c r="L163" s="101">
        <v>36</v>
      </c>
      <c r="M163" s="15">
        <f t="shared" si="24"/>
        <v>71</v>
      </c>
      <c r="N163" s="101">
        <v>32</v>
      </c>
      <c r="O163" s="101">
        <v>35</v>
      </c>
      <c r="P163" s="15">
        <f t="shared" si="25"/>
        <v>67</v>
      </c>
      <c r="Q163" s="106">
        <v>0</v>
      </c>
      <c r="R163" s="106">
        <v>0</v>
      </c>
      <c r="S163" s="15">
        <f t="shared" si="26"/>
        <v>0</v>
      </c>
      <c r="T163" s="91"/>
      <c r="U163" s="91"/>
      <c r="V163" s="15" t="str">
        <f t="shared" si="27"/>
        <v/>
      </c>
      <c r="W163" s="37">
        <f t="shared" si="28"/>
        <v>145</v>
      </c>
      <c r="X163" s="4">
        <f t="shared" si="29"/>
        <v>145</v>
      </c>
      <c r="Y163" s="34"/>
      <c r="Z163" s="37">
        <f t="shared" si="30"/>
        <v>290</v>
      </c>
      <c r="AA163" s="2">
        <f t="shared" si="31"/>
        <v>0</v>
      </c>
      <c r="AB163" s="7">
        <f t="shared" si="32"/>
        <v>290</v>
      </c>
    </row>
    <row r="164" spans="1:33" s="20" customFormat="1" ht="12" customHeight="1">
      <c r="A164" s="95" t="s">
        <v>34</v>
      </c>
      <c r="B164" s="95" t="s">
        <v>212</v>
      </c>
      <c r="C164" s="95" t="s">
        <v>347</v>
      </c>
      <c r="D164" s="95" t="s">
        <v>38</v>
      </c>
      <c r="E164" s="93">
        <v>43</v>
      </c>
      <c r="F164" s="93">
        <v>35</v>
      </c>
      <c r="G164" s="17">
        <f t="shared" si="22"/>
        <v>78</v>
      </c>
      <c r="H164" s="105">
        <v>41</v>
      </c>
      <c r="I164" s="101">
        <v>43</v>
      </c>
      <c r="J164" s="15">
        <f t="shared" si="23"/>
        <v>84</v>
      </c>
      <c r="K164" s="101">
        <v>33</v>
      </c>
      <c r="L164" s="101">
        <v>37</v>
      </c>
      <c r="M164" s="15">
        <f t="shared" si="24"/>
        <v>70</v>
      </c>
      <c r="N164" s="101">
        <v>21</v>
      </c>
      <c r="O164" s="101">
        <v>34</v>
      </c>
      <c r="P164" s="15">
        <f t="shared" si="25"/>
        <v>55</v>
      </c>
      <c r="Q164" s="106">
        <v>0</v>
      </c>
      <c r="R164" s="106">
        <v>0</v>
      </c>
      <c r="S164" s="15">
        <f t="shared" si="26"/>
        <v>0</v>
      </c>
      <c r="T164" s="91"/>
      <c r="U164" s="91"/>
      <c r="V164" s="15" t="str">
        <f t="shared" si="27"/>
        <v/>
      </c>
      <c r="W164" s="37">
        <f t="shared" si="28"/>
        <v>138</v>
      </c>
      <c r="X164" s="4">
        <f t="shared" si="29"/>
        <v>149</v>
      </c>
      <c r="Y164" s="34"/>
      <c r="Z164" s="37">
        <f t="shared" si="30"/>
        <v>287</v>
      </c>
      <c r="AA164" s="2">
        <f t="shared" si="31"/>
        <v>0</v>
      </c>
      <c r="AB164" s="7">
        <f t="shared" si="32"/>
        <v>287</v>
      </c>
    </row>
    <row r="165" spans="1:33" s="20" customFormat="1" ht="12" customHeight="1">
      <c r="A165" s="95" t="s">
        <v>36</v>
      </c>
      <c r="B165" s="95" t="s">
        <v>214</v>
      </c>
      <c r="C165" s="95" t="s">
        <v>347</v>
      </c>
      <c r="D165" s="95" t="s">
        <v>38</v>
      </c>
      <c r="E165" s="93">
        <v>37</v>
      </c>
      <c r="F165" s="93">
        <v>33</v>
      </c>
      <c r="G165" s="58">
        <f t="shared" si="22"/>
        <v>70</v>
      </c>
      <c r="H165" s="105">
        <v>42</v>
      </c>
      <c r="I165" s="101">
        <v>41</v>
      </c>
      <c r="J165" s="15">
        <f t="shared" si="23"/>
        <v>83</v>
      </c>
      <c r="K165" s="101">
        <v>0</v>
      </c>
      <c r="L165" s="101">
        <v>0</v>
      </c>
      <c r="M165" s="15">
        <f t="shared" si="24"/>
        <v>0</v>
      </c>
      <c r="N165" s="101">
        <v>32</v>
      </c>
      <c r="O165" s="101">
        <v>29</v>
      </c>
      <c r="P165" s="15">
        <f t="shared" si="25"/>
        <v>61</v>
      </c>
      <c r="Q165" s="106">
        <v>39</v>
      </c>
      <c r="R165" s="106">
        <v>34</v>
      </c>
      <c r="S165" s="15">
        <f t="shared" si="26"/>
        <v>73</v>
      </c>
      <c r="T165" s="91"/>
      <c r="U165" s="91"/>
      <c r="V165" s="15" t="str">
        <f t="shared" si="27"/>
        <v/>
      </c>
      <c r="W165" s="37">
        <f t="shared" si="28"/>
        <v>150</v>
      </c>
      <c r="X165" s="4">
        <f t="shared" si="29"/>
        <v>137</v>
      </c>
      <c r="Y165" s="80"/>
      <c r="Z165" s="37">
        <f t="shared" si="30"/>
        <v>287</v>
      </c>
      <c r="AA165" s="2">
        <f t="shared" si="31"/>
        <v>0</v>
      </c>
      <c r="AB165" s="7">
        <f t="shared" si="32"/>
        <v>287</v>
      </c>
    </row>
    <row r="166" spans="1:33" s="20" customFormat="1" ht="12" customHeight="1">
      <c r="A166" s="95" t="s">
        <v>17</v>
      </c>
      <c r="B166" s="95" t="s">
        <v>317</v>
      </c>
      <c r="C166" s="95" t="s">
        <v>347</v>
      </c>
      <c r="D166" s="95" t="s">
        <v>38</v>
      </c>
      <c r="E166" s="93">
        <v>37</v>
      </c>
      <c r="F166" s="93">
        <v>36</v>
      </c>
      <c r="G166" s="17">
        <f t="shared" si="22"/>
        <v>73</v>
      </c>
      <c r="H166" s="105">
        <v>0</v>
      </c>
      <c r="I166" s="101">
        <v>0</v>
      </c>
      <c r="J166" s="15">
        <f t="shared" si="23"/>
        <v>0</v>
      </c>
      <c r="K166" s="101">
        <v>41</v>
      </c>
      <c r="L166" s="101">
        <v>39</v>
      </c>
      <c r="M166" s="15">
        <f t="shared" si="24"/>
        <v>80</v>
      </c>
      <c r="N166" s="101">
        <v>38</v>
      </c>
      <c r="O166" s="101">
        <v>29</v>
      </c>
      <c r="P166" s="15">
        <f t="shared" si="25"/>
        <v>67</v>
      </c>
      <c r="Q166" s="106">
        <v>33</v>
      </c>
      <c r="R166" s="106">
        <v>33</v>
      </c>
      <c r="S166" s="15">
        <f t="shared" si="26"/>
        <v>66</v>
      </c>
      <c r="T166" s="91"/>
      <c r="U166" s="91"/>
      <c r="V166" s="15" t="str">
        <f t="shared" si="27"/>
        <v/>
      </c>
      <c r="W166" s="37">
        <f t="shared" si="28"/>
        <v>149</v>
      </c>
      <c r="X166" s="4">
        <f t="shared" si="29"/>
        <v>137</v>
      </c>
      <c r="Y166" s="34"/>
      <c r="Z166" s="37">
        <f t="shared" si="30"/>
        <v>286</v>
      </c>
      <c r="AA166" s="2">
        <f t="shared" si="31"/>
        <v>0</v>
      </c>
      <c r="AB166" s="7">
        <f t="shared" si="32"/>
        <v>286</v>
      </c>
      <c r="AE166" s="90"/>
      <c r="AF166" s="90"/>
    </row>
    <row r="167" spans="1:33" s="20" customFormat="1" ht="12" customHeight="1">
      <c r="A167" s="95" t="s">
        <v>27</v>
      </c>
      <c r="B167" s="95" t="s">
        <v>115</v>
      </c>
      <c r="C167" s="95" t="s">
        <v>347</v>
      </c>
      <c r="D167" s="95" t="s">
        <v>38</v>
      </c>
      <c r="E167" s="93">
        <v>38</v>
      </c>
      <c r="F167" s="93">
        <v>33</v>
      </c>
      <c r="G167" s="17">
        <f t="shared" si="22"/>
        <v>71</v>
      </c>
      <c r="H167" s="105">
        <v>38</v>
      </c>
      <c r="I167" s="101">
        <v>34</v>
      </c>
      <c r="J167" s="15">
        <f t="shared" si="23"/>
        <v>72</v>
      </c>
      <c r="K167" s="101">
        <v>38</v>
      </c>
      <c r="L167" s="101">
        <v>29</v>
      </c>
      <c r="M167" s="15">
        <f t="shared" si="24"/>
        <v>67</v>
      </c>
      <c r="N167" s="101">
        <v>0</v>
      </c>
      <c r="O167" s="101">
        <v>0</v>
      </c>
      <c r="P167" s="15">
        <f t="shared" si="25"/>
        <v>0</v>
      </c>
      <c r="Q167" s="106">
        <v>36</v>
      </c>
      <c r="R167" s="106">
        <v>40</v>
      </c>
      <c r="S167" s="15">
        <f t="shared" si="26"/>
        <v>76</v>
      </c>
      <c r="T167" s="91"/>
      <c r="U167" s="91"/>
      <c r="V167" s="15" t="str">
        <f t="shared" si="27"/>
        <v/>
      </c>
      <c r="W167" s="37">
        <f t="shared" si="28"/>
        <v>150</v>
      </c>
      <c r="X167" s="4">
        <f t="shared" si="29"/>
        <v>136</v>
      </c>
      <c r="Y167" s="34"/>
      <c r="Z167" s="37">
        <f t="shared" si="30"/>
        <v>286</v>
      </c>
      <c r="AA167" s="2">
        <f t="shared" si="31"/>
        <v>0</v>
      </c>
      <c r="AB167" s="7">
        <f t="shared" si="32"/>
        <v>286</v>
      </c>
      <c r="AE167" s="90"/>
      <c r="AF167" s="90"/>
      <c r="AG167" s="89"/>
    </row>
    <row r="168" spans="1:33" s="20" customFormat="1" ht="12" customHeight="1">
      <c r="A168" s="95" t="s">
        <v>19</v>
      </c>
      <c r="B168" s="95" t="s">
        <v>78</v>
      </c>
      <c r="C168" s="95" t="s">
        <v>347</v>
      </c>
      <c r="D168" s="95" t="s">
        <v>38</v>
      </c>
      <c r="E168" s="93">
        <v>31</v>
      </c>
      <c r="F168" s="93">
        <v>35</v>
      </c>
      <c r="G168" s="17">
        <f t="shared" si="22"/>
        <v>66</v>
      </c>
      <c r="H168" s="105">
        <v>37</v>
      </c>
      <c r="I168" s="101">
        <v>32</v>
      </c>
      <c r="J168" s="15">
        <f t="shared" si="23"/>
        <v>69</v>
      </c>
      <c r="K168" s="101">
        <v>39</v>
      </c>
      <c r="L168" s="101">
        <v>40</v>
      </c>
      <c r="M168" s="15">
        <f t="shared" si="24"/>
        <v>79</v>
      </c>
      <c r="N168" s="101">
        <v>32</v>
      </c>
      <c r="O168" s="101">
        <v>37</v>
      </c>
      <c r="P168" s="15">
        <f t="shared" si="25"/>
        <v>69</v>
      </c>
      <c r="Q168" s="106">
        <v>0</v>
      </c>
      <c r="R168" s="106">
        <v>0</v>
      </c>
      <c r="S168" s="15">
        <f t="shared" si="26"/>
        <v>0</v>
      </c>
      <c r="T168" s="91"/>
      <c r="U168" s="91"/>
      <c r="V168" s="15" t="str">
        <f t="shared" si="27"/>
        <v/>
      </c>
      <c r="W168" s="37">
        <f t="shared" si="28"/>
        <v>139</v>
      </c>
      <c r="X168" s="4">
        <f t="shared" si="29"/>
        <v>144</v>
      </c>
      <c r="Y168" s="34"/>
      <c r="Z168" s="37">
        <f t="shared" si="30"/>
        <v>283</v>
      </c>
      <c r="AA168" s="2">
        <f t="shared" si="31"/>
        <v>0</v>
      </c>
      <c r="AB168" s="7">
        <f t="shared" si="32"/>
        <v>283</v>
      </c>
      <c r="AE168" s="90"/>
      <c r="AF168" s="90"/>
      <c r="AG168" s="89"/>
    </row>
    <row r="169" spans="1:33" s="20" customFormat="1" ht="12" customHeight="1">
      <c r="A169" s="95" t="s">
        <v>17</v>
      </c>
      <c r="B169" s="95" t="s">
        <v>316</v>
      </c>
      <c r="C169" s="95" t="s">
        <v>347</v>
      </c>
      <c r="D169" s="95" t="s">
        <v>38</v>
      </c>
      <c r="E169" s="93">
        <v>19</v>
      </c>
      <c r="F169" s="93">
        <v>19</v>
      </c>
      <c r="G169" s="17">
        <f t="shared" si="22"/>
        <v>38</v>
      </c>
      <c r="H169" s="105">
        <v>23</v>
      </c>
      <c r="I169" s="101">
        <v>21</v>
      </c>
      <c r="J169" s="15">
        <f t="shared" si="23"/>
        <v>44</v>
      </c>
      <c r="K169" s="101">
        <v>24</v>
      </c>
      <c r="L169" s="101">
        <v>36</v>
      </c>
      <c r="M169" s="15">
        <f t="shared" si="24"/>
        <v>60</v>
      </c>
      <c r="N169" s="101">
        <v>31</v>
      </c>
      <c r="O169" s="101">
        <v>33</v>
      </c>
      <c r="P169" s="15">
        <f t="shared" si="25"/>
        <v>64</v>
      </c>
      <c r="Q169" s="106">
        <v>43</v>
      </c>
      <c r="R169" s="106">
        <v>32</v>
      </c>
      <c r="S169" s="15">
        <f t="shared" si="26"/>
        <v>75</v>
      </c>
      <c r="T169" s="91"/>
      <c r="U169" s="91"/>
      <c r="V169" s="15" t="str">
        <f t="shared" si="27"/>
        <v/>
      </c>
      <c r="W169" s="37">
        <f t="shared" si="28"/>
        <v>140</v>
      </c>
      <c r="X169" s="4">
        <f t="shared" si="29"/>
        <v>141</v>
      </c>
      <c r="Y169" s="34"/>
      <c r="Z169" s="37">
        <f t="shared" si="30"/>
        <v>281</v>
      </c>
      <c r="AA169" s="2">
        <f t="shared" si="31"/>
        <v>38</v>
      </c>
      <c r="AB169" s="7">
        <f t="shared" si="32"/>
        <v>243</v>
      </c>
    </row>
    <row r="170" spans="1:33" s="20" customFormat="1" ht="12" customHeight="1">
      <c r="A170" s="95" t="s">
        <v>32</v>
      </c>
      <c r="B170" s="95" t="s">
        <v>186</v>
      </c>
      <c r="C170" s="95" t="s">
        <v>347</v>
      </c>
      <c r="D170" s="95" t="s">
        <v>38</v>
      </c>
      <c r="E170" s="93">
        <v>0</v>
      </c>
      <c r="F170" s="93">
        <v>0</v>
      </c>
      <c r="G170" s="17">
        <f t="shared" si="22"/>
        <v>0</v>
      </c>
      <c r="H170" s="105">
        <v>38</v>
      </c>
      <c r="I170" s="101">
        <v>34</v>
      </c>
      <c r="J170" s="15">
        <f t="shared" si="23"/>
        <v>72</v>
      </c>
      <c r="K170" s="101">
        <v>39</v>
      </c>
      <c r="L170" s="101">
        <v>32</v>
      </c>
      <c r="M170" s="15">
        <f t="shared" si="24"/>
        <v>71</v>
      </c>
      <c r="N170" s="101">
        <v>34</v>
      </c>
      <c r="O170" s="101">
        <v>27</v>
      </c>
      <c r="P170" s="15">
        <f t="shared" si="25"/>
        <v>61</v>
      </c>
      <c r="Q170" s="106">
        <v>40</v>
      </c>
      <c r="R170" s="106">
        <v>37</v>
      </c>
      <c r="S170" s="15">
        <f t="shared" si="26"/>
        <v>77</v>
      </c>
      <c r="T170" s="91"/>
      <c r="U170" s="91"/>
      <c r="V170" s="15" t="str">
        <f t="shared" si="27"/>
        <v/>
      </c>
      <c r="W170" s="37">
        <f t="shared" si="28"/>
        <v>151</v>
      </c>
      <c r="X170" s="4">
        <f t="shared" si="29"/>
        <v>130</v>
      </c>
      <c r="Y170" s="34"/>
      <c r="Z170" s="37">
        <f t="shared" si="30"/>
        <v>281</v>
      </c>
      <c r="AA170" s="2">
        <f t="shared" si="31"/>
        <v>0</v>
      </c>
      <c r="AB170" s="7">
        <f t="shared" si="32"/>
        <v>281</v>
      </c>
      <c r="AE170" s="90"/>
      <c r="AF170" s="90"/>
      <c r="AG170" s="89"/>
    </row>
    <row r="171" spans="1:33" s="20" customFormat="1" ht="12" customHeight="1">
      <c r="A171" s="95" t="s">
        <v>17</v>
      </c>
      <c r="B171" s="95" t="s">
        <v>59</v>
      </c>
      <c r="C171" s="95" t="s">
        <v>347</v>
      </c>
      <c r="D171" s="95" t="s">
        <v>38</v>
      </c>
      <c r="E171" s="93">
        <v>43</v>
      </c>
      <c r="F171" s="93">
        <v>31</v>
      </c>
      <c r="G171" s="17">
        <f t="shared" si="22"/>
        <v>74</v>
      </c>
      <c r="H171" s="105">
        <v>0</v>
      </c>
      <c r="I171" s="101">
        <v>0</v>
      </c>
      <c r="J171" s="15">
        <f t="shared" si="23"/>
        <v>0</v>
      </c>
      <c r="K171" s="101">
        <v>44</v>
      </c>
      <c r="L171" s="101">
        <v>33</v>
      </c>
      <c r="M171" s="15">
        <f t="shared" si="24"/>
        <v>77</v>
      </c>
      <c r="N171" s="101">
        <v>28</v>
      </c>
      <c r="O171" s="101">
        <v>24</v>
      </c>
      <c r="P171" s="15">
        <f t="shared" si="25"/>
        <v>52</v>
      </c>
      <c r="Q171" s="106">
        <v>47</v>
      </c>
      <c r="R171" s="106">
        <v>30</v>
      </c>
      <c r="S171" s="15">
        <f t="shared" si="26"/>
        <v>77</v>
      </c>
      <c r="T171" s="91"/>
      <c r="U171" s="91"/>
      <c r="V171" s="15" t="str">
        <f t="shared" si="27"/>
        <v/>
      </c>
      <c r="W171" s="37">
        <f t="shared" si="28"/>
        <v>162</v>
      </c>
      <c r="X171" s="4">
        <f t="shared" si="29"/>
        <v>118</v>
      </c>
      <c r="Y171" s="34"/>
      <c r="Z171" s="37">
        <f t="shared" si="30"/>
        <v>280</v>
      </c>
      <c r="AA171" s="2">
        <f t="shared" si="31"/>
        <v>0</v>
      </c>
      <c r="AB171" s="7">
        <f t="shared" si="32"/>
        <v>280</v>
      </c>
      <c r="AE171" s="90"/>
      <c r="AF171" s="90"/>
    </row>
    <row r="172" spans="1:33" s="20" customFormat="1" ht="12" customHeight="1">
      <c r="A172" s="95" t="s">
        <v>27</v>
      </c>
      <c r="B172" s="95" t="s">
        <v>120</v>
      </c>
      <c r="C172" s="95" t="s">
        <v>347</v>
      </c>
      <c r="D172" s="95" t="s">
        <v>38</v>
      </c>
      <c r="E172" s="93">
        <v>0</v>
      </c>
      <c r="F172" s="93">
        <v>0</v>
      </c>
      <c r="G172" s="17">
        <f t="shared" si="22"/>
        <v>0</v>
      </c>
      <c r="H172" s="105">
        <v>40</v>
      </c>
      <c r="I172" s="101">
        <v>38</v>
      </c>
      <c r="J172" s="15">
        <f t="shared" si="23"/>
        <v>78</v>
      </c>
      <c r="K172" s="101">
        <v>40</v>
      </c>
      <c r="L172" s="101">
        <v>39</v>
      </c>
      <c r="M172" s="15">
        <f t="shared" si="24"/>
        <v>79</v>
      </c>
      <c r="N172" s="101">
        <v>28</v>
      </c>
      <c r="O172" s="101">
        <v>17</v>
      </c>
      <c r="P172" s="15">
        <f t="shared" si="25"/>
        <v>45</v>
      </c>
      <c r="Q172" s="106">
        <v>43</v>
      </c>
      <c r="R172" s="106">
        <v>35</v>
      </c>
      <c r="S172" s="15">
        <f t="shared" si="26"/>
        <v>78</v>
      </c>
      <c r="T172" s="91"/>
      <c r="U172" s="91"/>
      <c r="V172" s="15" t="str">
        <f t="shared" si="27"/>
        <v/>
      </c>
      <c r="W172" s="37">
        <f t="shared" si="28"/>
        <v>151</v>
      </c>
      <c r="X172" s="4">
        <f t="shared" si="29"/>
        <v>129</v>
      </c>
      <c r="Y172" s="34"/>
      <c r="Z172" s="37">
        <f t="shared" si="30"/>
        <v>280</v>
      </c>
      <c r="AA172" s="2">
        <f t="shared" si="31"/>
        <v>0</v>
      </c>
      <c r="AB172" s="7">
        <f t="shared" si="32"/>
        <v>280</v>
      </c>
      <c r="AE172" s="90"/>
      <c r="AF172" s="90"/>
      <c r="AG172" s="89"/>
    </row>
    <row r="173" spans="1:33" s="20" customFormat="1" ht="12" customHeight="1">
      <c r="A173" s="95" t="s">
        <v>27</v>
      </c>
      <c r="B173" s="95" t="s">
        <v>329</v>
      </c>
      <c r="C173" s="95" t="s">
        <v>348</v>
      </c>
      <c r="D173" s="95" t="s">
        <v>38</v>
      </c>
      <c r="E173" s="93">
        <v>24</v>
      </c>
      <c r="F173" s="93">
        <v>43</v>
      </c>
      <c r="G173" s="17">
        <f t="shared" si="22"/>
        <v>67</v>
      </c>
      <c r="H173" s="105">
        <v>39</v>
      </c>
      <c r="I173" s="101">
        <v>32</v>
      </c>
      <c r="J173" s="15">
        <f t="shared" si="23"/>
        <v>71</v>
      </c>
      <c r="K173" s="101">
        <v>30</v>
      </c>
      <c r="L173" s="101">
        <v>31</v>
      </c>
      <c r="M173" s="15">
        <f t="shared" si="24"/>
        <v>61</v>
      </c>
      <c r="N173" s="101">
        <v>0</v>
      </c>
      <c r="O173" s="101">
        <v>0</v>
      </c>
      <c r="P173" s="15">
        <f t="shared" si="25"/>
        <v>0</v>
      </c>
      <c r="Q173" s="106">
        <v>37</v>
      </c>
      <c r="R173" s="106">
        <v>36</v>
      </c>
      <c r="S173" s="15">
        <f t="shared" si="26"/>
        <v>73</v>
      </c>
      <c r="T173" s="91"/>
      <c r="U173" s="91"/>
      <c r="V173" s="15" t="str">
        <f t="shared" si="27"/>
        <v/>
      </c>
      <c r="W173" s="37">
        <f t="shared" si="28"/>
        <v>130</v>
      </c>
      <c r="X173" s="4">
        <f t="shared" si="29"/>
        <v>142</v>
      </c>
      <c r="Y173" s="34"/>
      <c r="Z173" s="37">
        <f t="shared" si="30"/>
        <v>272</v>
      </c>
      <c r="AA173" s="2">
        <f t="shared" si="31"/>
        <v>0</v>
      </c>
      <c r="AB173" s="7">
        <f t="shared" si="32"/>
        <v>272</v>
      </c>
      <c r="AE173" s="90"/>
      <c r="AF173" s="90"/>
      <c r="AG173" s="89"/>
    </row>
    <row r="174" spans="1:33" s="20" customFormat="1" ht="12" customHeight="1">
      <c r="A174" s="95" t="s">
        <v>17</v>
      </c>
      <c r="B174" s="95" t="s">
        <v>318</v>
      </c>
      <c r="C174" s="95" t="s">
        <v>348</v>
      </c>
      <c r="D174" s="95" t="s">
        <v>38</v>
      </c>
      <c r="E174" s="93">
        <v>21</v>
      </c>
      <c r="F174" s="93">
        <v>25</v>
      </c>
      <c r="G174" s="17">
        <f t="shared" si="22"/>
        <v>46</v>
      </c>
      <c r="H174" s="105">
        <v>35</v>
      </c>
      <c r="I174" s="101">
        <v>29</v>
      </c>
      <c r="J174" s="15">
        <f t="shared" si="23"/>
        <v>64</v>
      </c>
      <c r="K174" s="101">
        <v>28</v>
      </c>
      <c r="L174" s="101">
        <v>31</v>
      </c>
      <c r="M174" s="15">
        <f t="shared" si="24"/>
        <v>59</v>
      </c>
      <c r="N174" s="101">
        <v>20</v>
      </c>
      <c r="O174" s="101">
        <v>25</v>
      </c>
      <c r="P174" s="15">
        <f t="shared" si="25"/>
        <v>45</v>
      </c>
      <c r="Q174" s="106">
        <v>29</v>
      </c>
      <c r="R174" s="106">
        <v>28</v>
      </c>
      <c r="S174" s="15">
        <f t="shared" si="26"/>
        <v>57</v>
      </c>
      <c r="T174" s="91"/>
      <c r="U174" s="91"/>
      <c r="V174" s="15" t="str">
        <f t="shared" si="27"/>
        <v/>
      </c>
      <c r="W174" s="37">
        <f t="shared" si="28"/>
        <v>133</v>
      </c>
      <c r="X174" s="4">
        <f t="shared" si="29"/>
        <v>138</v>
      </c>
      <c r="Y174" s="34"/>
      <c r="Z174" s="37">
        <f t="shared" si="30"/>
        <v>271</v>
      </c>
      <c r="AA174" s="2">
        <f t="shared" si="31"/>
        <v>45</v>
      </c>
      <c r="AB174" s="7">
        <f t="shared" si="32"/>
        <v>226</v>
      </c>
      <c r="AE174" s="90"/>
      <c r="AF174" s="90"/>
      <c r="AG174" s="89"/>
    </row>
    <row r="175" spans="1:33" s="20" customFormat="1" ht="12" customHeight="1">
      <c r="A175" s="95" t="s">
        <v>34</v>
      </c>
      <c r="B175" s="95" t="s">
        <v>345</v>
      </c>
      <c r="C175" s="95" t="s">
        <v>348</v>
      </c>
      <c r="D175" s="95" t="s">
        <v>38</v>
      </c>
      <c r="E175" s="93">
        <v>28</v>
      </c>
      <c r="F175" s="93">
        <v>22</v>
      </c>
      <c r="G175" s="17">
        <f t="shared" si="22"/>
        <v>50</v>
      </c>
      <c r="H175" s="105">
        <v>26</v>
      </c>
      <c r="I175" s="101">
        <v>31</v>
      </c>
      <c r="J175" s="15">
        <f t="shared" si="23"/>
        <v>57</v>
      </c>
      <c r="K175" s="101">
        <v>29</v>
      </c>
      <c r="L175" s="101">
        <v>12</v>
      </c>
      <c r="M175" s="15">
        <f t="shared" si="24"/>
        <v>41</v>
      </c>
      <c r="N175" s="101">
        <v>33</v>
      </c>
      <c r="O175" s="101">
        <v>25</v>
      </c>
      <c r="P175" s="15">
        <f t="shared" si="25"/>
        <v>58</v>
      </c>
      <c r="Q175" s="106">
        <v>38</v>
      </c>
      <c r="R175" s="106">
        <v>27</v>
      </c>
      <c r="S175" s="15">
        <f t="shared" si="26"/>
        <v>65</v>
      </c>
      <c r="T175" s="91"/>
      <c r="U175" s="91"/>
      <c r="V175" s="15" t="str">
        <f t="shared" si="27"/>
        <v/>
      </c>
      <c r="W175" s="37">
        <f t="shared" si="28"/>
        <v>154</v>
      </c>
      <c r="X175" s="4">
        <f t="shared" si="29"/>
        <v>117</v>
      </c>
      <c r="Y175" s="34"/>
      <c r="Z175" s="37">
        <f t="shared" si="30"/>
        <v>271</v>
      </c>
      <c r="AA175" s="2">
        <f t="shared" si="31"/>
        <v>41</v>
      </c>
      <c r="AB175" s="7">
        <f t="shared" si="32"/>
        <v>230</v>
      </c>
      <c r="AE175" s="90"/>
      <c r="AF175" s="90"/>
      <c r="AG175" s="89"/>
    </row>
    <row r="176" spans="1:33" s="20" customFormat="1" ht="12" customHeight="1">
      <c r="A176" s="95" t="s">
        <v>27</v>
      </c>
      <c r="B176" s="95" t="s">
        <v>114</v>
      </c>
      <c r="C176" s="95" t="s">
        <v>348</v>
      </c>
      <c r="D176" s="95" t="s">
        <v>38</v>
      </c>
      <c r="E176" s="93">
        <v>35</v>
      </c>
      <c r="F176" s="93">
        <v>37</v>
      </c>
      <c r="G176" s="17">
        <f t="shared" si="22"/>
        <v>72</v>
      </c>
      <c r="H176" s="105">
        <v>35</v>
      </c>
      <c r="I176" s="101">
        <v>34</v>
      </c>
      <c r="J176" s="15">
        <f t="shared" si="23"/>
        <v>69</v>
      </c>
      <c r="K176" s="101">
        <v>34</v>
      </c>
      <c r="L176" s="101">
        <v>30</v>
      </c>
      <c r="M176" s="15">
        <f t="shared" si="24"/>
        <v>64</v>
      </c>
      <c r="N176" s="101">
        <v>35</v>
      </c>
      <c r="O176" s="101">
        <v>27</v>
      </c>
      <c r="P176" s="15">
        <f t="shared" si="25"/>
        <v>62</v>
      </c>
      <c r="Q176" s="106">
        <v>0</v>
      </c>
      <c r="R176" s="106">
        <v>0</v>
      </c>
      <c r="S176" s="15">
        <f t="shared" si="26"/>
        <v>0</v>
      </c>
      <c r="T176" s="91"/>
      <c r="U176" s="91"/>
      <c r="V176" s="15" t="str">
        <f t="shared" si="27"/>
        <v/>
      </c>
      <c r="W176" s="37">
        <f t="shared" si="28"/>
        <v>139</v>
      </c>
      <c r="X176" s="4">
        <f t="shared" si="29"/>
        <v>128</v>
      </c>
      <c r="Y176" s="34"/>
      <c r="Z176" s="37">
        <f t="shared" si="30"/>
        <v>267</v>
      </c>
      <c r="AA176" s="2">
        <f t="shared" si="31"/>
        <v>0</v>
      </c>
      <c r="AB176" s="7">
        <f t="shared" si="32"/>
        <v>267</v>
      </c>
      <c r="AE176" s="90"/>
      <c r="AF176" s="90"/>
      <c r="AG176" s="89"/>
    </row>
    <row r="177" spans="1:33" s="20" customFormat="1" ht="12" customHeight="1">
      <c r="A177" s="95" t="s">
        <v>29</v>
      </c>
      <c r="B177" s="95" t="s">
        <v>155</v>
      </c>
      <c r="C177" s="95" t="s">
        <v>347</v>
      </c>
      <c r="D177" s="95" t="s">
        <v>38</v>
      </c>
      <c r="E177" s="93">
        <v>37</v>
      </c>
      <c r="F177" s="93">
        <v>33</v>
      </c>
      <c r="G177" s="17">
        <f t="shared" si="22"/>
        <v>70</v>
      </c>
      <c r="H177" s="105">
        <v>31</v>
      </c>
      <c r="I177" s="101">
        <v>37</v>
      </c>
      <c r="J177" s="15">
        <f t="shared" si="23"/>
        <v>68</v>
      </c>
      <c r="K177" s="101">
        <v>35</v>
      </c>
      <c r="L177" s="101">
        <v>32</v>
      </c>
      <c r="M177" s="15">
        <f t="shared" si="24"/>
        <v>67</v>
      </c>
      <c r="N177" s="101">
        <v>29</v>
      </c>
      <c r="O177" s="101">
        <v>31</v>
      </c>
      <c r="P177" s="15">
        <f t="shared" si="25"/>
        <v>60</v>
      </c>
      <c r="Q177" s="106">
        <v>0</v>
      </c>
      <c r="R177" s="106">
        <v>0</v>
      </c>
      <c r="S177" s="15">
        <f t="shared" si="26"/>
        <v>0</v>
      </c>
      <c r="T177" s="91"/>
      <c r="U177" s="91"/>
      <c r="V177" s="15" t="str">
        <f t="shared" si="27"/>
        <v/>
      </c>
      <c r="W177" s="37">
        <f t="shared" si="28"/>
        <v>132</v>
      </c>
      <c r="X177" s="4">
        <f t="shared" si="29"/>
        <v>133</v>
      </c>
      <c r="Y177" s="34"/>
      <c r="Z177" s="37">
        <f t="shared" si="30"/>
        <v>265</v>
      </c>
      <c r="AA177" s="2">
        <f t="shared" si="31"/>
        <v>0</v>
      </c>
      <c r="AB177" s="7">
        <f t="shared" si="32"/>
        <v>265</v>
      </c>
      <c r="AE177" s="90"/>
      <c r="AF177" s="90"/>
      <c r="AG177" s="89"/>
    </row>
    <row r="178" spans="1:33" s="20" customFormat="1" ht="12" customHeight="1">
      <c r="A178" s="95" t="s">
        <v>25</v>
      </c>
      <c r="B178" s="95" t="s">
        <v>327</v>
      </c>
      <c r="C178" s="95" t="s">
        <v>347</v>
      </c>
      <c r="D178" s="95" t="s">
        <v>38</v>
      </c>
      <c r="E178" s="93">
        <v>19</v>
      </c>
      <c r="F178" s="93">
        <v>21</v>
      </c>
      <c r="G178" s="17">
        <f t="shared" si="22"/>
        <v>40</v>
      </c>
      <c r="H178" s="105">
        <v>37</v>
      </c>
      <c r="I178" s="101">
        <v>39</v>
      </c>
      <c r="J178" s="15">
        <f t="shared" si="23"/>
        <v>76</v>
      </c>
      <c r="K178" s="101">
        <v>39</v>
      </c>
      <c r="L178" s="101">
        <v>31</v>
      </c>
      <c r="M178" s="15">
        <f t="shared" si="24"/>
        <v>70</v>
      </c>
      <c r="N178" s="101">
        <v>0</v>
      </c>
      <c r="O178" s="101">
        <v>0</v>
      </c>
      <c r="P178" s="15">
        <f t="shared" si="25"/>
        <v>0</v>
      </c>
      <c r="Q178" s="106">
        <v>37</v>
      </c>
      <c r="R178" s="106">
        <v>32</v>
      </c>
      <c r="S178" s="15">
        <f t="shared" si="26"/>
        <v>69</v>
      </c>
      <c r="T178" s="91"/>
      <c r="U178" s="91"/>
      <c r="V178" s="15" t="str">
        <f t="shared" si="27"/>
        <v/>
      </c>
      <c r="W178" s="37">
        <f t="shared" si="28"/>
        <v>132</v>
      </c>
      <c r="X178" s="4">
        <f t="shared" si="29"/>
        <v>123</v>
      </c>
      <c r="Y178" s="34"/>
      <c r="Z178" s="37">
        <f t="shared" si="30"/>
        <v>255</v>
      </c>
      <c r="AA178" s="2">
        <f t="shared" si="31"/>
        <v>0</v>
      </c>
      <c r="AB178" s="7">
        <f t="shared" si="32"/>
        <v>255</v>
      </c>
      <c r="AE178" s="90"/>
      <c r="AF178" s="90"/>
      <c r="AG178" s="89"/>
    </row>
    <row r="179" spans="1:33" s="20" customFormat="1" ht="12" customHeight="1">
      <c r="A179" s="95" t="s">
        <v>23</v>
      </c>
      <c r="B179" s="95" t="s">
        <v>286</v>
      </c>
      <c r="C179" s="95" t="s">
        <v>347</v>
      </c>
      <c r="D179" s="95" t="s">
        <v>38</v>
      </c>
      <c r="E179" s="93">
        <v>18</v>
      </c>
      <c r="F179" s="93">
        <v>32</v>
      </c>
      <c r="G179" s="17">
        <f t="shared" si="22"/>
        <v>50</v>
      </c>
      <c r="H179" s="105">
        <v>19</v>
      </c>
      <c r="I179" s="101">
        <v>24</v>
      </c>
      <c r="J179" s="15">
        <f t="shared" si="23"/>
        <v>43</v>
      </c>
      <c r="K179" s="101">
        <v>29</v>
      </c>
      <c r="L179" s="101">
        <v>23</v>
      </c>
      <c r="M179" s="15">
        <f t="shared" si="24"/>
        <v>52</v>
      </c>
      <c r="N179" s="101">
        <v>23</v>
      </c>
      <c r="O179" s="101">
        <v>18</v>
      </c>
      <c r="P179" s="15">
        <f t="shared" si="25"/>
        <v>41</v>
      </c>
      <c r="Q179" s="106">
        <v>32</v>
      </c>
      <c r="R179" s="106">
        <v>32</v>
      </c>
      <c r="S179" s="15">
        <f t="shared" si="26"/>
        <v>64</v>
      </c>
      <c r="T179" s="91"/>
      <c r="U179" s="91"/>
      <c r="V179" s="15" t="str">
        <f t="shared" si="27"/>
        <v/>
      </c>
      <c r="W179" s="37">
        <f t="shared" si="28"/>
        <v>121</v>
      </c>
      <c r="X179" s="4">
        <f t="shared" si="29"/>
        <v>129</v>
      </c>
      <c r="Y179" s="34"/>
      <c r="Z179" s="37">
        <f t="shared" si="30"/>
        <v>250</v>
      </c>
      <c r="AA179" s="2">
        <f t="shared" si="31"/>
        <v>41</v>
      </c>
      <c r="AB179" s="7">
        <f t="shared" si="32"/>
        <v>209</v>
      </c>
    </row>
    <row r="180" spans="1:33" s="20" customFormat="1" ht="12" customHeight="1">
      <c r="A180" s="95" t="s">
        <v>29</v>
      </c>
      <c r="B180" s="95" t="s">
        <v>142</v>
      </c>
      <c r="C180" s="95" t="s">
        <v>348</v>
      </c>
      <c r="D180" s="95" t="s">
        <v>38</v>
      </c>
      <c r="E180" s="93">
        <v>33</v>
      </c>
      <c r="F180" s="93">
        <v>31</v>
      </c>
      <c r="G180" s="17">
        <f t="shared" si="22"/>
        <v>64</v>
      </c>
      <c r="H180" s="105">
        <v>38</v>
      </c>
      <c r="I180" s="101">
        <v>27</v>
      </c>
      <c r="J180" s="15">
        <f t="shared" si="23"/>
        <v>65</v>
      </c>
      <c r="K180" s="101">
        <v>26</v>
      </c>
      <c r="L180" s="101">
        <v>28</v>
      </c>
      <c r="M180" s="15">
        <f t="shared" si="24"/>
        <v>54</v>
      </c>
      <c r="N180" s="101">
        <v>32</v>
      </c>
      <c r="O180" s="101">
        <v>22</v>
      </c>
      <c r="P180" s="15">
        <f t="shared" si="25"/>
        <v>54</v>
      </c>
      <c r="Q180" s="106">
        <v>0</v>
      </c>
      <c r="R180" s="106">
        <v>0</v>
      </c>
      <c r="S180" s="15">
        <f t="shared" si="26"/>
        <v>0</v>
      </c>
      <c r="T180" s="91"/>
      <c r="U180" s="91"/>
      <c r="V180" s="15" t="str">
        <f t="shared" si="27"/>
        <v/>
      </c>
      <c r="W180" s="37">
        <f t="shared" si="28"/>
        <v>129</v>
      </c>
      <c r="X180" s="4">
        <f t="shared" si="29"/>
        <v>108</v>
      </c>
      <c r="Y180" s="34"/>
      <c r="Z180" s="37">
        <f t="shared" si="30"/>
        <v>237</v>
      </c>
      <c r="AA180" s="2">
        <f t="shared" si="31"/>
        <v>0</v>
      </c>
      <c r="AB180" s="7">
        <f t="shared" si="32"/>
        <v>237</v>
      </c>
    </row>
    <row r="181" spans="1:33" s="20" customFormat="1" ht="12" customHeight="1">
      <c r="A181" s="95" t="s">
        <v>32</v>
      </c>
      <c r="B181" s="95" t="s">
        <v>195</v>
      </c>
      <c r="C181" s="95" t="s">
        <v>347</v>
      </c>
      <c r="D181" s="95" t="s">
        <v>38</v>
      </c>
      <c r="E181" s="93">
        <v>40</v>
      </c>
      <c r="F181" s="93">
        <v>34</v>
      </c>
      <c r="G181" s="17">
        <f t="shared" si="22"/>
        <v>74</v>
      </c>
      <c r="H181" s="105">
        <v>44</v>
      </c>
      <c r="I181" s="101">
        <v>35</v>
      </c>
      <c r="J181" s="15">
        <f t="shared" si="23"/>
        <v>79</v>
      </c>
      <c r="K181" s="101">
        <v>0</v>
      </c>
      <c r="L181" s="101">
        <v>0</v>
      </c>
      <c r="M181" s="15">
        <f t="shared" si="24"/>
        <v>0</v>
      </c>
      <c r="N181" s="101">
        <v>0</v>
      </c>
      <c r="O181" s="101">
        <v>0</v>
      </c>
      <c r="P181" s="15">
        <f t="shared" si="25"/>
        <v>0</v>
      </c>
      <c r="Q181" s="106">
        <v>41</v>
      </c>
      <c r="R181" s="106">
        <v>41</v>
      </c>
      <c r="S181" s="15">
        <f t="shared" si="26"/>
        <v>82</v>
      </c>
      <c r="T181" s="91"/>
      <c r="U181" s="91"/>
      <c r="V181" s="15" t="str">
        <f t="shared" si="27"/>
        <v/>
      </c>
      <c r="W181" s="37">
        <f t="shared" si="28"/>
        <v>125</v>
      </c>
      <c r="X181" s="4">
        <f t="shared" si="29"/>
        <v>110</v>
      </c>
      <c r="Y181" s="34"/>
      <c r="Z181" s="37">
        <f t="shared" si="30"/>
        <v>235</v>
      </c>
      <c r="AA181" s="2">
        <f t="shared" si="31"/>
        <v>0</v>
      </c>
      <c r="AB181" s="7">
        <f t="shared" si="32"/>
        <v>235</v>
      </c>
      <c r="AE181" s="90"/>
      <c r="AF181" s="90"/>
      <c r="AG181" s="89"/>
    </row>
    <row r="182" spans="1:33" s="20" customFormat="1" ht="12" customHeight="1">
      <c r="A182" s="95" t="s">
        <v>32</v>
      </c>
      <c r="B182" s="95" t="s">
        <v>187</v>
      </c>
      <c r="C182" s="95" t="s">
        <v>348</v>
      </c>
      <c r="D182" s="95" t="s">
        <v>38</v>
      </c>
      <c r="E182" s="93">
        <v>39</v>
      </c>
      <c r="F182" s="93">
        <v>38</v>
      </c>
      <c r="G182" s="17">
        <f t="shared" si="22"/>
        <v>77</v>
      </c>
      <c r="H182" s="105">
        <v>35</v>
      </c>
      <c r="I182" s="101">
        <v>43</v>
      </c>
      <c r="J182" s="15">
        <f t="shared" si="23"/>
        <v>78</v>
      </c>
      <c r="K182" s="101">
        <v>0</v>
      </c>
      <c r="L182" s="101">
        <v>0</v>
      </c>
      <c r="M182" s="15">
        <f t="shared" si="24"/>
        <v>0</v>
      </c>
      <c r="N182" s="101">
        <v>42</v>
      </c>
      <c r="O182" s="101">
        <v>36</v>
      </c>
      <c r="P182" s="15">
        <f t="shared" si="25"/>
        <v>78</v>
      </c>
      <c r="Q182" s="106">
        <v>0</v>
      </c>
      <c r="R182" s="106">
        <v>0</v>
      </c>
      <c r="S182" s="15">
        <f t="shared" si="26"/>
        <v>0</v>
      </c>
      <c r="T182" s="91"/>
      <c r="U182" s="91"/>
      <c r="V182" s="15" t="str">
        <f t="shared" si="27"/>
        <v/>
      </c>
      <c r="W182" s="37">
        <f t="shared" si="28"/>
        <v>116</v>
      </c>
      <c r="X182" s="4">
        <f t="shared" si="29"/>
        <v>117</v>
      </c>
      <c r="Y182" s="34"/>
      <c r="Z182" s="37">
        <f t="shared" si="30"/>
        <v>233</v>
      </c>
      <c r="AA182" s="2">
        <f t="shared" si="31"/>
        <v>0</v>
      </c>
      <c r="AB182" s="7">
        <f t="shared" si="32"/>
        <v>233</v>
      </c>
      <c r="AE182" s="90"/>
      <c r="AF182" s="90"/>
      <c r="AG182" s="89"/>
    </row>
    <row r="183" spans="1:33" s="20" customFormat="1" ht="12" customHeight="1">
      <c r="A183" s="95" t="s">
        <v>19</v>
      </c>
      <c r="B183" s="95" t="s">
        <v>320</v>
      </c>
      <c r="C183" s="95" t="s">
        <v>347</v>
      </c>
      <c r="D183" s="95" t="s">
        <v>38</v>
      </c>
      <c r="E183" s="93">
        <v>22</v>
      </c>
      <c r="F183" s="93">
        <v>27</v>
      </c>
      <c r="G183" s="17">
        <f t="shared" si="22"/>
        <v>49</v>
      </c>
      <c r="H183" s="105">
        <v>9</v>
      </c>
      <c r="I183" s="101">
        <v>22</v>
      </c>
      <c r="J183" s="15">
        <f t="shared" si="23"/>
        <v>31</v>
      </c>
      <c r="K183" s="101">
        <v>33</v>
      </c>
      <c r="L183" s="101">
        <v>20</v>
      </c>
      <c r="M183" s="15">
        <f t="shared" si="24"/>
        <v>53</v>
      </c>
      <c r="N183" s="101">
        <v>24</v>
      </c>
      <c r="O183" s="101">
        <v>19</v>
      </c>
      <c r="P183" s="15">
        <f t="shared" si="25"/>
        <v>43</v>
      </c>
      <c r="Q183" s="106">
        <v>26</v>
      </c>
      <c r="R183" s="106">
        <v>28</v>
      </c>
      <c r="S183" s="15">
        <f t="shared" si="26"/>
        <v>54</v>
      </c>
      <c r="T183" s="91"/>
      <c r="U183" s="91"/>
      <c r="V183" s="15" t="str">
        <f t="shared" si="27"/>
        <v/>
      </c>
      <c r="W183" s="37">
        <f t="shared" si="28"/>
        <v>114</v>
      </c>
      <c r="X183" s="4">
        <f t="shared" si="29"/>
        <v>116</v>
      </c>
      <c r="Y183" s="34"/>
      <c r="Z183" s="37">
        <f t="shared" si="30"/>
        <v>230</v>
      </c>
      <c r="AA183" s="2">
        <f t="shared" si="31"/>
        <v>31</v>
      </c>
      <c r="AB183" s="7">
        <f t="shared" si="32"/>
        <v>199</v>
      </c>
      <c r="AE183" s="90"/>
      <c r="AF183" s="90"/>
    </row>
    <row r="184" spans="1:33" s="20" customFormat="1" ht="12" customHeight="1">
      <c r="A184" s="95" t="s">
        <v>25</v>
      </c>
      <c r="B184" s="95" t="s">
        <v>109</v>
      </c>
      <c r="C184" s="95" t="s">
        <v>347</v>
      </c>
      <c r="D184" s="95" t="s">
        <v>38</v>
      </c>
      <c r="E184" s="93">
        <v>0</v>
      </c>
      <c r="F184" s="93">
        <v>0</v>
      </c>
      <c r="G184" s="17">
        <f t="shared" si="22"/>
        <v>0</v>
      </c>
      <c r="H184" s="105">
        <v>0</v>
      </c>
      <c r="I184" s="101">
        <v>0</v>
      </c>
      <c r="J184" s="15">
        <f t="shared" si="23"/>
        <v>0</v>
      </c>
      <c r="K184" s="101">
        <v>38</v>
      </c>
      <c r="L184" s="101">
        <v>34</v>
      </c>
      <c r="M184" s="15">
        <f t="shared" si="24"/>
        <v>72</v>
      </c>
      <c r="N184" s="101">
        <v>31</v>
      </c>
      <c r="O184" s="101">
        <v>35</v>
      </c>
      <c r="P184" s="15">
        <f t="shared" si="25"/>
        <v>66</v>
      </c>
      <c r="Q184" s="106">
        <v>46</v>
      </c>
      <c r="R184" s="106">
        <v>44</v>
      </c>
      <c r="S184" s="15">
        <f t="shared" si="26"/>
        <v>90</v>
      </c>
      <c r="T184" s="91"/>
      <c r="U184" s="91"/>
      <c r="V184" s="15" t="str">
        <f t="shared" si="27"/>
        <v/>
      </c>
      <c r="W184" s="37">
        <f t="shared" si="28"/>
        <v>115</v>
      </c>
      <c r="X184" s="4">
        <f t="shared" si="29"/>
        <v>113</v>
      </c>
      <c r="Y184" s="34"/>
      <c r="Z184" s="37">
        <f t="shared" si="30"/>
        <v>228</v>
      </c>
      <c r="AA184" s="2">
        <f t="shared" si="31"/>
        <v>0</v>
      </c>
      <c r="AB184" s="7">
        <f t="shared" si="32"/>
        <v>228</v>
      </c>
      <c r="AE184" s="90"/>
      <c r="AF184" s="90"/>
      <c r="AG184" s="89"/>
    </row>
    <row r="185" spans="1:33" s="20" customFormat="1" ht="12" customHeight="1">
      <c r="A185" s="95" t="s">
        <v>29</v>
      </c>
      <c r="B185" s="95" t="s">
        <v>134</v>
      </c>
      <c r="C185" s="95" t="s">
        <v>347</v>
      </c>
      <c r="D185" s="95" t="s">
        <v>38</v>
      </c>
      <c r="E185" s="93">
        <v>46</v>
      </c>
      <c r="F185" s="93">
        <v>31</v>
      </c>
      <c r="G185" s="17">
        <f t="shared" si="22"/>
        <v>77</v>
      </c>
      <c r="H185" s="105">
        <v>36</v>
      </c>
      <c r="I185" s="101">
        <v>33</v>
      </c>
      <c r="J185" s="15">
        <f t="shared" si="23"/>
        <v>69</v>
      </c>
      <c r="K185" s="101">
        <v>0</v>
      </c>
      <c r="L185" s="101">
        <v>0</v>
      </c>
      <c r="M185" s="15">
        <f t="shared" si="24"/>
        <v>0</v>
      </c>
      <c r="N185" s="101">
        <v>0</v>
      </c>
      <c r="O185" s="101">
        <v>0</v>
      </c>
      <c r="P185" s="15">
        <f t="shared" si="25"/>
        <v>0</v>
      </c>
      <c r="Q185" s="106">
        <v>45</v>
      </c>
      <c r="R185" s="106">
        <v>37</v>
      </c>
      <c r="S185" s="15">
        <f t="shared" si="26"/>
        <v>82</v>
      </c>
      <c r="T185" s="91"/>
      <c r="U185" s="91"/>
      <c r="V185" s="15" t="str">
        <f t="shared" si="27"/>
        <v/>
      </c>
      <c r="W185" s="37">
        <f t="shared" si="28"/>
        <v>127</v>
      </c>
      <c r="X185" s="4">
        <f t="shared" si="29"/>
        <v>101</v>
      </c>
      <c r="Y185" s="34"/>
      <c r="Z185" s="37">
        <f t="shared" si="30"/>
        <v>228</v>
      </c>
      <c r="AA185" s="2">
        <f t="shared" si="31"/>
        <v>0</v>
      </c>
      <c r="AB185" s="7">
        <f t="shared" si="32"/>
        <v>228</v>
      </c>
    </row>
    <row r="186" spans="1:33" s="20" customFormat="1" ht="12" customHeight="1">
      <c r="A186" s="95" t="s">
        <v>32</v>
      </c>
      <c r="B186" s="95" t="s">
        <v>183</v>
      </c>
      <c r="C186" s="95" t="s">
        <v>347</v>
      </c>
      <c r="D186" s="95" t="s">
        <v>38</v>
      </c>
      <c r="E186" s="93">
        <v>38</v>
      </c>
      <c r="F186" s="93">
        <v>38</v>
      </c>
      <c r="G186" s="58">
        <f t="shared" si="22"/>
        <v>76</v>
      </c>
      <c r="H186" s="105">
        <v>0</v>
      </c>
      <c r="I186" s="101">
        <v>0</v>
      </c>
      <c r="J186" s="15">
        <f t="shared" si="23"/>
        <v>0</v>
      </c>
      <c r="K186" s="101">
        <v>41</v>
      </c>
      <c r="L186" s="101">
        <v>35</v>
      </c>
      <c r="M186" s="15">
        <f t="shared" si="24"/>
        <v>76</v>
      </c>
      <c r="N186" s="101">
        <v>37</v>
      </c>
      <c r="O186" s="101">
        <v>32</v>
      </c>
      <c r="P186" s="15">
        <f t="shared" si="25"/>
        <v>69</v>
      </c>
      <c r="Q186" s="106">
        <v>0</v>
      </c>
      <c r="R186" s="106">
        <v>0</v>
      </c>
      <c r="S186" s="15">
        <f t="shared" si="26"/>
        <v>0</v>
      </c>
      <c r="T186" s="91"/>
      <c r="U186" s="91"/>
      <c r="V186" s="15" t="str">
        <f t="shared" si="27"/>
        <v/>
      </c>
      <c r="W186" s="37">
        <f t="shared" si="28"/>
        <v>116</v>
      </c>
      <c r="X186" s="4">
        <f t="shared" si="29"/>
        <v>105</v>
      </c>
      <c r="Y186" s="80"/>
      <c r="Z186" s="37">
        <f t="shared" si="30"/>
        <v>221</v>
      </c>
      <c r="AA186" s="2">
        <f t="shared" si="31"/>
        <v>0</v>
      </c>
      <c r="AB186" s="7">
        <f t="shared" si="32"/>
        <v>221</v>
      </c>
      <c r="AE186" s="90"/>
      <c r="AF186" s="90"/>
    </row>
    <row r="187" spans="1:33" s="20" customFormat="1" ht="12" customHeight="1">
      <c r="A187" s="95" t="s">
        <v>25</v>
      </c>
      <c r="B187" s="95" t="s">
        <v>314</v>
      </c>
      <c r="C187" s="95" t="s">
        <v>347</v>
      </c>
      <c r="D187" s="95" t="s">
        <v>38</v>
      </c>
      <c r="E187" s="93">
        <v>0</v>
      </c>
      <c r="F187" s="93">
        <v>0</v>
      </c>
      <c r="G187" s="58">
        <f t="shared" si="22"/>
        <v>0</v>
      </c>
      <c r="H187" s="105">
        <v>39</v>
      </c>
      <c r="I187" s="101">
        <v>36</v>
      </c>
      <c r="J187" s="15">
        <f t="shared" si="23"/>
        <v>75</v>
      </c>
      <c r="K187" s="101">
        <v>0</v>
      </c>
      <c r="L187" s="101">
        <v>0</v>
      </c>
      <c r="M187" s="15">
        <f t="shared" si="24"/>
        <v>0</v>
      </c>
      <c r="N187" s="101">
        <v>37</v>
      </c>
      <c r="O187" s="101">
        <v>37</v>
      </c>
      <c r="P187" s="15">
        <f t="shared" si="25"/>
        <v>74</v>
      </c>
      <c r="Q187" s="106">
        <v>30</v>
      </c>
      <c r="R187" s="106">
        <v>39</v>
      </c>
      <c r="S187" s="15">
        <f t="shared" si="26"/>
        <v>69</v>
      </c>
      <c r="T187" s="91"/>
      <c r="U187" s="91"/>
      <c r="V187" s="15" t="str">
        <f t="shared" si="27"/>
        <v/>
      </c>
      <c r="W187" s="37">
        <f t="shared" si="28"/>
        <v>106</v>
      </c>
      <c r="X187" s="4">
        <f t="shared" si="29"/>
        <v>112</v>
      </c>
      <c r="Y187" s="80"/>
      <c r="Z187" s="37">
        <f t="shared" si="30"/>
        <v>218</v>
      </c>
      <c r="AA187" s="2">
        <f t="shared" si="31"/>
        <v>0</v>
      </c>
      <c r="AB187" s="7">
        <f t="shared" si="32"/>
        <v>218</v>
      </c>
      <c r="AE187" s="90"/>
      <c r="AF187" s="90"/>
      <c r="AG187" s="89"/>
    </row>
    <row r="188" spans="1:33" s="20" customFormat="1" ht="12" customHeight="1">
      <c r="A188" s="95" t="s">
        <v>25</v>
      </c>
      <c r="B188" s="95" t="s">
        <v>108</v>
      </c>
      <c r="C188" s="95" t="s">
        <v>347</v>
      </c>
      <c r="D188" s="95" t="s">
        <v>38</v>
      </c>
      <c r="E188" s="93">
        <v>31</v>
      </c>
      <c r="F188" s="93">
        <v>26</v>
      </c>
      <c r="G188" s="58">
        <f t="shared" si="22"/>
        <v>57</v>
      </c>
      <c r="H188" s="105">
        <v>20</v>
      </c>
      <c r="I188" s="101">
        <v>32</v>
      </c>
      <c r="J188" s="15">
        <f t="shared" si="23"/>
        <v>52</v>
      </c>
      <c r="K188" s="101">
        <v>29</v>
      </c>
      <c r="L188" s="101">
        <v>20</v>
      </c>
      <c r="M188" s="15">
        <f t="shared" si="24"/>
        <v>49</v>
      </c>
      <c r="N188" s="101">
        <v>0</v>
      </c>
      <c r="O188" s="101">
        <v>0</v>
      </c>
      <c r="P188" s="15">
        <f t="shared" si="25"/>
        <v>0</v>
      </c>
      <c r="Q188" s="106">
        <v>25</v>
      </c>
      <c r="R188" s="106">
        <v>28</v>
      </c>
      <c r="S188" s="15">
        <f t="shared" si="26"/>
        <v>53</v>
      </c>
      <c r="T188" s="91"/>
      <c r="U188" s="91"/>
      <c r="V188" s="15" t="str">
        <f t="shared" si="27"/>
        <v/>
      </c>
      <c r="W188" s="37">
        <f t="shared" si="28"/>
        <v>105</v>
      </c>
      <c r="X188" s="4">
        <f t="shared" si="29"/>
        <v>106</v>
      </c>
      <c r="Y188" s="80"/>
      <c r="Z188" s="37">
        <f t="shared" si="30"/>
        <v>211</v>
      </c>
      <c r="AA188" s="2">
        <f t="shared" si="31"/>
        <v>0</v>
      </c>
      <c r="AB188" s="7">
        <f t="shared" si="32"/>
        <v>211</v>
      </c>
      <c r="AE188" s="90"/>
      <c r="AF188" s="90"/>
      <c r="AG188" s="88"/>
    </row>
    <row r="189" spans="1:33" s="20" customFormat="1" ht="12" customHeight="1">
      <c r="A189" s="95" t="s">
        <v>32</v>
      </c>
      <c r="B189" s="95" t="s">
        <v>296</v>
      </c>
      <c r="C189" s="95" t="s">
        <v>347</v>
      </c>
      <c r="D189" s="95" t="s">
        <v>38</v>
      </c>
      <c r="E189" s="93">
        <v>29</v>
      </c>
      <c r="F189" s="93">
        <v>38</v>
      </c>
      <c r="G189" s="17">
        <f t="shared" si="22"/>
        <v>67</v>
      </c>
      <c r="H189" s="105">
        <v>38</v>
      </c>
      <c r="I189" s="101">
        <v>37</v>
      </c>
      <c r="J189" s="15">
        <f t="shared" si="23"/>
        <v>75</v>
      </c>
      <c r="K189" s="101">
        <v>0</v>
      </c>
      <c r="L189" s="101">
        <v>0</v>
      </c>
      <c r="M189" s="15">
        <f t="shared" si="24"/>
        <v>0</v>
      </c>
      <c r="N189" s="101">
        <v>38</v>
      </c>
      <c r="O189" s="101">
        <v>31</v>
      </c>
      <c r="P189" s="15">
        <f t="shared" si="25"/>
        <v>69</v>
      </c>
      <c r="Q189" s="106">
        <v>0</v>
      </c>
      <c r="R189" s="106">
        <v>0</v>
      </c>
      <c r="S189" s="15">
        <f t="shared" si="26"/>
        <v>0</v>
      </c>
      <c r="T189" s="91"/>
      <c r="U189" s="91"/>
      <c r="V189" s="15" t="str">
        <f t="shared" si="27"/>
        <v/>
      </c>
      <c r="W189" s="37">
        <f t="shared" si="28"/>
        <v>105</v>
      </c>
      <c r="X189" s="4">
        <f t="shared" si="29"/>
        <v>106</v>
      </c>
      <c r="Y189" s="34"/>
      <c r="Z189" s="37">
        <f t="shared" si="30"/>
        <v>211</v>
      </c>
      <c r="AA189" s="2">
        <f t="shared" si="31"/>
        <v>0</v>
      </c>
      <c r="AB189" s="7">
        <f t="shared" si="32"/>
        <v>211</v>
      </c>
    </row>
    <row r="190" spans="1:33" s="20" customFormat="1" ht="12" customHeight="1">
      <c r="A190" s="95" t="s">
        <v>25</v>
      </c>
      <c r="B190" s="95" t="s">
        <v>238</v>
      </c>
      <c r="C190" s="95" t="s">
        <v>347</v>
      </c>
      <c r="D190" s="95" t="s">
        <v>38</v>
      </c>
      <c r="E190" s="93">
        <v>26</v>
      </c>
      <c r="F190" s="93">
        <v>36</v>
      </c>
      <c r="G190" s="17">
        <f t="shared" si="22"/>
        <v>62</v>
      </c>
      <c r="H190" s="105">
        <v>45</v>
      </c>
      <c r="I190" s="101">
        <v>32</v>
      </c>
      <c r="J190" s="15">
        <f t="shared" si="23"/>
        <v>77</v>
      </c>
      <c r="K190" s="101">
        <v>0</v>
      </c>
      <c r="L190" s="101">
        <v>0</v>
      </c>
      <c r="M190" s="15">
        <f t="shared" si="24"/>
        <v>0</v>
      </c>
      <c r="N190" s="101">
        <v>0</v>
      </c>
      <c r="O190" s="101">
        <v>0</v>
      </c>
      <c r="P190" s="15">
        <f t="shared" si="25"/>
        <v>0</v>
      </c>
      <c r="Q190" s="106">
        <v>37</v>
      </c>
      <c r="R190" s="106">
        <v>34</v>
      </c>
      <c r="S190" s="15">
        <f t="shared" si="26"/>
        <v>71</v>
      </c>
      <c r="T190" s="91"/>
      <c r="U190" s="91"/>
      <c r="V190" s="15" t="str">
        <f t="shared" si="27"/>
        <v/>
      </c>
      <c r="W190" s="37">
        <f t="shared" si="28"/>
        <v>108</v>
      </c>
      <c r="X190" s="4">
        <f t="shared" si="29"/>
        <v>102</v>
      </c>
      <c r="Y190" s="34"/>
      <c r="Z190" s="37">
        <f t="shared" si="30"/>
        <v>210</v>
      </c>
      <c r="AA190" s="2">
        <f t="shared" si="31"/>
        <v>0</v>
      </c>
      <c r="AB190" s="7">
        <f t="shared" si="32"/>
        <v>210</v>
      </c>
      <c r="AE190" s="90"/>
      <c r="AF190" s="90"/>
      <c r="AG190" s="89"/>
    </row>
    <row r="191" spans="1:33" s="20" customFormat="1" ht="12" customHeight="1">
      <c r="A191" s="95" t="s">
        <v>29</v>
      </c>
      <c r="B191" s="95" t="s">
        <v>295</v>
      </c>
      <c r="C191" s="95" t="s">
        <v>347</v>
      </c>
      <c r="D191" s="95" t="s">
        <v>38</v>
      </c>
      <c r="E191" s="93">
        <v>36</v>
      </c>
      <c r="F191" s="93">
        <v>38</v>
      </c>
      <c r="G191" s="17">
        <f t="shared" si="22"/>
        <v>74</v>
      </c>
      <c r="H191" s="105">
        <v>0</v>
      </c>
      <c r="I191" s="101">
        <v>0</v>
      </c>
      <c r="J191" s="15">
        <f t="shared" si="23"/>
        <v>0</v>
      </c>
      <c r="K191" s="101">
        <v>0</v>
      </c>
      <c r="L191" s="101">
        <v>0</v>
      </c>
      <c r="M191" s="15">
        <f t="shared" si="24"/>
        <v>0</v>
      </c>
      <c r="N191" s="101">
        <v>34</v>
      </c>
      <c r="O191" s="101">
        <v>24</v>
      </c>
      <c r="P191" s="15">
        <f t="shared" si="25"/>
        <v>58</v>
      </c>
      <c r="Q191" s="106">
        <v>39</v>
      </c>
      <c r="R191" s="106">
        <v>37</v>
      </c>
      <c r="S191" s="15">
        <f t="shared" si="26"/>
        <v>76</v>
      </c>
      <c r="T191" s="91"/>
      <c r="U191" s="91"/>
      <c r="V191" s="15" t="str">
        <f t="shared" si="27"/>
        <v/>
      </c>
      <c r="W191" s="37">
        <f t="shared" si="28"/>
        <v>109</v>
      </c>
      <c r="X191" s="4">
        <f t="shared" si="29"/>
        <v>99</v>
      </c>
      <c r="Y191" s="34"/>
      <c r="Z191" s="37">
        <f t="shared" si="30"/>
        <v>208</v>
      </c>
      <c r="AA191" s="2">
        <f t="shared" si="31"/>
        <v>0</v>
      </c>
      <c r="AB191" s="7">
        <f t="shared" si="32"/>
        <v>208</v>
      </c>
    </row>
    <row r="192" spans="1:33" s="20" customFormat="1" ht="12" customHeight="1">
      <c r="A192" s="95" t="s">
        <v>25</v>
      </c>
      <c r="B192" s="95" t="s">
        <v>328</v>
      </c>
      <c r="C192" s="95" t="s">
        <v>347</v>
      </c>
      <c r="D192" s="95" t="s">
        <v>38</v>
      </c>
      <c r="E192" s="93">
        <v>17</v>
      </c>
      <c r="F192" s="93">
        <v>23</v>
      </c>
      <c r="G192" s="17">
        <f t="shared" si="22"/>
        <v>40</v>
      </c>
      <c r="H192" s="105">
        <v>0</v>
      </c>
      <c r="I192" s="101">
        <v>0</v>
      </c>
      <c r="J192" s="15">
        <f t="shared" si="23"/>
        <v>0</v>
      </c>
      <c r="K192" s="101">
        <v>29</v>
      </c>
      <c r="L192" s="101">
        <v>26</v>
      </c>
      <c r="M192" s="15">
        <f t="shared" si="24"/>
        <v>55</v>
      </c>
      <c r="N192" s="101">
        <v>24</v>
      </c>
      <c r="O192" s="101">
        <v>20</v>
      </c>
      <c r="P192" s="15">
        <f t="shared" si="25"/>
        <v>44</v>
      </c>
      <c r="Q192" s="106">
        <v>34</v>
      </c>
      <c r="R192" s="106">
        <v>25</v>
      </c>
      <c r="S192" s="15">
        <f t="shared" si="26"/>
        <v>59</v>
      </c>
      <c r="T192" s="91"/>
      <c r="U192" s="91"/>
      <c r="V192" s="15" t="str">
        <f t="shared" si="27"/>
        <v/>
      </c>
      <c r="W192" s="37">
        <f t="shared" si="28"/>
        <v>104</v>
      </c>
      <c r="X192" s="4">
        <f t="shared" si="29"/>
        <v>94</v>
      </c>
      <c r="Y192" s="34"/>
      <c r="Z192" s="37">
        <f t="shared" si="30"/>
        <v>198</v>
      </c>
      <c r="AA192" s="2">
        <f t="shared" si="31"/>
        <v>0</v>
      </c>
      <c r="AB192" s="7">
        <f t="shared" si="32"/>
        <v>198</v>
      </c>
      <c r="AE192" s="90"/>
      <c r="AF192" s="90"/>
      <c r="AG192" s="89"/>
    </row>
    <row r="193" spans="1:33" s="20" customFormat="1" ht="12" customHeight="1">
      <c r="A193" s="95" t="s">
        <v>32</v>
      </c>
      <c r="B193" s="95" t="s">
        <v>297</v>
      </c>
      <c r="C193" s="95" t="s">
        <v>347</v>
      </c>
      <c r="D193" s="95" t="s">
        <v>38</v>
      </c>
      <c r="E193" s="93">
        <v>0</v>
      </c>
      <c r="F193" s="93">
        <v>0</v>
      </c>
      <c r="G193" s="17">
        <f t="shared" si="22"/>
        <v>0</v>
      </c>
      <c r="H193" s="105">
        <v>31</v>
      </c>
      <c r="I193" s="101">
        <v>31</v>
      </c>
      <c r="J193" s="15">
        <f t="shared" si="23"/>
        <v>62</v>
      </c>
      <c r="K193" s="101">
        <v>0</v>
      </c>
      <c r="L193" s="101">
        <v>0</v>
      </c>
      <c r="M193" s="15">
        <f t="shared" si="24"/>
        <v>0</v>
      </c>
      <c r="N193" s="101">
        <v>30</v>
      </c>
      <c r="O193" s="101">
        <v>29</v>
      </c>
      <c r="P193" s="15">
        <f t="shared" si="25"/>
        <v>59</v>
      </c>
      <c r="Q193" s="106">
        <v>31</v>
      </c>
      <c r="R193" s="106">
        <v>26</v>
      </c>
      <c r="S193" s="15">
        <f t="shared" si="26"/>
        <v>57</v>
      </c>
      <c r="T193" s="91"/>
      <c r="U193" s="91"/>
      <c r="V193" s="15" t="str">
        <f t="shared" si="27"/>
        <v/>
      </c>
      <c r="W193" s="37">
        <f t="shared" si="28"/>
        <v>92</v>
      </c>
      <c r="X193" s="4">
        <f t="shared" si="29"/>
        <v>86</v>
      </c>
      <c r="Y193" s="34"/>
      <c r="Z193" s="37">
        <f t="shared" si="30"/>
        <v>178</v>
      </c>
      <c r="AA193" s="2">
        <f t="shared" si="31"/>
        <v>0</v>
      </c>
      <c r="AB193" s="7">
        <f t="shared" si="32"/>
        <v>178</v>
      </c>
      <c r="AE193" s="90"/>
      <c r="AF193" s="90"/>
      <c r="AG193" s="89"/>
    </row>
    <row r="194" spans="1:33" s="20" customFormat="1" ht="12" customHeight="1">
      <c r="A194" s="95" t="s">
        <v>32</v>
      </c>
      <c r="B194" s="95" t="s">
        <v>189</v>
      </c>
      <c r="C194" s="95" t="s">
        <v>347</v>
      </c>
      <c r="D194" s="95" t="s">
        <v>38</v>
      </c>
      <c r="E194" s="93">
        <v>0</v>
      </c>
      <c r="F194" s="93">
        <v>0</v>
      </c>
      <c r="G194" s="17">
        <f t="shared" ref="G194:G257" si="33">IF(OR(ISBLANK(E194),ISBLANK(F194)),"",E194+F194)</f>
        <v>0</v>
      </c>
      <c r="H194" s="105">
        <v>0</v>
      </c>
      <c r="I194" s="101">
        <v>0</v>
      </c>
      <c r="J194" s="15">
        <f t="shared" ref="J194:J257" si="34">IF(OR(ISBLANK(H194),ISBLANK(I194)),"",H194+I194)</f>
        <v>0</v>
      </c>
      <c r="K194" s="101">
        <v>0</v>
      </c>
      <c r="L194" s="101">
        <v>0</v>
      </c>
      <c r="M194" s="15">
        <f t="shared" ref="M194:M257" si="35">IF(OR(ISBLANK(K194),ISBLANK(L194)),"",K194+L194)</f>
        <v>0</v>
      </c>
      <c r="N194" s="101">
        <v>37</v>
      </c>
      <c r="O194" s="101">
        <v>39</v>
      </c>
      <c r="P194" s="15">
        <f t="shared" ref="P194:P257" si="36">IF(OR(ISBLANK(N194),ISBLANK(O194)),"",N194+O194)</f>
        <v>76</v>
      </c>
      <c r="Q194" s="106">
        <v>42</v>
      </c>
      <c r="R194" s="106">
        <v>44</v>
      </c>
      <c r="S194" s="15">
        <f t="shared" ref="S194:S257" si="37">IF(OR(ISBLANK(Q194),ISBLANK(R194)),"",Q194+R194)</f>
        <v>86</v>
      </c>
      <c r="T194" s="91"/>
      <c r="U194" s="91"/>
      <c r="V194" s="15" t="str">
        <f t="shared" ref="V194:V257" si="38">IF(OR(ISBLANK(T194),ISBLANK(U194)),"",T194+U194)</f>
        <v/>
      </c>
      <c r="W194" s="37">
        <f t="shared" ref="W194:W207" si="39">SUM(E194,H194,K194,N194,Q194,T194)</f>
        <v>79</v>
      </c>
      <c r="X194" s="4">
        <f t="shared" ref="X194:X207" si="40">SUM(F194,I194,L194,O194,R194,U194)</f>
        <v>83</v>
      </c>
      <c r="Y194" s="34"/>
      <c r="Z194" s="37">
        <f t="shared" ref="Z194:Z257" si="41">SUM(W194:Y194)</f>
        <v>162</v>
      </c>
      <c r="AA194" s="2">
        <f t="shared" ref="AA194:AA207" si="42">MIN(G194,J194,M194,P194,S194,V194)</f>
        <v>0</v>
      </c>
      <c r="AB194" s="7">
        <f t="shared" ref="AB194:AB257" si="43">SUM(Z194)-(AA194)</f>
        <v>162</v>
      </c>
      <c r="AE194" s="90"/>
      <c r="AF194" s="90"/>
      <c r="AG194" s="89"/>
    </row>
    <row r="195" spans="1:33" s="20" customFormat="1" ht="12" customHeight="1">
      <c r="A195" s="95" t="s">
        <v>29</v>
      </c>
      <c r="B195" s="95" t="s">
        <v>145</v>
      </c>
      <c r="C195" s="95" t="s">
        <v>347</v>
      </c>
      <c r="D195" s="95" t="s">
        <v>38</v>
      </c>
      <c r="E195" s="93">
        <v>0</v>
      </c>
      <c r="F195" s="93">
        <v>0</v>
      </c>
      <c r="G195" s="17">
        <f t="shared" si="33"/>
        <v>0</v>
      </c>
      <c r="H195" s="105">
        <v>36</v>
      </c>
      <c r="I195" s="101">
        <v>36</v>
      </c>
      <c r="J195" s="15">
        <f t="shared" si="34"/>
        <v>72</v>
      </c>
      <c r="K195" s="101">
        <v>0</v>
      </c>
      <c r="L195" s="101">
        <v>0</v>
      </c>
      <c r="M195" s="15">
        <f t="shared" si="35"/>
        <v>0</v>
      </c>
      <c r="N195" s="101">
        <v>0</v>
      </c>
      <c r="O195" s="101">
        <v>0</v>
      </c>
      <c r="P195" s="15">
        <f t="shared" si="36"/>
        <v>0</v>
      </c>
      <c r="Q195" s="106">
        <v>35</v>
      </c>
      <c r="R195" s="106">
        <v>39</v>
      </c>
      <c r="S195" s="15">
        <f t="shared" si="37"/>
        <v>74</v>
      </c>
      <c r="T195" s="91"/>
      <c r="U195" s="91"/>
      <c r="V195" s="15" t="str">
        <f t="shared" si="38"/>
        <v/>
      </c>
      <c r="W195" s="37">
        <f t="shared" si="39"/>
        <v>71</v>
      </c>
      <c r="X195" s="4">
        <f t="shared" si="40"/>
        <v>75</v>
      </c>
      <c r="Y195" s="34"/>
      <c r="Z195" s="37">
        <f t="shared" si="41"/>
        <v>146</v>
      </c>
      <c r="AA195" s="2">
        <f t="shared" si="42"/>
        <v>0</v>
      </c>
      <c r="AB195" s="7">
        <f t="shared" si="43"/>
        <v>146</v>
      </c>
      <c r="AE195" s="90"/>
      <c r="AF195" s="90"/>
      <c r="AG195" s="88"/>
    </row>
    <row r="196" spans="1:33" s="20" customFormat="1" ht="12" customHeight="1">
      <c r="A196" s="95" t="s">
        <v>19</v>
      </c>
      <c r="B196" s="95" t="s">
        <v>285</v>
      </c>
      <c r="C196" s="95" t="s">
        <v>348</v>
      </c>
      <c r="D196" s="95" t="s">
        <v>38</v>
      </c>
      <c r="E196" s="93">
        <v>22</v>
      </c>
      <c r="F196" s="93">
        <v>23</v>
      </c>
      <c r="G196" s="58">
        <f t="shared" si="33"/>
        <v>45</v>
      </c>
      <c r="H196" s="105">
        <v>0</v>
      </c>
      <c r="I196" s="101">
        <v>0</v>
      </c>
      <c r="J196" s="15">
        <f t="shared" si="34"/>
        <v>0</v>
      </c>
      <c r="K196" s="101">
        <v>22</v>
      </c>
      <c r="L196" s="101">
        <v>20</v>
      </c>
      <c r="M196" s="15">
        <f t="shared" si="35"/>
        <v>42</v>
      </c>
      <c r="N196" s="101">
        <v>22</v>
      </c>
      <c r="O196" s="101">
        <v>23</v>
      </c>
      <c r="P196" s="15">
        <f t="shared" si="36"/>
        <v>45</v>
      </c>
      <c r="Q196" s="106">
        <v>0</v>
      </c>
      <c r="R196" s="106">
        <v>0</v>
      </c>
      <c r="S196" s="15">
        <f t="shared" si="37"/>
        <v>0</v>
      </c>
      <c r="T196" s="91"/>
      <c r="U196" s="91"/>
      <c r="V196" s="15" t="str">
        <f t="shared" si="38"/>
        <v/>
      </c>
      <c r="W196" s="37">
        <f t="shared" si="39"/>
        <v>66</v>
      </c>
      <c r="X196" s="4">
        <f t="shared" si="40"/>
        <v>66</v>
      </c>
      <c r="Y196" s="80"/>
      <c r="Z196" s="37">
        <f t="shared" si="41"/>
        <v>132</v>
      </c>
      <c r="AA196" s="2">
        <f t="shared" si="42"/>
        <v>0</v>
      </c>
      <c r="AB196" s="7">
        <f t="shared" si="43"/>
        <v>132</v>
      </c>
      <c r="AE196" s="90"/>
      <c r="AF196" s="90"/>
      <c r="AG196" s="89"/>
    </row>
    <row r="197" spans="1:33" s="20" customFormat="1" ht="12" customHeight="1">
      <c r="A197" s="95" t="s">
        <v>19</v>
      </c>
      <c r="B197" s="95" t="s">
        <v>82</v>
      </c>
      <c r="C197" s="95" t="s">
        <v>348</v>
      </c>
      <c r="D197" s="95" t="s">
        <v>38</v>
      </c>
      <c r="E197" s="93">
        <v>0</v>
      </c>
      <c r="F197" s="93">
        <v>0</v>
      </c>
      <c r="G197" s="58">
        <f t="shared" si="33"/>
        <v>0</v>
      </c>
      <c r="H197" s="105">
        <v>0</v>
      </c>
      <c r="I197" s="101">
        <v>0</v>
      </c>
      <c r="J197" s="15">
        <f t="shared" si="34"/>
        <v>0</v>
      </c>
      <c r="K197" s="101">
        <v>0</v>
      </c>
      <c r="L197" s="101">
        <v>0</v>
      </c>
      <c r="M197" s="15">
        <f t="shared" si="35"/>
        <v>0</v>
      </c>
      <c r="N197" s="101">
        <v>0</v>
      </c>
      <c r="O197" s="101">
        <v>0</v>
      </c>
      <c r="P197" s="15">
        <f t="shared" si="36"/>
        <v>0</v>
      </c>
      <c r="Q197" s="106">
        <v>0</v>
      </c>
      <c r="R197" s="106">
        <v>0</v>
      </c>
      <c r="S197" s="15">
        <f t="shared" si="37"/>
        <v>0</v>
      </c>
      <c r="T197" s="91"/>
      <c r="U197" s="91"/>
      <c r="V197" s="15" t="str">
        <f t="shared" si="38"/>
        <v/>
      </c>
      <c r="W197" s="37">
        <f t="shared" si="39"/>
        <v>0</v>
      </c>
      <c r="X197" s="4">
        <f t="shared" si="40"/>
        <v>0</v>
      </c>
      <c r="Y197" s="80"/>
      <c r="Z197" s="37">
        <f t="shared" si="41"/>
        <v>0</v>
      </c>
      <c r="AA197" s="2">
        <f t="shared" si="42"/>
        <v>0</v>
      </c>
      <c r="AB197" s="7">
        <f t="shared" si="43"/>
        <v>0</v>
      </c>
      <c r="AE197" s="90"/>
      <c r="AF197" s="90"/>
      <c r="AG197" s="89"/>
    </row>
    <row r="198" spans="1:33" s="20" customFormat="1" ht="12" customHeight="1">
      <c r="A198" s="95" t="s">
        <v>23</v>
      </c>
      <c r="B198" s="95" t="s">
        <v>102</v>
      </c>
      <c r="C198" s="95" t="s">
        <v>347</v>
      </c>
      <c r="D198" s="95" t="s">
        <v>38</v>
      </c>
      <c r="E198" s="93">
        <v>0</v>
      </c>
      <c r="F198" s="93">
        <v>0</v>
      </c>
      <c r="G198" s="58">
        <f t="shared" si="33"/>
        <v>0</v>
      </c>
      <c r="H198" s="105">
        <v>0</v>
      </c>
      <c r="I198" s="101">
        <v>0</v>
      </c>
      <c r="J198" s="15">
        <f t="shared" si="34"/>
        <v>0</v>
      </c>
      <c r="K198" s="101">
        <v>0</v>
      </c>
      <c r="L198" s="101">
        <v>0</v>
      </c>
      <c r="M198" s="15">
        <f t="shared" si="35"/>
        <v>0</v>
      </c>
      <c r="N198" s="101">
        <v>0</v>
      </c>
      <c r="O198" s="101">
        <v>0</v>
      </c>
      <c r="P198" s="15">
        <f t="shared" si="36"/>
        <v>0</v>
      </c>
      <c r="Q198" s="106">
        <v>0</v>
      </c>
      <c r="R198" s="106">
        <v>0</v>
      </c>
      <c r="S198" s="15">
        <f t="shared" si="37"/>
        <v>0</v>
      </c>
      <c r="T198" s="91"/>
      <c r="U198" s="91"/>
      <c r="V198" s="15" t="str">
        <f t="shared" si="38"/>
        <v/>
      </c>
      <c r="W198" s="37">
        <f t="shared" si="39"/>
        <v>0</v>
      </c>
      <c r="X198" s="4">
        <f t="shared" si="40"/>
        <v>0</v>
      </c>
      <c r="Y198" s="80"/>
      <c r="Z198" s="37">
        <f t="shared" si="41"/>
        <v>0</v>
      </c>
      <c r="AA198" s="2">
        <f t="shared" si="42"/>
        <v>0</v>
      </c>
      <c r="AB198" s="7">
        <f t="shared" si="43"/>
        <v>0</v>
      </c>
      <c r="AE198" s="90"/>
      <c r="AF198" s="90"/>
      <c r="AG198" s="89"/>
    </row>
    <row r="199" spans="1:33" s="20" customFormat="1" ht="12" customHeight="1">
      <c r="A199" s="95" t="s">
        <v>23</v>
      </c>
      <c r="B199" s="95" t="s">
        <v>101</v>
      </c>
      <c r="C199" s="95" t="s">
        <v>347</v>
      </c>
      <c r="D199" s="95" t="s">
        <v>38</v>
      </c>
      <c r="E199" s="93">
        <v>0</v>
      </c>
      <c r="F199" s="93">
        <v>0</v>
      </c>
      <c r="G199" s="17">
        <f t="shared" si="33"/>
        <v>0</v>
      </c>
      <c r="H199" s="105">
        <v>0</v>
      </c>
      <c r="I199" s="101">
        <v>0</v>
      </c>
      <c r="J199" s="15">
        <f t="shared" si="34"/>
        <v>0</v>
      </c>
      <c r="K199" s="101">
        <v>0</v>
      </c>
      <c r="L199" s="101">
        <v>0</v>
      </c>
      <c r="M199" s="15">
        <f t="shared" si="35"/>
        <v>0</v>
      </c>
      <c r="N199" s="101">
        <v>0</v>
      </c>
      <c r="O199" s="101">
        <v>0</v>
      </c>
      <c r="P199" s="15">
        <f t="shared" si="36"/>
        <v>0</v>
      </c>
      <c r="Q199" s="106">
        <v>0</v>
      </c>
      <c r="R199" s="106">
        <v>0</v>
      </c>
      <c r="S199" s="15">
        <f t="shared" si="37"/>
        <v>0</v>
      </c>
      <c r="T199" s="91"/>
      <c r="U199" s="91"/>
      <c r="V199" s="15" t="str">
        <f t="shared" si="38"/>
        <v/>
      </c>
      <c r="W199" s="37">
        <f t="shared" si="39"/>
        <v>0</v>
      </c>
      <c r="X199" s="4">
        <f t="shared" si="40"/>
        <v>0</v>
      </c>
      <c r="Y199" s="34"/>
      <c r="Z199" s="37">
        <f t="shared" si="41"/>
        <v>0</v>
      </c>
      <c r="AA199" s="2">
        <f t="shared" si="42"/>
        <v>0</v>
      </c>
      <c r="AB199" s="7">
        <f t="shared" si="43"/>
        <v>0</v>
      </c>
      <c r="AE199" s="90"/>
      <c r="AF199" s="90"/>
      <c r="AG199" s="89"/>
    </row>
    <row r="200" spans="1:33" s="20" customFormat="1" ht="12" customHeight="1">
      <c r="A200" s="95" t="s">
        <v>27</v>
      </c>
      <c r="B200" s="95" t="s">
        <v>117</v>
      </c>
      <c r="C200" s="95" t="s">
        <v>348</v>
      </c>
      <c r="D200" s="95" t="s">
        <v>38</v>
      </c>
      <c r="E200" s="93">
        <v>0</v>
      </c>
      <c r="F200" s="93">
        <v>0</v>
      </c>
      <c r="G200" s="17">
        <f t="shared" si="33"/>
        <v>0</v>
      </c>
      <c r="H200" s="105">
        <v>0</v>
      </c>
      <c r="I200" s="101">
        <v>0</v>
      </c>
      <c r="J200" s="15">
        <f t="shared" si="34"/>
        <v>0</v>
      </c>
      <c r="K200" s="101">
        <v>0</v>
      </c>
      <c r="L200" s="101">
        <v>0</v>
      </c>
      <c r="M200" s="15">
        <f t="shared" si="35"/>
        <v>0</v>
      </c>
      <c r="N200" s="101">
        <v>0</v>
      </c>
      <c r="O200" s="101">
        <v>0</v>
      </c>
      <c r="P200" s="15">
        <f t="shared" si="36"/>
        <v>0</v>
      </c>
      <c r="Q200" s="106">
        <v>0</v>
      </c>
      <c r="R200" s="106">
        <v>0</v>
      </c>
      <c r="S200" s="15">
        <f t="shared" si="37"/>
        <v>0</v>
      </c>
      <c r="T200" s="91"/>
      <c r="U200" s="91"/>
      <c r="V200" s="15" t="str">
        <f t="shared" si="38"/>
        <v/>
      </c>
      <c r="W200" s="37">
        <f t="shared" si="39"/>
        <v>0</v>
      </c>
      <c r="X200" s="4">
        <f t="shared" si="40"/>
        <v>0</v>
      </c>
      <c r="Y200" s="34"/>
      <c r="Z200" s="37">
        <f t="shared" si="41"/>
        <v>0</v>
      </c>
      <c r="AA200" s="2">
        <f t="shared" si="42"/>
        <v>0</v>
      </c>
      <c r="AB200" s="7">
        <f t="shared" si="43"/>
        <v>0</v>
      </c>
      <c r="AE200" s="90"/>
      <c r="AF200" s="90"/>
      <c r="AG200" s="88"/>
    </row>
    <row r="201" spans="1:33" s="20" customFormat="1" ht="12" customHeight="1">
      <c r="A201" s="95" t="s">
        <v>29</v>
      </c>
      <c r="B201" s="95" t="s">
        <v>252</v>
      </c>
      <c r="C201" s="95" t="s">
        <v>347</v>
      </c>
      <c r="D201" s="95" t="s">
        <v>38</v>
      </c>
      <c r="E201" s="93">
        <v>0</v>
      </c>
      <c r="F201" s="93">
        <v>0</v>
      </c>
      <c r="G201" s="17">
        <f t="shared" si="33"/>
        <v>0</v>
      </c>
      <c r="H201" s="105">
        <v>0</v>
      </c>
      <c r="I201" s="101">
        <v>0</v>
      </c>
      <c r="J201" s="15">
        <f t="shared" si="34"/>
        <v>0</v>
      </c>
      <c r="K201" s="101">
        <v>0</v>
      </c>
      <c r="L201" s="101">
        <v>0</v>
      </c>
      <c r="M201" s="15">
        <f t="shared" si="35"/>
        <v>0</v>
      </c>
      <c r="N201" s="101">
        <v>0</v>
      </c>
      <c r="O201" s="101">
        <v>0</v>
      </c>
      <c r="P201" s="15">
        <f t="shared" si="36"/>
        <v>0</v>
      </c>
      <c r="Q201" s="106">
        <v>0</v>
      </c>
      <c r="R201" s="106">
        <v>0</v>
      </c>
      <c r="S201" s="15">
        <f t="shared" si="37"/>
        <v>0</v>
      </c>
      <c r="T201" s="91"/>
      <c r="U201" s="91"/>
      <c r="V201" s="15" t="str">
        <f t="shared" si="38"/>
        <v/>
      </c>
      <c r="W201" s="37">
        <f t="shared" si="39"/>
        <v>0</v>
      </c>
      <c r="X201" s="4">
        <f t="shared" si="40"/>
        <v>0</v>
      </c>
      <c r="Y201" s="34"/>
      <c r="Z201" s="37">
        <f t="shared" si="41"/>
        <v>0</v>
      </c>
      <c r="AA201" s="2">
        <f t="shared" si="42"/>
        <v>0</v>
      </c>
      <c r="AB201" s="7">
        <f t="shared" si="43"/>
        <v>0</v>
      </c>
      <c r="AE201" s="90"/>
      <c r="AF201" s="90"/>
      <c r="AG201" s="88"/>
    </row>
    <row r="202" spans="1:33" s="20" customFormat="1" ht="12" customHeight="1">
      <c r="A202" s="95" t="s">
        <v>29</v>
      </c>
      <c r="B202" s="95" t="s">
        <v>139</v>
      </c>
      <c r="C202" s="95" t="s">
        <v>347</v>
      </c>
      <c r="D202" s="95" t="s">
        <v>38</v>
      </c>
      <c r="E202" s="93">
        <v>0</v>
      </c>
      <c r="F202" s="93">
        <v>0</v>
      </c>
      <c r="G202" s="58">
        <f t="shared" si="33"/>
        <v>0</v>
      </c>
      <c r="H202" s="105">
        <v>0</v>
      </c>
      <c r="I202" s="101">
        <v>0</v>
      </c>
      <c r="J202" s="15">
        <f t="shared" si="34"/>
        <v>0</v>
      </c>
      <c r="K202" s="101">
        <v>0</v>
      </c>
      <c r="L202" s="101">
        <v>0</v>
      </c>
      <c r="M202" s="15">
        <f t="shared" si="35"/>
        <v>0</v>
      </c>
      <c r="N202" s="101">
        <v>0</v>
      </c>
      <c r="O202" s="101">
        <v>0</v>
      </c>
      <c r="P202" s="15">
        <f t="shared" si="36"/>
        <v>0</v>
      </c>
      <c r="Q202" s="106">
        <v>0</v>
      </c>
      <c r="R202" s="106">
        <v>0</v>
      </c>
      <c r="S202" s="15">
        <f t="shared" si="37"/>
        <v>0</v>
      </c>
      <c r="T202" s="91"/>
      <c r="U202" s="91"/>
      <c r="V202" s="15" t="str">
        <f t="shared" si="38"/>
        <v/>
      </c>
      <c r="W202" s="37">
        <f t="shared" si="39"/>
        <v>0</v>
      </c>
      <c r="X202" s="4">
        <f t="shared" si="40"/>
        <v>0</v>
      </c>
      <c r="Y202" s="80"/>
      <c r="Z202" s="37">
        <f t="shared" si="41"/>
        <v>0</v>
      </c>
      <c r="AA202" s="2">
        <f t="shared" si="42"/>
        <v>0</v>
      </c>
      <c r="AB202" s="7">
        <f t="shared" si="43"/>
        <v>0</v>
      </c>
      <c r="AE202" s="90"/>
      <c r="AF202" s="90"/>
      <c r="AG202" s="88"/>
    </row>
    <row r="203" spans="1:33" s="20" customFormat="1" ht="12" customHeight="1">
      <c r="A203" s="95" t="s">
        <v>29</v>
      </c>
      <c r="B203" s="95" t="s">
        <v>144</v>
      </c>
      <c r="C203" s="95" t="s">
        <v>347</v>
      </c>
      <c r="D203" s="95" t="s">
        <v>38</v>
      </c>
      <c r="E203" s="93">
        <v>0</v>
      </c>
      <c r="F203" s="93">
        <v>0</v>
      </c>
      <c r="G203" s="17">
        <f t="shared" si="33"/>
        <v>0</v>
      </c>
      <c r="H203" s="105">
        <v>0</v>
      </c>
      <c r="I203" s="101">
        <v>0</v>
      </c>
      <c r="J203" s="15">
        <f t="shared" si="34"/>
        <v>0</v>
      </c>
      <c r="K203" s="101">
        <v>0</v>
      </c>
      <c r="L203" s="101">
        <v>0</v>
      </c>
      <c r="M203" s="15">
        <f t="shared" si="35"/>
        <v>0</v>
      </c>
      <c r="N203" s="101">
        <v>0</v>
      </c>
      <c r="O203" s="101">
        <v>0</v>
      </c>
      <c r="P203" s="15">
        <f t="shared" si="36"/>
        <v>0</v>
      </c>
      <c r="Q203" s="106">
        <v>0</v>
      </c>
      <c r="R203" s="106">
        <v>0</v>
      </c>
      <c r="S203" s="15">
        <f t="shared" si="37"/>
        <v>0</v>
      </c>
      <c r="T203" s="91"/>
      <c r="U203" s="91"/>
      <c r="V203" s="15" t="str">
        <f t="shared" si="38"/>
        <v/>
      </c>
      <c r="W203" s="37">
        <f t="shared" si="39"/>
        <v>0</v>
      </c>
      <c r="X203" s="4">
        <f t="shared" si="40"/>
        <v>0</v>
      </c>
      <c r="Y203" s="34"/>
      <c r="Z203" s="37">
        <f t="shared" si="41"/>
        <v>0</v>
      </c>
      <c r="AA203" s="2">
        <f t="shared" si="42"/>
        <v>0</v>
      </c>
      <c r="AB203" s="7">
        <f t="shared" si="43"/>
        <v>0</v>
      </c>
      <c r="AE203" s="90"/>
      <c r="AF203" s="90"/>
      <c r="AG203" s="89"/>
    </row>
    <row r="204" spans="1:33" s="20" customFormat="1" ht="12" customHeight="1">
      <c r="A204" s="95" t="s">
        <v>30</v>
      </c>
      <c r="B204" s="95" t="s">
        <v>339</v>
      </c>
      <c r="C204" s="95" t="s">
        <v>347</v>
      </c>
      <c r="D204" s="95" t="s">
        <v>38</v>
      </c>
      <c r="E204" s="93">
        <v>0</v>
      </c>
      <c r="F204" s="93">
        <v>0</v>
      </c>
      <c r="G204" s="58">
        <f t="shared" si="33"/>
        <v>0</v>
      </c>
      <c r="H204" s="105">
        <v>0</v>
      </c>
      <c r="I204" s="101">
        <v>0</v>
      </c>
      <c r="J204" s="15">
        <f t="shared" si="34"/>
        <v>0</v>
      </c>
      <c r="K204" s="101">
        <v>0</v>
      </c>
      <c r="L204" s="101">
        <v>0</v>
      </c>
      <c r="M204" s="15">
        <f t="shared" si="35"/>
        <v>0</v>
      </c>
      <c r="N204" s="101">
        <v>0</v>
      </c>
      <c r="O204" s="101">
        <v>0</v>
      </c>
      <c r="P204" s="15">
        <f t="shared" si="36"/>
        <v>0</v>
      </c>
      <c r="Q204" s="106">
        <v>0</v>
      </c>
      <c r="R204" s="106">
        <v>0</v>
      </c>
      <c r="S204" s="15">
        <f t="shared" si="37"/>
        <v>0</v>
      </c>
      <c r="T204" s="91"/>
      <c r="U204" s="91"/>
      <c r="V204" s="15" t="str">
        <f t="shared" si="38"/>
        <v/>
      </c>
      <c r="W204" s="37">
        <f t="shared" si="39"/>
        <v>0</v>
      </c>
      <c r="X204" s="4">
        <f t="shared" si="40"/>
        <v>0</v>
      </c>
      <c r="Y204" s="80"/>
      <c r="Z204" s="37">
        <f t="shared" si="41"/>
        <v>0</v>
      </c>
      <c r="AA204" s="2">
        <f t="shared" si="42"/>
        <v>0</v>
      </c>
      <c r="AB204" s="7">
        <f t="shared" si="43"/>
        <v>0</v>
      </c>
      <c r="AE204" s="90"/>
      <c r="AF204" s="90"/>
      <c r="AG204" s="89"/>
    </row>
    <row r="205" spans="1:33" s="20" customFormat="1" ht="12" customHeight="1">
      <c r="A205" s="95" t="s">
        <v>32</v>
      </c>
      <c r="B205" s="95" t="s">
        <v>271</v>
      </c>
      <c r="C205" s="95" t="s">
        <v>347</v>
      </c>
      <c r="D205" s="95" t="s">
        <v>38</v>
      </c>
      <c r="E205" s="93">
        <v>0</v>
      </c>
      <c r="F205" s="93">
        <v>0</v>
      </c>
      <c r="G205" s="17">
        <f t="shared" si="33"/>
        <v>0</v>
      </c>
      <c r="H205" s="105">
        <v>0</v>
      </c>
      <c r="I205" s="101">
        <v>0</v>
      </c>
      <c r="J205" s="15">
        <f t="shared" si="34"/>
        <v>0</v>
      </c>
      <c r="K205" s="101">
        <v>0</v>
      </c>
      <c r="L205" s="101">
        <v>0</v>
      </c>
      <c r="M205" s="15">
        <f t="shared" si="35"/>
        <v>0</v>
      </c>
      <c r="N205" s="101">
        <v>0</v>
      </c>
      <c r="O205" s="101">
        <v>0</v>
      </c>
      <c r="P205" s="15">
        <f t="shared" si="36"/>
        <v>0</v>
      </c>
      <c r="Q205" s="106">
        <v>0</v>
      </c>
      <c r="R205" s="106">
        <v>0</v>
      </c>
      <c r="S205" s="15">
        <f t="shared" si="37"/>
        <v>0</v>
      </c>
      <c r="T205" s="91"/>
      <c r="U205" s="91"/>
      <c r="V205" s="15" t="str">
        <f t="shared" si="38"/>
        <v/>
      </c>
      <c r="W205" s="37">
        <f t="shared" si="39"/>
        <v>0</v>
      </c>
      <c r="X205" s="4">
        <f t="shared" si="40"/>
        <v>0</v>
      </c>
      <c r="Y205" s="34"/>
      <c r="Z205" s="37">
        <f t="shared" si="41"/>
        <v>0</v>
      </c>
      <c r="AA205" s="2">
        <f t="shared" si="42"/>
        <v>0</v>
      </c>
      <c r="AB205" s="7">
        <f t="shared" si="43"/>
        <v>0</v>
      </c>
      <c r="AE205" s="90"/>
      <c r="AF205" s="90"/>
      <c r="AG205" s="88"/>
    </row>
    <row r="206" spans="1:33" s="20" customFormat="1" ht="12" customHeight="1">
      <c r="A206" s="95" t="s">
        <v>32</v>
      </c>
      <c r="B206" s="95" t="s">
        <v>193</v>
      </c>
      <c r="C206" s="95" t="s">
        <v>347</v>
      </c>
      <c r="D206" s="95" t="s">
        <v>38</v>
      </c>
      <c r="E206" s="93">
        <v>0</v>
      </c>
      <c r="F206" s="93">
        <v>0</v>
      </c>
      <c r="G206" s="17">
        <f t="shared" si="33"/>
        <v>0</v>
      </c>
      <c r="H206" s="105">
        <v>0</v>
      </c>
      <c r="I206" s="101">
        <v>0</v>
      </c>
      <c r="J206" s="15">
        <f t="shared" si="34"/>
        <v>0</v>
      </c>
      <c r="K206" s="101">
        <v>0</v>
      </c>
      <c r="L206" s="101">
        <v>0</v>
      </c>
      <c r="M206" s="15">
        <f t="shared" si="35"/>
        <v>0</v>
      </c>
      <c r="N206" s="101">
        <v>0</v>
      </c>
      <c r="O206" s="101">
        <v>0</v>
      </c>
      <c r="P206" s="15">
        <f t="shared" si="36"/>
        <v>0</v>
      </c>
      <c r="Q206" s="106">
        <v>0</v>
      </c>
      <c r="R206" s="106">
        <v>0</v>
      </c>
      <c r="S206" s="15">
        <f t="shared" si="37"/>
        <v>0</v>
      </c>
      <c r="T206" s="91"/>
      <c r="U206" s="91"/>
      <c r="V206" s="15" t="str">
        <f t="shared" si="38"/>
        <v/>
      </c>
      <c r="W206" s="37">
        <f t="shared" si="39"/>
        <v>0</v>
      </c>
      <c r="X206" s="4">
        <f t="shared" si="40"/>
        <v>0</v>
      </c>
      <c r="Y206" s="34"/>
      <c r="Z206" s="37">
        <f t="shared" si="41"/>
        <v>0</v>
      </c>
      <c r="AA206" s="2">
        <f t="shared" si="42"/>
        <v>0</v>
      </c>
      <c r="AB206" s="7">
        <f t="shared" si="43"/>
        <v>0</v>
      </c>
      <c r="AE206" s="90"/>
      <c r="AF206" s="90"/>
      <c r="AG206" s="89"/>
    </row>
    <row r="207" spans="1:33" s="20" customFormat="1" ht="12" customHeight="1">
      <c r="A207" s="95" t="s">
        <v>32</v>
      </c>
      <c r="B207" s="95" t="s">
        <v>194</v>
      </c>
      <c r="C207" s="95" t="s">
        <v>347</v>
      </c>
      <c r="D207" s="95" t="s">
        <v>38</v>
      </c>
      <c r="E207" s="93">
        <v>0</v>
      </c>
      <c r="F207" s="93">
        <v>0</v>
      </c>
      <c r="G207" s="17">
        <f t="shared" si="33"/>
        <v>0</v>
      </c>
      <c r="H207" s="105">
        <v>0</v>
      </c>
      <c r="I207" s="101">
        <v>0</v>
      </c>
      <c r="J207" s="15">
        <f t="shared" si="34"/>
        <v>0</v>
      </c>
      <c r="K207" s="101">
        <v>0</v>
      </c>
      <c r="L207" s="101">
        <v>0</v>
      </c>
      <c r="M207" s="15">
        <f t="shared" si="35"/>
        <v>0</v>
      </c>
      <c r="N207" s="101">
        <v>0</v>
      </c>
      <c r="O207" s="101">
        <v>0</v>
      </c>
      <c r="P207" s="15">
        <f t="shared" si="36"/>
        <v>0</v>
      </c>
      <c r="Q207" s="106">
        <v>0</v>
      </c>
      <c r="R207" s="106">
        <v>0</v>
      </c>
      <c r="S207" s="15">
        <f t="shared" si="37"/>
        <v>0</v>
      </c>
      <c r="T207" s="91"/>
      <c r="U207" s="91"/>
      <c r="V207" s="15" t="str">
        <f t="shared" si="38"/>
        <v/>
      </c>
      <c r="W207" s="37">
        <f t="shared" si="39"/>
        <v>0</v>
      </c>
      <c r="X207" s="4">
        <f t="shared" si="40"/>
        <v>0</v>
      </c>
      <c r="Y207" s="34"/>
      <c r="Z207" s="37">
        <f t="shared" si="41"/>
        <v>0</v>
      </c>
      <c r="AA207" s="2">
        <f t="shared" si="42"/>
        <v>0</v>
      </c>
      <c r="AB207" s="7">
        <f t="shared" si="43"/>
        <v>0</v>
      </c>
      <c r="AE207" s="90"/>
      <c r="AF207" s="90"/>
      <c r="AG207" s="89"/>
    </row>
    <row r="208" spans="1:33" s="20" customFormat="1" ht="12" customHeight="1" thickBot="1">
      <c r="A208" s="81"/>
      <c r="B208" s="81"/>
      <c r="C208" s="81"/>
      <c r="D208" s="81"/>
      <c r="E208" s="6"/>
      <c r="F208" s="54"/>
      <c r="G208" s="59"/>
      <c r="H208" s="56"/>
      <c r="I208" s="54"/>
      <c r="J208" s="16" t="str">
        <f t="shared" si="34"/>
        <v/>
      </c>
      <c r="K208" s="54"/>
      <c r="L208" s="54"/>
      <c r="M208" s="16" t="str">
        <f t="shared" si="35"/>
        <v/>
      </c>
      <c r="N208" s="56"/>
      <c r="O208" s="54"/>
      <c r="P208" s="16" t="str">
        <f t="shared" si="36"/>
        <v/>
      </c>
      <c r="Q208" s="56"/>
      <c r="R208" s="54"/>
      <c r="S208" s="16" t="str">
        <f t="shared" si="37"/>
        <v/>
      </c>
      <c r="T208" s="56"/>
      <c r="U208" s="54"/>
      <c r="V208" s="16" t="str">
        <f t="shared" si="38"/>
        <v/>
      </c>
      <c r="W208" s="38"/>
      <c r="X208" s="5"/>
      <c r="Y208" s="82"/>
      <c r="Z208" s="38"/>
      <c r="AA208" s="8"/>
      <c r="AB208" s="9"/>
    </row>
    <row r="209" spans="5:28" s="20" customFormat="1" ht="12" customHeight="1">
      <c r="E209" s="62"/>
      <c r="M209" s="78"/>
      <c r="P209" s="78"/>
      <c r="S209" s="78"/>
      <c r="V209" s="78"/>
      <c r="W209" s="78"/>
      <c r="X209" s="78"/>
      <c r="Z209" s="78"/>
      <c r="AB209" s="78"/>
    </row>
    <row r="210" spans="5:28" s="20" customFormat="1" ht="12" customHeight="1">
      <c r="E210" s="40"/>
      <c r="M210" s="78"/>
      <c r="P210" s="78"/>
      <c r="S210" s="78"/>
      <c r="V210" s="78"/>
      <c r="W210" s="78"/>
      <c r="X210" s="78"/>
      <c r="Z210" s="78"/>
      <c r="AB210" s="78"/>
    </row>
    <row r="211" spans="5:28" s="20" customFormat="1" ht="12" customHeight="1">
      <c r="E211" s="40"/>
      <c r="M211" s="78"/>
      <c r="P211" s="78"/>
      <c r="S211" s="78"/>
      <c r="V211" s="78"/>
      <c r="W211" s="78"/>
      <c r="X211" s="78"/>
      <c r="Z211" s="78"/>
      <c r="AB211" s="78"/>
    </row>
    <row r="212" spans="5:28" s="20" customFormat="1" ht="12" customHeight="1">
      <c r="E212" s="40"/>
      <c r="M212" s="78"/>
      <c r="P212" s="78"/>
      <c r="S212" s="78"/>
      <c r="V212" s="78"/>
      <c r="W212" s="78"/>
      <c r="X212" s="78"/>
      <c r="Z212" s="78"/>
      <c r="AB212" s="78"/>
    </row>
    <row r="213" spans="5:28" s="20" customFormat="1" ht="12" customHeight="1">
      <c r="E213" s="40"/>
      <c r="M213" s="78"/>
      <c r="P213" s="78"/>
      <c r="S213" s="78"/>
      <c r="V213" s="78"/>
      <c r="W213" s="78"/>
      <c r="X213" s="78"/>
      <c r="Z213" s="78"/>
      <c r="AB213" s="78"/>
    </row>
    <row r="214" spans="5:28" s="20" customFormat="1" ht="12" customHeight="1">
      <c r="E214" s="40"/>
      <c r="M214" s="78"/>
      <c r="P214" s="78"/>
      <c r="S214" s="78"/>
      <c r="V214" s="78"/>
      <c r="W214" s="78"/>
      <c r="X214" s="78"/>
      <c r="Z214" s="78"/>
      <c r="AB214" s="78"/>
    </row>
    <row r="215" spans="5:28" s="20" customFormat="1" ht="12" customHeight="1">
      <c r="E215" s="62"/>
      <c r="M215" s="78"/>
      <c r="P215" s="78"/>
      <c r="S215" s="78"/>
      <c r="V215" s="78"/>
      <c r="W215" s="78"/>
      <c r="X215" s="78"/>
      <c r="Z215" s="78"/>
      <c r="AB215" s="78"/>
    </row>
    <row r="216" spans="5:28">
      <c r="E216" s="40"/>
    </row>
    <row r="217" spans="5:28">
      <c r="E217" s="40"/>
    </row>
    <row r="218" spans="5:28">
      <c r="E218" s="62"/>
    </row>
    <row r="219" spans="5:28">
      <c r="E219" s="40"/>
    </row>
    <row r="220" spans="5:28">
      <c r="E220" s="40"/>
    </row>
    <row r="221" spans="5:28">
      <c r="E221" s="40"/>
    </row>
    <row r="222" spans="5:28">
      <c r="E222" s="40"/>
    </row>
    <row r="223" spans="5:28">
      <c r="E223" s="40"/>
    </row>
    <row r="224" spans="5:28">
      <c r="E224" s="40"/>
    </row>
    <row r="225" spans="5:5">
      <c r="E225" s="62"/>
    </row>
    <row r="226" spans="5:5">
      <c r="E226" s="40"/>
    </row>
    <row r="227" spans="5:5">
      <c r="E227" s="40"/>
    </row>
    <row r="228" spans="5:5">
      <c r="E228" s="40"/>
    </row>
    <row r="229" spans="5:5">
      <c r="E229" s="40"/>
    </row>
    <row r="230" spans="5:5">
      <c r="E230" s="40"/>
    </row>
    <row r="231" spans="5:5">
      <c r="E231" s="40"/>
    </row>
    <row r="232" spans="5:5">
      <c r="E232" s="40"/>
    </row>
    <row r="233" spans="5:5">
      <c r="E233" s="40"/>
    </row>
    <row r="234" spans="5:5">
      <c r="E234" s="62"/>
    </row>
    <row r="235" spans="5:5">
      <c r="E235" s="40"/>
    </row>
    <row r="236" spans="5:5">
      <c r="E236" s="40"/>
    </row>
    <row r="237" spans="5:5">
      <c r="E237" s="40"/>
    </row>
    <row r="238" spans="5:5">
      <c r="E238" s="40"/>
    </row>
    <row r="239" spans="5:5">
      <c r="E239" s="40"/>
    </row>
    <row r="240" spans="5:5">
      <c r="E240" s="40"/>
    </row>
    <row r="241" spans="5:5">
      <c r="E241" s="40"/>
    </row>
    <row r="242" spans="5:5">
      <c r="E242" s="62"/>
    </row>
    <row r="243" spans="5:5">
      <c r="E243" s="40"/>
    </row>
    <row r="244" spans="5:5">
      <c r="E244" s="40"/>
    </row>
    <row r="245" spans="5:5">
      <c r="E245" s="40"/>
    </row>
    <row r="246" spans="5:5">
      <c r="E246" s="40"/>
    </row>
    <row r="247" spans="5:5">
      <c r="E247" s="40"/>
    </row>
    <row r="248" spans="5:5">
      <c r="E248" s="40"/>
    </row>
    <row r="249" spans="5:5">
      <c r="E249" s="40"/>
    </row>
    <row r="250" spans="5:5">
      <c r="E250" s="40"/>
    </row>
    <row r="251" spans="5:5">
      <c r="E251" s="40"/>
    </row>
    <row r="252" spans="5:5">
      <c r="E252" s="40"/>
    </row>
    <row r="253" spans="5:5">
      <c r="E253" s="40"/>
    </row>
    <row r="254" spans="5:5">
      <c r="E254" s="40"/>
    </row>
    <row r="255" spans="5:5">
      <c r="E255" s="40"/>
    </row>
    <row r="256" spans="5:5">
      <c r="E256" s="40"/>
    </row>
    <row r="257" spans="5:5">
      <c r="E257" s="40"/>
    </row>
    <row r="258" spans="5:5">
      <c r="E258" s="40"/>
    </row>
    <row r="259" spans="5:5">
      <c r="E259" s="62"/>
    </row>
    <row r="260" spans="5:5">
      <c r="E260" s="62"/>
    </row>
    <row r="261" spans="5:5">
      <c r="E261" s="62"/>
    </row>
    <row r="262" spans="5:5">
      <c r="E262" s="40"/>
    </row>
    <row r="263" spans="5:5">
      <c r="E263" s="40"/>
    </row>
    <row r="264" spans="5:5">
      <c r="E264" s="40"/>
    </row>
    <row r="265" spans="5:5">
      <c r="E265" s="40"/>
    </row>
    <row r="266" spans="5:5">
      <c r="E266" s="40"/>
    </row>
    <row r="267" spans="5:5">
      <c r="E267" s="40"/>
    </row>
    <row r="268" spans="5:5">
      <c r="E268" s="40"/>
    </row>
    <row r="269" spans="5:5">
      <c r="E269" s="40"/>
    </row>
    <row r="270" spans="5:5">
      <c r="E270" s="40"/>
    </row>
    <row r="271" spans="5:5">
      <c r="E271" s="40"/>
    </row>
    <row r="272" spans="5:5">
      <c r="E272" s="40"/>
    </row>
    <row r="273" spans="5:5">
      <c r="E273" s="40"/>
    </row>
    <row r="274" spans="5:5">
      <c r="E274" s="62"/>
    </row>
    <row r="275" spans="5:5">
      <c r="E275" s="40"/>
    </row>
    <row r="276" spans="5:5">
      <c r="E276" s="40"/>
    </row>
    <row r="277" spans="5:5">
      <c r="E277" s="40"/>
    </row>
    <row r="278" spans="5:5">
      <c r="E278" s="40"/>
    </row>
    <row r="279" spans="5:5">
      <c r="E279" s="40"/>
    </row>
    <row r="280" spans="5:5">
      <c r="E280" s="40"/>
    </row>
    <row r="281" spans="5:5">
      <c r="E281" s="40"/>
    </row>
    <row r="282" spans="5:5">
      <c r="E282" s="40"/>
    </row>
    <row r="283" spans="5:5">
      <c r="E283" s="40"/>
    </row>
    <row r="284" spans="5:5">
      <c r="E284" s="40"/>
    </row>
    <row r="285" spans="5:5">
      <c r="E285" s="40"/>
    </row>
    <row r="286" spans="5:5">
      <c r="E286" s="40"/>
    </row>
    <row r="287" spans="5:5">
      <c r="E287" s="40"/>
    </row>
    <row r="288" spans="5:5">
      <c r="E288" s="62"/>
    </row>
    <row r="289" spans="5:5">
      <c r="E289" s="40"/>
    </row>
    <row r="290" spans="5:5">
      <c r="E290" s="62"/>
    </row>
    <row r="291" spans="5:5">
      <c r="E291" s="40"/>
    </row>
    <row r="292" spans="5:5">
      <c r="E292" s="40"/>
    </row>
    <row r="293" spans="5:5">
      <c r="E293" s="40"/>
    </row>
    <row r="294" spans="5:5">
      <c r="E294" s="40"/>
    </row>
    <row r="295" spans="5:5">
      <c r="E295" s="62"/>
    </row>
    <row r="296" spans="5:5">
      <c r="E296" s="62"/>
    </row>
    <row r="297" spans="5:5">
      <c r="E297" s="40"/>
    </row>
    <row r="298" spans="5:5">
      <c r="E298" s="40"/>
    </row>
    <row r="299" spans="5:5">
      <c r="E299" s="40"/>
    </row>
    <row r="300" spans="5:5">
      <c r="E300" s="62"/>
    </row>
    <row r="301" spans="5:5">
      <c r="E301" s="40"/>
    </row>
    <row r="302" spans="5:5">
      <c r="E302" s="40"/>
    </row>
    <row r="303" spans="5:5">
      <c r="E303" s="40"/>
    </row>
    <row r="304" spans="5:5">
      <c r="E304" s="40"/>
    </row>
    <row r="305" spans="5:5">
      <c r="E305" s="40"/>
    </row>
    <row r="306" spans="5:5">
      <c r="E306" s="40"/>
    </row>
    <row r="307" spans="5:5">
      <c r="E307" s="40"/>
    </row>
    <row r="308" spans="5:5">
      <c r="E308" s="40"/>
    </row>
    <row r="309" spans="5:5">
      <c r="E309" s="40"/>
    </row>
    <row r="310" spans="5:5">
      <c r="E310" s="40"/>
    </row>
    <row r="311" spans="5:5">
      <c r="E311" s="40"/>
    </row>
    <row r="312" spans="5:5">
      <c r="E312" s="40"/>
    </row>
    <row r="313" spans="5:5">
      <c r="E313" s="40"/>
    </row>
    <row r="314" spans="5:5">
      <c r="E314" s="40"/>
    </row>
    <row r="315" spans="5:5">
      <c r="E315" s="40"/>
    </row>
    <row r="316" spans="5:5">
      <c r="E316" s="40"/>
    </row>
    <row r="317" spans="5:5">
      <c r="E317" s="40"/>
    </row>
    <row r="318" spans="5:5">
      <c r="E318" s="40"/>
    </row>
    <row r="319" spans="5:5">
      <c r="E319" s="40"/>
    </row>
    <row r="320" spans="5:5">
      <c r="E320" s="62"/>
    </row>
    <row r="321" spans="5:5">
      <c r="E321" s="40"/>
    </row>
    <row r="322" spans="5:5">
      <c r="E322" s="40"/>
    </row>
    <row r="323" spans="5:5">
      <c r="E323" s="62"/>
    </row>
    <row r="324" spans="5:5">
      <c r="E324" s="62"/>
    </row>
    <row r="325" spans="5:5">
      <c r="E325" s="40"/>
    </row>
    <row r="326" spans="5:5">
      <c r="E326" s="40"/>
    </row>
    <row r="327" spans="5:5">
      <c r="E327" s="40"/>
    </row>
    <row r="328" spans="5:5">
      <c r="E328" s="40"/>
    </row>
    <row r="329" spans="5:5">
      <c r="E329" s="62"/>
    </row>
    <row r="330" spans="5:5">
      <c r="E330" s="40"/>
    </row>
    <row r="331" spans="5:5">
      <c r="E331" s="40"/>
    </row>
    <row r="332" spans="5:5">
      <c r="E332" s="40"/>
    </row>
    <row r="333" spans="5:5">
      <c r="E333" s="62"/>
    </row>
    <row r="334" spans="5:5">
      <c r="E334" s="62"/>
    </row>
    <row r="335" spans="5:5">
      <c r="E335" s="40"/>
    </row>
    <row r="336" spans="5:5">
      <c r="E336" s="40"/>
    </row>
    <row r="337" spans="5:5">
      <c r="E337" s="40"/>
    </row>
    <row r="338" spans="5:5">
      <c r="E338" s="40"/>
    </row>
    <row r="339" spans="5:5">
      <c r="E339" s="62"/>
    </row>
    <row r="340" spans="5:5">
      <c r="E340" s="62"/>
    </row>
    <row r="341" spans="5:5">
      <c r="E341" s="40"/>
    </row>
    <row r="342" spans="5:5">
      <c r="E342" s="40"/>
    </row>
    <row r="343" spans="5:5">
      <c r="E343" s="40"/>
    </row>
    <row r="344" spans="5:5">
      <c r="E344" s="40"/>
    </row>
    <row r="345" spans="5:5">
      <c r="E345" s="40"/>
    </row>
    <row r="346" spans="5:5">
      <c r="E346" s="40"/>
    </row>
    <row r="347" spans="5:5">
      <c r="E347" s="62"/>
    </row>
    <row r="348" spans="5:5">
      <c r="E348" s="40"/>
    </row>
    <row r="349" spans="5:5">
      <c r="E349" s="40"/>
    </row>
    <row r="350" spans="5:5">
      <c r="E350" s="40"/>
    </row>
    <row r="351" spans="5:5">
      <c r="E351" s="40"/>
    </row>
    <row r="352" spans="5:5">
      <c r="E352" s="40"/>
    </row>
    <row r="353" spans="5:5">
      <c r="E353" s="40"/>
    </row>
    <row r="354" spans="5:5">
      <c r="E354" s="40"/>
    </row>
    <row r="355" spans="5:5">
      <c r="E355" s="40"/>
    </row>
    <row r="356" spans="5:5">
      <c r="E356" s="40"/>
    </row>
    <row r="357" spans="5:5">
      <c r="E357" s="40"/>
    </row>
    <row r="358" spans="5:5">
      <c r="E358" s="40"/>
    </row>
    <row r="359" spans="5:5">
      <c r="E359" s="40"/>
    </row>
    <row r="360" spans="5:5">
      <c r="E360" s="40"/>
    </row>
    <row r="361" spans="5:5">
      <c r="E361" s="40"/>
    </row>
    <row r="362" spans="5:5">
      <c r="E362" s="40"/>
    </row>
    <row r="363" spans="5:5">
      <c r="E363" s="40"/>
    </row>
    <row r="364" spans="5:5">
      <c r="E364" s="40"/>
    </row>
    <row r="365" spans="5:5">
      <c r="E365" s="40"/>
    </row>
    <row r="366" spans="5:5">
      <c r="E366" s="40"/>
    </row>
  </sheetData>
  <sortState ref="A2:AG366">
    <sortCondition descending="1" ref="Z2:Z366"/>
  </sortState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F417"/>
  <sheetViews>
    <sheetView zoomScale="120" zoomScaleNormal="120" workbookViewId="0"/>
  </sheetViews>
  <sheetFormatPr defaultColWidth="9.33203125" defaultRowHeight="12"/>
  <cols>
    <col min="1" max="1" width="20.1640625" style="18" customWidth="1"/>
    <col min="2" max="2" width="25.33203125" style="18" customWidth="1"/>
    <col min="3" max="3" width="2.83203125" style="18" customWidth="1"/>
    <col min="4" max="4" width="4" style="18" customWidth="1"/>
    <col min="5" max="6" width="3.83203125" style="13" customWidth="1"/>
    <col min="7" max="7" width="3.83203125" style="18" customWidth="1"/>
    <col min="8" max="9" width="3.83203125" style="13" customWidth="1"/>
    <col min="10" max="10" width="3.83203125" style="18" customWidth="1"/>
    <col min="11" max="12" width="3.83203125" style="13" customWidth="1"/>
    <col min="13" max="13" width="3.83203125" style="19" customWidth="1"/>
    <col min="14" max="14" width="3.83203125" style="20" customWidth="1"/>
    <col min="15" max="15" width="3.83203125" style="13" customWidth="1"/>
    <col min="16" max="16" width="3.83203125" style="19" customWidth="1"/>
    <col min="17" max="17" width="3.83203125" style="20" customWidth="1"/>
    <col min="18" max="18" width="3.83203125" style="13" customWidth="1"/>
    <col min="19" max="19" width="3.83203125" style="19" customWidth="1"/>
    <col min="20" max="21" width="3.83203125" style="13" customWidth="1"/>
    <col min="22" max="22" width="3.83203125" style="19" customWidth="1"/>
    <col min="23" max="23" width="4.6640625" style="19" customWidth="1"/>
    <col min="24" max="24" width="4.5" style="19" customWidth="1"/>
    <col min="25" max="25" width="1.1640625" style="18" customWidth="1"/>
    <col min="26" max="26" width="4.5" style="19" customWidth="1"/>
    <col min="27" max="27" width="6.33203125" style="18" customWidth="1"/>
    <col min="28" max="28" width="6.83203125" style="19" customWidth="1"/>
    <col min="29" max="29" width="9.33203125" style="18"/>
    <col min="30" max="30" width="29" style="18" customWidth="1"/>
    <col min="31" max="31" width="30" style="18" customWidth="1"/>
    <col min="32" max="16384" width="9.33203125" style="18"/>
  </cols>
  <sheetData>
    <row r="1" spans="1:32" ht="75.75" customHeight="1" thickBot="1">
      <c r="A1" s="99" t="s">
        <v>5</v>
      </c>
      <c r="B1" s="99" t="s">
        <v>1</v>
      </c>
      <c r="C1" s="27" t="s">
        <v>7</v>
      </c>
      <c r="D1" s="28" t="s">
        <v>6</v>
      </c>
      <c r="E1" s="42" t="s">
        <v>2</v>
      </c>
      <c r="F1" s="43" t="s">
        <v>3</v>
      </c>
      <c r="G1" s="44" t="s">
        <v>8</v>
      </c>
      <c r="H1" s="42" t="s">
        <v>2</v>
      </c>
      <c r="I1" s="43" t="s">
        <v>3</v>
      </c>
      <c r="J1" s="45" t="s">
        <v>9</v>
      </c>
      <c r="K1" s="42" t="s">
        <v>2</v>
      </c>
      <c r="L1" s="46" t="s">
        <v>3</v>
      </c>
      <c r="M1" s="44" t="s">
        <v>10</v>
      </c>
      <c r="N1" s="24" t="s">
        <v>2</v>
      </c>
      <c r="O1" s="25" t="s">
        <v>3</v>
      </c>
      <c r="P1" s="29" t="s">
        <v>11</v>
      </c>
      <c r="Q1" s="24" t="s">
        <v>2</v>
      </c>
      <c r="R1" s="25" t="s">
        <v>3</v>
      </c>
      <c r="S1" s="29" t="s">
        <v>12</v>
      </c>
      <c r="T1" s="24" t="s">
        <v>2</v>
      </c>
      <c r="U1" s="25" t="s">
        <v>3</v>
      </c>
      <c r="V1" s="29" t="s">
        <v>13</v>
      </c>
      <c r="W1" s="31" t="s">
        <v>4</v>
      </c>
      <c r="X1" s="30" t="s">
        <v>224</v>
      </c>
      <c r="Y1" s="32"/>
      <c r="Z1" s="24" t="s">
        <v>223</v>
      </c>
      <c r="AA1" s="25" t="s">
        <v>225</v>
      </c>
      <c r="AB1" s="26" t="s">
        <v>0</v>
      </c>
    </row>
    <row r="2" spans="1:32" ht="12" customHeight="1">
      <c r="A2" s="97" t="s">
        <v>383</v>
      </c>
      <c r="B2" s="97" t="s">
        <v>169</v>
      </c>
      <c r="C2" s="98" t="s">
        <v>347</v>
      </c>
      <c r="D2" s="51" t="s">
        <v>39</v>
      </c>
      <c r="E2" s="107">
        <v>47</v>
      </c>
      <c r="F2" s="3"/>
      <c r="G2" s="4">
        <f t="shared" ref="G2:G33" si="0">IF(ISBLANK(E2),"",(E2))</f>
        <v>47</v>
      </c>
      <c r="H2" s="106">
        <v>49</v>
      </c>
      <c r="I2" s="3"/>
      <c r="J2" s="4">
        <f t="shared" ref="J2:J33" si="1">IF(ISBLANK(H2),"",(H2))</f>
        <v>49</v>
      </c>
      <c r="K2" s="106">
        <v>43</v>
      </c>
      <c r="L2" s="3"/>
      <c r="M2" s="4">
        <f t="shared" ref="M2:M33" si="2">IF(ISBLANK(K2),"",(K2))</f>
        <v>43</v>
      </c>
      <c r="N2" s="108">
        <v>44</v>
      </c>
      <c r="O2" s="22"/>
      <c r="P2" s="10">
        <f t="shared" ref="P2:P33" si="3">IF(ISBLANK(N2),"",(N2))</f>
        <v>44</v>
      </c>
      <c r="Q2" s="108">
        <v>48</v>
      </c>
      <c r="R2" s="22"/>
      <c r="S2" s="10">
        <f t="shared" ref="S2:S33" si="4">IF(ISBLANK(Q2),"",(Q2))</f>
        <v>48</v>
      </c>
      <c r="T2" s="92"/>
      <c r="U2" s="39"/>
      <c r="V2" s="10" t="str">
        <f t="shared" ref="V2:V33" si="5">IF(ISBLANK(T2),"",(T2))</f>
        <v/>
      </c>
      <c r="W2" s="36">
        <f t="shared" ref="W2:W33" si="6">SUM(T2,Q2,N2,K2,H2,E2)</f>
        <v>231</v>
      </c>
      <c r="X2" s="10">
        <f t="shared" ref="X2:X33" si="7">SUM(U2,R2,O2,L2,I2,F2)</f>
        <v>0</v>
      </c>
      <c r="Y2" s="33"/>
      <c r="Z2" s="36">
        <f t="shared" ref="Z2:Z33" si="8">SUM(X2,W2)</f>
        <v>231</v>
      </c>
      <c r="AA2" s="11">
        <f t="shared" ref="AA2:AA33" si="9">MIN(G2,J2,M2,P2,S2,V2)</f>
        <v>43</v>
      </c>
      <c r="AB2" s="12">
        <f t="shared" ref="AB2:AB33" si="10">SUM(Z2)-(AA2)</f>
        <v>188</v>
      </c>
      <c r="AD2" s="85"/>
      <c r="AE2" s="85"/>
      <c r="AF2" s="83"/>
    </row>
    <row r="3" spans="1:32" ht="12" customHeight="1">
      <c r="A3" s="97" t="s">
        <v>28</v>
      </c>
      <c r="B3" s="97" t="s">
        <v>124</v>
      </c>
      <c r="C3" s="97" t="s">
        <v>348</v>
      </c>
      <c r="D3" s="52" t="s">
        <v>39</v>
      </c>
      <c r="E3" s="96">
        <v>46</v>
      </c>
      <c r="F3" s="3"/>
      <c r="G3" s="4">
        <f t="shared" si="0"/>
        <v>46</v>
      </c>
      <c r="H3" s="106">
        <v>44</v>
      </c>
      <c r="I3" s="3"/>
      <c r="J3" s="4">
        <f t="shared" si="1"/>
        <v>44</v>
      </c>
      <c r="K3" s="106">
        <v>48</v>
      </c>
      <c r="L3" s="3"/>
      <c r="M3" s="4">
        <f t="shared" si="2"/>
        <v>48</v>
      </c>
      <c r="N3" s="106">
        <v>39</v>
      </c>
      <c r="O3" s="3"/>
      <c r="P3" s="4">
        <f t="shared" si="3"/>
        <v>39</v>
      </c>
      <c r="Q3" s="106">
        <v>44</v>
      </c>
      <c r="R3" s="3"/>
      <c r="S3" s="4">
        <f t="shared" si="4"/>
        <v>44</v>
      </c>
      <c r="T3" s="87"/>
      <c r="U3" s="1"/>
      <c r="V3" s="4" t="str">
        <f t="shared" si="5"/>
        <v/>
      </c>
      <c r="W3" s="37">
        <f t="shared" si="6"/>
        <v>221</v>
      </c>
      <c r="X3" s="4">
        <f t="shared" si="7"/>
        <v>0</v>
      </c>
      <c r="Y3" s="34"/>
      <c r="Z3" s="37">
        <f t="shared" si="8"/>
        <v>221</v>
      </c>
      <c r="AA3" s="2">
        <f t="shared" si="9"/>
        <v>39</v>
      </c>
      <c r="AB3" s="7">
        <f t="shared" si="10"/>
        <v>182</v>
      </c>
      <c r="AD3" s="85"/>
      <c r="AE3" s="85"/>
      <c r="AF3" s="84"/>
    </row>
    <row r="4" spans="1:32" ht="12" customHeight="1">
      <c r="A4" s="97" t="s">
        <v>383</v>
      </c>
      <c r="B4" s="97" t="s">
        <v>147</v>
      </c>
      <c r="C4" s="97" t="s">
        <v>347</v>
      </c>
      <c r="D4" s="52" t="s">
        <v>39</v>
      </c>
      <c r="E4" s="96">
        <v>43</v>
      </c>
      <c r="F4" s="3"/>
      <c r="G4" s="4">
        <f t="shared" si="0"/>
        <v>43</v>
      </c>
      <c r="H4" s="106">
        <v>46</v>
      </c>
      <c r="I4" s="3"/>
      <c r="J4" s="4">
        <f t="shared" si="1"/>
        <v>46</v>
      </c>
      <c r="K4" s="106">
        <v>47</v>
      </c>
      <c r="L4" s="3"/>
      <c r="M4" s="4">
        <f t="shared" si="2"/>
        <v>47</v>
      </c>
      <c r="N4" s="106">
        <v>37</v>
      </c>
      <c r="O4" s="3"/>
      <c r="P4" s="4">
        <f t="shared" si="3"/>
        <v>37</v>
      </c>
      <c r="Q4" s="106">
        <v>45</v>
      </c>
      <c r="R4" s="3"/>
      <c r="S4" s="4">
        <f t="shared" si="4"/>
        <v>45</v>
      </c>
      <c r="T4" s="87"/>
      <c r="U4" s="20"/>
      <c r="V4" s="4" t="str">
        <f t="shared" si="5"/>
        <v/>
      </c>
      <c r="W4" s="37">
        <f t="shared" si="6"/>
        <v>218</v>
      </c>
      <c r="X4" s="4">
        <f t="shared" si="7"/>
        <v>0</v>
      </c>
      <c r="Y4" s="34"/>
      <c r="Z4" s="37">
        <f t="shared" si="8"/>
        <v>218</v>
      </c>
      <c r="AA4" s="2">
        <f t="shared" si="9"/>
        <v>37</v>
      </c>
      <c r="AB4" s="7">
        <f t="shared" si="10"/>
        <v>181</v>
      </c>
      <c r="AD4" s="85"/>
      <c r="AE4" s="85"/>
      <c r="AF4" s="84"/>
    </row>
    <row r="5" spans="1:32" ht="12" customHeight="1">
      <c r="A5" s="97" t="s">
        <v>35</v>
      </c>
      <c r="B5" s="97" t="s">
        <v>47</v>
      </c>
      <c r="C5" s="97" t="s">
        <v>347</v>
      </c>
      <c r="D5" s="52" t="s">
        <v>39</v>
      </c>
      <c r="E5" s="96">
        <v>40</v>
      </c>
      <c r="F5" s="3"/>
      <c r="G5" s="4">
        <f t="shared" si="0"/>
        <v>40</v>
      </c>
      <c r="H5" s="106">
        <v>47</v>
      </c>
      <c r="I5" s="3"/>
      <c r="J5" s="4">
        <f t="shared" si="1"/>
        <v>47</v>
      </c>
      <c r="K5" s="106">
        <v>45</v>
      </c>
      <c r="L5" s="3"/>
      <c r="M5" s="4">
        <f t="shared" si="2"/>
        <v>45</v>
      </c>
      <c r="N5" s="106">
        <v>40</v>
      </c>
      <c r="O5" s="3"/>
      <c r="P5" s="4">
        <f t="shared" si="3"/>
        <v>40</v>
      </c>
      <c r="Q5" s="106">
        <v>46</v>
      </c>
      <c r="R5" s="3"/>
      <c r="S5" s="4">
        <f t="shared" si="4"/>
        <v>46</v>
      </c>
      <c r="T5" s="87"/>
      <c r="U5" s="20"/>
      <c r="V5" s="4" t="str">
        <f t="shared" si="5"/>
        <v/>
      </c>
      <c r="W5" s="37">
        <f t="shared" si="6"/>
        <v>218</v>
      </c>
      <c r="X5" s="4">
        <f t="shared" si="7"/>
        <v>0</v>
      </c>
      <c r="Y5" s="34"/>
      <c r="Z5" s="37">
        <f t="shared" si="8"/>
        <v>218</v>
      </c>
      <c r="AA5" s="2">
        <f t="shared" si="9"/>
        <v>40</v>
      </c>
      <c r="AB5" s="7">
        <f t="shared" si="10"/>
        <v>178</v>
      </c>
      <c r="AD5" s="85"/>
      <c r="AE5" s="85"/>
      <c r="AF5" s="83"/>
    </row>
    <row r="6" spans="1:32" ht="12" customHeight="1">
      <c r="A6" s="97" t="s">
        <v>22</v>
      </c>
      <c r="B6" s="97" t="s">
        <v>234</v>
      </c>
      <c r="C6" s="97" t="s">
        <v>347</v>
      </c>
      <c r="D6" s="52" t="s">
        <v>39</v>
      </c>
      <c r="E6" s="96">
        <v>44</v>
      </c>
      <c r="F6" s="3"/>
      <c r="G6" s="4">
        <f t="shared" si="0"/>
        <v>44</v>
      </c>
      <c r="H6" s="106">
        <v>49</v>
      </c>
      <c r="I6" s="3"/>
      <c r="J6" s="4">
        <f t="shared" si="1"/>
        <v>49</v>
      </c>
      <c r="K6" s="106">
        <v>40</v>
      </c>
      <c r="L6" s="3"/>
      <c r="M6" s="4">
        <f t="shared" si="2"/>
        <v>40</v>
      </c>
      <c r="N6" s="106">
        <v>40</v>
      </c>
      <c r="O6" s="3"/>
      <c r="P6" s="4">
        <f t="shared" si="3"/>
        <v>40</v>
      </c>
      <c r="Q6" s="106">
        <v>44</v>
      </c>
      <c r="R6" s="3"/>
      <c r="S6" s="4">
        <f t="shared" si="4"/>
        <v>44</v>
      </c>
      <c r="T6" s="87"/>
      <c r="U6" s="20"/>
      <c r="V6" s="4" t="str">
        <f t="shared" si="5"/>
        <v/>
      </c>
      <c r="W6" s="37">
        <f t="shared" si="6"/>
        <v>217</v>
      </c>
      <c r="X6" s="4">
        <f t="shared" si="7"/>
        <v>0</v>
      </c>
      <c r="Y6" s="34"/>
      <c r="Z6" s="37">
        <f t="shared" si="8"/>
        <v>217</v>
      </c>
      <c r="AA6" s="2">
        <f t="shared" si="9"/>
        <v>40</v>
      </c>
      <c r="AB6" s="7">
        <f t="shared" si="10"/>
        <v>177</v>
      </c>
      <c r="AD6" s="85"/>
      <c r="AE6" s="85"/>
      <c r="AF6" s="86"/>
    </row>
    <row r="7" spans="1:32" ht="12" customHeight="1">
      <c r="A7" s="97" t="s">
        <v>22</v>
      </c>
      <c r="B7" s="97" t="s">
        <v>371</v>
      </c>
      <c r="C7" s="97" t="s">
        <v>347</v>
      </c>
      <c r="D7" s="52" t="s">
        <v>39</v>
      </c>
      <c r="E7" s="96">
        <v>38</v>
      </c>
      <c r="F7" s="3"/>
      <c r="G7" s="4">
        <f t="shared" si="0"/>
        <v>38</v>
      </c>
      <c r="H7" s="106">
        <v>46</v>
      </c>
      <c r="I7" s="3"/>
      <c r="J7" s="4">
        <f t="shared" si="1"/>
        <v>46</v>
      </c>
      <c r="K7" s="106">
        <v>45</v>
      </c>
      <c r="L7" s="3"/>
      <c r="M7" s="4">
        <f t="shared" si="2"/>
        <v>45</v>
      </c>
      <c r="N7" s="106">
        <v>39</v>
      </c>
      <c r="O7" s="3"/>
      <c r="P7" s="4">
        <f t="shared" si="3"/>
        <v>39</v>
      </c>
      <c r="Q7" s="106">
        <v>46</v>
      </c>
      <c r="R7" s="3"/>
      <c r="S7" s="4">
        <f t="shared" si="4"/>
        <v>46</v>
      </c>
      <c r="T7" s="87"/>
      <c r="U7" s="20"/>
      <c r="V7" s="4" t="str">
        <f t="shared" si="5"/>
        <v/>
      </c>
      <c r="W7" s="37">
        <f t="shared" si="6"/>
        <v>214</v>
      </c>
      <c r="X7" s="4">
        <f t="shared" si="7"/>
        <v>0</v>
      </c>
      <c r="Y7" s="34"/>
      <c r="Z7" s="37">
        <f t="shared" si="8"/>
        <v>214</v>
      </c>
      <c r="AA7" s="2">
        <f t="shared" si="9"/>
        <v>38</v>
      </c>
      <c r="AB7" s="7">
        <f t="shared" si="10"/>
        <v>176</v>
      </c>
    </row>
    <row r="8" spans="1:32" ht="12" customHeight="1">
      <c r="A8" s="97" t="s">
        <v>20</v>
      </c>
      <c r="B8" s="97" t="s">
        <v>89</v>
      </c>
      <c r="C8" s="97" t="s">
        <v>347</v>
      </c>
      <c r="D8" s="52" t="s">
        <v>39</v>
      </c>
      <c r="E8" s="96">
        <v>44</v>
      </c>
      <c r="F8" s="3"/>
      <c r="G8" s="4">
        <f t="shared" si="0"/>
        <v>44</v>
      </c>
      <c r="H8" s="106">
        <v>44</v>
      </c>
      <c r="I8" s="3"/>
      <c r="J8" s="4">
        <f t="shared" si="1"/>
        <v>44</v>
      </c>
      <c r="K8" s="106">
        <v>43</v>
      </c>
      <c r="L8" s="3"/>
      <c r="M8" s="4">
        <f t="shared" si="2"/>
        <v>43</v>
      </c>
      <c r="N8" s="106">
        <v>39</v>
      </c>
      <c r="O8" s="3"/>
      <c r="P8" s="4">
        <f t="shared" si="3"/>
        <v>39</v>
      </c>
      <c r="Q8" s="106">
        <v>43</v>
      </c>
      <c r="R8" s="3"/>
      <c r="S8" s="4">
        <f t="shared" si="4"/>
        <v>43</v>
      </c>
      <c r="T8" s="87"/>
      <c r="U8" s="1"/>
      <c r="V8" s="4" t="str">
        <f t="shared" si="5"/>
        <v/>
      </c>
      <c r="W8" s="37">
        <f t="shared" si="6"/>
        <v>213</v>
      </c>
      <c r="X8" s="4">
        <f t="shared" si="7"/>
        <v>0</v>
      </c>
      <c r="Y8" s="34"/>
      <c r="Z8" s="37">
        <f t="shared" si="8"/>
        <v>213</v>
      </c>
      <c r="AA8" s="2">
        <f t="shared" si="9"/>
        <v>39</v>
      </c>
      <c r="AB8" s="7">
        <f t="shared" si="10"/>
        <v>174</v>
      </c>
      <c r="AD8" s="85"/>
      <c r="AE8" s="85"/>
      <c r="AF8" s="83"/>
    </row>
    <row r="9" spans="1:32" ht="12" customHeight="1">
      <c r="A9" s="97" t="s">
        <v>383</v>
      </c>
      <c r="B9" s="97" t="s">
        <v>166</v>
      </c>
      <c r="C9" s="97" t="s">
        <v>347</v>
      </c>
      <c r="D9" s="52" t="s">
        <v>39</v>
      </c>
      <c r="E9" s="96">
        <v>42</v>
      </c>
      <c r="F9" s="3"/>
      <c r="G9" s="4">
        <f t="shared" si="0"/>
        <v>42</v>
      </c>
      <c r="H9" s="106">
        <v>44</v>
      </c>
      <c r="I9" s="3"/>
      <c r="J9" s="4">
        <f t="shared" si="1"/>
        <v>44</v>
      </c>
      <c r="K9" s="106">
        <v>44</v>
      </c>
      <c r="L9" s="3"/>
      <c r="M9" s="4">
        <f t="shared" si="2"/>
        <v>44</v>
      </c>
      <c r="N9" s="106">
        <v>37</v>
      </c>
      <c r="O9" s="3"/>
      <c r="P9" s="4">
        <f t="shared" si="3"/>
        <v>37</v>
      </c>
      <c r="Q9" s="106">
        <v>45</v>
      </c>
      <c r="R9" s="3"/>
      <c r="S9" s="4">
        <f t="shared" si="4"/>
        <v>45</v>
      </c>
      <c r="T9" s="87"/>
      <c r="U9" s="20"/>
      <c r="V9" s="4" t="str">
        <f t="shared" si="5"/>
        <v/>
      </c>
      <c r="W9" s="37">
        <f t="shared" si="6"/>
        <v>212</v>
      </c>
      <c r="X9" s="4">
        <f t="shared" si="7"/>
        <v>0</v>
      </c>
      <c r="Y9" s="34"/>
      <c r="Z9" s="37">
        <f t="shared" si="8"/>
        <v>212</v>
      </c>
      <c r="AA9" s="2">
        <f t="shared" si="9"/>
        <v>37</v>
      </c>
      <c r="AB9" s="7">
        <f t="shared" si="10"/>
        <v>175</v>
      </c>
    </row>
    <row r="10" spans="1:32" ht="12" customHeight="1">
      <c r="A10" s="97" t="s">
        <v>35</v>
      </c>
      <c r="B10" s="97" t="s">
        <v>279</v>
      </c>
      <c r="C10" s="97" t="s">
        <v>347</v>
      </c>
      <c r="D10" s="52" t="s">
        <v>39</v>
      </c>
      <c r="E10" s="96">
        <v>43</v>
      </c>
      <c r="F10" s="3"/>
      <c r="G10" s="4">
        <f t="shared" si="0"/>
        <v>43</v>
      </c>
      <c r="H10" s="106">
        <v>48</v>
      </c>
      <c r="I10" s="3"/>
      <c r="J10" s="4">
        <f t="shared" si="1"/>
        <v>48</v>
      </c>
      <c r="K10" s="106">
        <v>36</v>
      </c>
      <c r="L10" s="3"/>
      <c r="M10" s="4">
        <f t="shared" si="2"/>
        <v>36</v>
      </c>
      <c r="N10" s="106">
        <v>42</v>
      </c>
      <c r="O10" s="3"/>
      <c r="P10" s="4">
        <f t="shared" si="3"/>
        <v>42</v>
      </c>
      <c r="Q10" s="106">
        <v>43</v>
      </c>
      <c r="R10" s="3"/>
      <c r="S10" s="4">
        <f t="shared" si="4"/>
        <v>43</v>
      </c>
      <c r="T10" s="87"/>
      <c r="U10" s="20"/>
      <c r="V10" s="4" t="str">
        <f t="shared" si="5"/>
        <v/>
      </c>
      <c r="W10" s="37">
        <f t="shared" si="6"/>
        <v>212</v>
      </c>
      <c r="X10" s="4">
        <f t="shared" si="7"/>
        <v>0</v>
      </c>
      <c r="Y10" s="34"/>
      <c r="Z10" s="37">
        <f t="shared" si="8"/>
        <v>212</v>
      </c>
      <c r="AA10" s="2">
        <f t="shared" si="9"/>
        <v>36</v>
      </c>
      <c r="AB10" s="7">
        <f t="shared" si="10"/>
        <v>176</v>
      </c>
      <c r="AD10" s="85"/>
      <c r="AE10" s="85"/>
      <c r="AF10" s="86"/>
    </row>
    <row r="11" spans="1:32" ht="12" customHeight="1">
      <c r="A11" s="97" t="s">
        <v>383</v>
      </c>
      <c r="B11" s="97" t="s">
        <v>254</v>
      </c>
      <c r="C11" s="97" t="s">
        <v>347</v>
      </c>
      <c r="D11" s="52" t="s">
        <v>39</v>
      </c>
      <c r="E11" s="96">
        <v>45</v>
      </c>
      <c r="F11" s="3"/>
      <c r="G11" s="4">
        <f t="shared" si="0"/>
        <v>45</v>
      </c>
      <c r="H11" s="106">
        <v>42</v>
      </c>
      <c r="I11" s="3"/>
      <c r="J11" s="4">
        <f t="shared" si="1"/>
        <v>42</v>
      </c>
      <c r="K11" s="106">
        <v>44</v>
      </c>
      <c r="L11" s="3"/>
      <c r="M11" s="4">
        <f t="shared" si="2"/>
        <v>44</v>
      </c>
      <c r="N11" s="106">
        <v>36</v>
      </c>
      <c r="O11" s="3"/>
      <c r="P11" s="4">
        <f t="shared" si="3"/>
        <v>36</v>
      </c>
      <c r="Q11" s="106">
        <v>41</v>
      </c>
      <c r="R11" s="3"/>
      <c r="S11" s="4">
        <f t="shared" si="4"/>
        <v>41</v>
      </c>
      <c r="T11" s="87"/>
      <c r="U11" s="20"/>
      <c r="V11" s="4" t="str">
        <f t="shared" si="5"/>
        <v/>
      </c>
      <c r="W11" s="37">
        <f t="shared" si="6"/>
        <v>208</v>
      </c>
      <c r="X11" s="4">
        <f t="shared" si="7"/>
        <v>0</v>
      </c>
      <c r="Y11" s="34"/>
      <c r="Z11" s="37">
        <f t="shared" si="8"/>
        <v>208</v>
      </c>
      <c r="AA11" s="2">
        <f t="shared" si="9"/>
        <v>36</v>
      </c>
      <c r="AB11" s="7">
        <f t="shared" si="10"/>
        <v>172</v>
      </c>
      <c r="AD11" s="85"/>
      <c r="AE11" s="85"/>
      <c r="AF11" s="83"/>
    </row>
    <row r="12" spans="1:32" ht="12" customHeight="1">
      <c r="A12" s="97" t="s">
        <v>28</v>
      </c>
      <c r="B12" s="97" t="s">
        <v>121</v>
      </c>
      <c r="C12" s="97" t="s">
        <v>347</v>
      </c>
      <c r="D12" s="52" t="s">
        <v>39</v>
      </c>
      <c r="E12" s="96">
        <v>40</v>
      </c>
      <c r="F12" s="3"/>
      <c r="G12" s="4">
        <f t="shared" si="0"/>
        <v>40</v>
      </c>
      <c r="H12" s="106">
        <v>49</v>
      </c>
      <c r="I12" s="3"/>
      <c r="J12" s="4">
        <f t="shared" si="1"/>
        <v>49</v>
      </c>
      <c r="K12" s="106">
        <v>43</v>
      </c>
      <c r="L12" s="3"/>
      <c r="M12" s="4">
        <f t="shared" si="2"/>
        <v>43</v>
      </c>
      <c r="N12" s="106">
        <v>32</v>
      </c>
      <c r="O12" s="3"/>
      <c r="P12" s="4">
        <f t="shared" si="3"/>
        <v>32</v>
      </c>
      <c r="Q12" s="106">
        <v>43</v>
      </c>
      <c r="R12" s="3"/>
      <c r="S12" s="4">
        <f t="shared" si="4"/>
        <v>43</v>
      </c>
      <c r="T12" s="87"/>
      <c r="U12" s="1"/>
      <c r="V12" s="4" t="str">
        <f t="shared" si="5"/>
        <v/>
      </c>
      <c r="W12" s="37">
        <f t="shared" si="6"/>
        <v>207</v>
      </c>
      <c r="X12" s="4">
        <f t="shared" si="7"/>
        <v>0</v>
      </c>
      <c r="Y12" s="34"/>
      <c r="Z12" s="37">
        <f t="shared" si="8"/>
        <v>207</v>
      </c>
      <c r="AA12" s="2">
        <f t="shared" si="9"/>
        <v>32</v>
      </c>
      <c r="AB12" s="7">
        <f t="shared" si="10"/>
        <v>175</v>
      </c>
      <c r="AD12" s="85"/>
      <c r="AE12" s="85"/>
      <c r="AF12" s="86"/>
    </row>
    <row r="13" spans="1:32" ht="12" customHeight="1">
      <c r="A13" s="97" t="s">
        <v>383</v>
      </c>
      <c r="B13" s="97" t="s">
        <v>393</v>
      </c>
      <c r="C13" s="97" t="s">
        <v>347</v>
      </c>
      <c r="D13" s="52" t="s">
        <v>39</v>
      </c>
      <c r="E13" s="96">
        <v>46</v>
      </c>
      <c r="F13" s="3"/>
      <c r="G13" s="4">
        <f t="shared" si="0"/>
        <v>46</v>
      </c>
      <c r="H13" s="106">
        <v>40</v>
      </c>
      <c r="I13" s="3"/>
      <c r="J13" s="4">
        <f t="shared" si="1"/>
        <v>40</v>
      </c>
      <c r="K13" s="106">
        <v>44</v>
      </c>
      <c r="L13" s="3"/>
      <c r="M13" s="4">
        <f t="shared" si="2"/>
        <v>44</v>
      </c>
      <c r="N13" s="106">
        <v>31</v>
      </c>
      <c r="O13" s="3"/>
      <c r="P13" s="4">
        <f t="shared" si="3"/>
        <v>31</v>
      </c>
      <c r="Q13" s="106">
        <v>45</v>
      </c>
      <c r="R13" s="3"/>
      <c r="S13" s="4">
        <f t="shared" si="4"/>
        <v>45</v>
      </c>
      <c r="T13" s="87"/>
      <c r="U13" s="20"/>
      <c r="V13" s="4" t="str">
        <f t="shared" si="5"/>
        <v/>
      </c>
      <c r="W13" s="37">
        <f t="shared" si="6"/>
        <v>206</v>
      </c>
      <c r="X13" s="4">
        <f t="shared" si="7"/>
        <v>0</v>
      </c>
      <c r="Y13" s="34"/>
      <c r="Z13" s="37">
        <f t="shared" si="8"/>
        <v>206</v>
      </c>
      <c r="AA13" s="2">
        <f t="shared" si="9"/>
        <v>31</v>
      </c>
      <c r="AB13" s="7">
        <f t="shared" si="10"/>
        <v>175</v>
      </c>
      <c r="AD13" s="85"/>
      <c r="AE13" s="85"/>
      <c r="AF13" s="83"/>
    </row>
    <row r="14" spans="1:32" ht="12" customHeight="1">
      <c r="A14" s="97" t="s">
        <v>383</v>
      </c>
      <c r="B14" s="97" t="s">
        <v>163</v>
      </c>
      <c r="C14" s="97" t="s">
        <v>347</v>
      </c>
      <c r="D14" s="52" t="s">
        <v>39</v>
      </c>
      <c r="E14" s="96">
        <v>42</v>
      </c>
      <c r="F14" s="3"/>
      <c r="G14" s="4">
        <f t="shared" si="0"/>
        <v>42</v>
      </c>
      <c r="H14" s="106">
        <v>45</v>
      </c>
      <c r="I14" s="3"/>
      <c r="J14" s="4">
        <f t="shared" si="1"/>
        <v>45</v>
      </c>
      <c r="K14" s="106">
        <v>41</v>
      </c>
      <c r="L14" s="3"/>
      <c r="M14" s="4">
        <f t="shared" si="2"/>
        <v>41</v>
      </c>
      <c r="N14" s="106">
        <v>36</v>
      </c>
      <c r="O14" s="3"/>
      <c r="P14" s="4">
        <f t="shared" si="3"/>
        <v>36</v>
      </c>
      <c r="Q14" s="106">
        <v>41</v>
      </c>
      <c r="R14" s="3"/>
      <c r="S14" s="4">
        <f t="shared" si="4"/>
        <v>41</v>
      </c>
      <c r="T14" s="87"/>
      <c r="U14" s="1"/>
      <c r="V14" s="4" t="str">
        <f t="shared" si="5"/>
        <v/>
      </c>
      <c r="W14" s="37">
        <f t="shared" si="6"/>
        <v>205</v>
      </c>
      <c r="X14" s="4">
        <f t="shared" si="7"/>
        <v>0</v>
      </c>
      <c r="Y14" s="34"/>
      <c r="Z14" s="37">
        <f t="shared" si="8"/>
        <v>205</v>
      </c>
      <c r="AA14" s="2">
        <f t="shared" si="9"/>
        <v>36</v>
      </c>
      <c r="AB14" s="7">
        <f t="shared" si="10"/>
        <v>169</v>
      </c>
      <c r="AD14" s="85"/>
      <c r="AE14" s="85"/>
      <c r="AF14" s="83"/>
    </row>
    <row r="15" spans="1:32" ht="12" customHeight="1">
      <c r="A15" s="97" t="s">
        <v>35</v>
      </c>
      <c r="B15" s="97" t="s">
        <v>414</v>
      </c>
      <c r="C15" s="97" t="s">
        <v>347</v>
      </c>
      <c r="D15" s="52" t="s">
        <v>39</v>
      </c>
      <c r="E15" s="96">
        <v>42</v>
      </c>
      <c r="F15" s="3"/>
      <c r="G15" s="4">
        <f t="shared" si="0"/>
        <v>42</v>
      </c>
      <c r="H15" s="106">
        <v>39</v>
      </c>
      <c r="I15" s="3"/>
      <c r="J15" s="4">
        <f t="shared" si="1"/>
        <v>39</v>
      </c>
      <c r="K15" s="106">
        <v>41</v>
      </c>
      <c r="L15" s="3"/>
      <c r="M15" s="4">
        <f t="shared" si="2"/>
        <v>41</v>
      </c>
      <c r="N15" s="106">
        <v>35</v>
      </c>
      <c r="O15" s="3"/>
      <c r="P15" s="4">
        <f t="shared" si="3"/>
        <v>35</v>
      </c>
      <c r="Q15" s="106">
        <v>46</v>
      </c>
      <c r="R15" s="3"/>
      <c r="S15" s="4">
        <f t="shared" si="4"/>
        <v>46</v>
      </c>
      <c r="T15" s="87"/>
      <c r="U15" s="1"/>
      <c r="V15" s="4" t="str">
        <f t="shared" si="5"/>
        <v/>
      </c>
      <c r="W15" s="37">
        <f t="shared" si="6"/>
        <v>203</v>
      </c>
      <c r="X15" s="4">
        <f t="shared" si="7"/>
        <v>0</v>
      </c>
      <c r="Y15" s="34"/>
      <c r="Z15" s="37">
        <f t="shared" si="8"/>
        <v>203</v>
      </c>
      <c r="AA15" s="2">
        <f t="shared" si="9"/>
        <v>35</v>
      </c>
      <c r="AB15" s="7">
        <f t="shared" si="10"/>
        <v>168</v>
      </c>
    </row>
    <row r="16" spans="1:32" ht="12" customHeight="1">
      <c r="A16" s="97" t="s">
        <v>18</v>
      </c>
      <c r="B16" s="97" t="s">
        <v>64</v>
      </c>
      <c r="C16" s="97" t="s">
        <v>348</v>
      </c>
      <c r="D16" s="52" t="s">
        <v>39</v>
      </c>
      <c r="E16" s="96">
        <v>38</v>
      </c>
      <c r="F16" s="3"/>
      <c r="G16" s="4">
        <f t="shared" si="0"/>
        <v>38</v>
      </c>
      <c r="H16" s="106">
        <v>40</v>
      </c>
      <c r="I16" s="3"/>
      <c r="J16" s="4">
        <f t="shared" si="1"/>
        <v>40</v>
      </c>
      <c r="K16" s="106">
        <v>37</v>
      </c>
      <c r="L16" s="3"/>
      <c r="M16" s="4">
        <f t="shared" si="2"/>
        <v>37</v>
      </c>
      <c r="N16" s="106">
        <v>43</v>
      </c>
      <c r="O16" s="3"/>
      <c r="P16" s="4">
        <f t="shared" si="3"/>
        <v>43</v>
      </c>
      <c r="Q16" s="106">
        <v>44</v>
      </c>
      <c r="R16" s="3"/>
      <c r="S16" s="4">
        <f t="shared" si="4"/>
        <v>44</v>
      </c>
      <c r="T16" s="87"/>
      <c r="U16" s="1"/>
      <c r="V16" s="4" t="str">
        <f t="shared" si="5"/>
        <v/>
      </c>
      <c r="W16" s="37">
        <f t="shared" si="6"/>
        <v>202</v>
      </c>
      <c r="X16" s="4">
        <f t="shared" si="7"/>
        <v>0</v>
      </c>
      <c r="Y16" s="34"/>
      <c r="Z16" s="37">
        <f t="shared" si="8"/>
        <v>202</v>
      </c>
      <c r="AA16" s="2">
        <f t="shared" si="9"/>
        <v>37</v>
      </c>
      <c r="AB16" s="7">
        <f t="shared" si="10"/>
        <v>165</v>
      </c>
    </row>
    <row r="17" spans="1:32" ht="12" customHeight="1">
      <c r="A17" s="97" t="s">
        <v>22</v>
      </c>
      <c r="B17" s="97" t="s">
        <v>233</v>
      </c>
      <c r="C17" s="97" t="s">
        <v>347</v>
      </c>
      <c r="D17" s="52" t="s">
        <v>39</v>
      </c>
      <c r="E17" s="96">
        <v>40</v>
      </c>
      <c r="F17" s="3"/>
      <c r="G17" s="4">
        <f t="shared" si="0"/>
        <v>40</v>
      </c>
      <c r="H17" s="106">
        <v>43</v>
      </c>
      <c r="I17" s="3"/>
      <c r="J17" s="4">
        <f t="shared" si="1"/>
        <v>43</v>
      </c>
      <c r="K17" s="106">
        <v>41</v>
      </c>
      <c r="L17" s="3"/>
      <c r="M17" s="4">
        <f t="shared" si="2"/>
        <v>41</v>
      </c>
      <c r="N17" s="106">
        <v>39</v>
      </c>
      <c r="O17" s="3"/>
      <c r="P17" s="4">
        <f t="shared" si="3"/>
        <v>39</v>
      </c>
      <c r="Q17" s="106">
        <v>37</v>
      </c>
      <c r="R17" s="3"/>
      <c r="S17" s="4">
        <f t="shared" si="4"/>
        <v>37</v>
      </c>
      <c r="T17" s="87"/>
      <c r="U17" s="1"/>
      <c r="V17" s="4" t="str">
        <f t="shared" si="5"/>
        <v/>
      </c>
      <c r="W17" s="37">
        <f t="shared" si="6"/>
        <v>200</v>
      </c>
      <c r="X17" s="4">
        <f t="shared" si="7"/>
        <v>0</v>
      </c>
      <c r="Y17" s="34"/>
      <c r="Z17" s="37">
        <f t="shared" si="8"/>
        <v>200</v>
      </c>
      <c r="AA17" s="2">
        <f t="shared" si="9"/>
        <v>37</v>
      </c>
      <c r="AB17" s="7">
        <f t="shared" si="10"/>
        <v>163</v>
      </c>
      <c r="AD17" s="85"/>
      <c r="AE17" s="85"/>
      <c r="AF17" s="83"/>
    </row>
    <row r="18" spans="1:32" ht="12" customHeight="1">
      <c r="A18" s="97" t="s">
        <v>20</v>
      </c>
      <c r="B18" s="97" t="s">
        <v>94</v>
      </c>
      <c r="C18" s="97" t="s">
        <v>347</v>
      </c>
      <c r="D18" s="52" t="s">
        <v>39</v>
      </c>
      <c r="E18" s="96">
        <v>38</v>
      </c>
      <c r="F18" s="3"/>
      <c r="G18" s="4">
        <f t="shared" si="0"/>
        <v>38</v>
      </c>
      <c r="H18" s="106">
        <v>45</v>
      </c>
      <c r="I18" s="3"/>
      <c r="J18" s="4">
        <f t="shared" si="1"/>
        <v>45</v>
      </c>
      <c r="K18" s="106">
        <v>38</v>
      </c>
      <c r="L18" s="3"/>
      <c r="M18" s="4">
        <f t="shared" si="2"/>
        <v>38</v>
      </c>
      <c r="N18" s="106">
        <v>34</v>
      </c>
      <c r="O18" s="3"/>
      <c r="P18" s="4">
        <f t="shared" si="3"/>
        <v>34</v>
      </c>
      <c r="Q18" s="106">
        <v>44</v>
      </c>
      <c r="R18" s="3"/>
      <c r="S18" s="4">
        <f t="shared" si="4"/>
        <v>44</v>
      </c>
      <c r="T18" s="87"/>
      <c r="U18" s="1"/>
      <c r="V18" s="4" t="str">
        <f t="shared" si="5"/>
        <v/>
      </c>
      <c r="W18" s="37">
        <f t="shared" si="6"/>
        <v>199</v>
      </c>
      <c r="X18" s="4">
        <f t="shared" si="7"/>
        <v>0</v>
      </c>
      <c r="Y18" s="34"/>
      <c r="Z18" s="37">
        <f t="shared" si="8"/>
        <v>199</v>
      </c>
      <c r="AA18" s="2">
        <f t="shared" si="9"/>
        <v>34</v>
      </c>
      <c r="AB18" s="7">
        <f t="shared" si="10"/>
        <v>165</v>
      </c>
      <c r="AD18" s="85"/>
      <c r="AE18" s="85"/>
      <c r="AF18" s="83"/>
    </row>
    <row r="19" spans="1:32" ht="12" customHeight="1">
      <c r="A19" s="97" t="s">
        <v>31</v>
      </c>
      <c r="B19" s="97" t="s">
        <v>263</v>
      </c>
      <c r="C19" s="97" t="s">
        <v>347</v>
      </c>
      <c r="D19" s="52" t="s">
        <v>39</v>
      </c>
      <c r="E19" s="96">
        <v>45</v>
      </c>
      <c r="F19" s="3"/>
      <c r="G19" s="4">
        <f t="shared" si="0"/>
        <v>45</v>
      </c>
      <c r="H19" s="106">
        <v>41</v>
      </c>
      <c r="I19" s="3"/>
      <c r="J19" s="4">
        <f t="shared" si="1"/>
        <v>41</v>
      </c>
      <c r="K19" s="106">
        <v>39</v>
      </c>
      <c r="L19" s="3"/>
      <c r="M19" s="4">
        <f t="shared" si="2"/>
        <v>39</v>
      </c>
      <c r="N19" s="106">
        <v>36</v>
      </c>
      <c r="O19" s="3"/>
      <c r="P19" s="4">
        <f t="shared" si="3"/>
        <v>36</v>
      </c>
      <c r="Q19" s="106">
        <v>37</v>
      </c>
      <c r="R19" s="3"/>
      <c r="S19" s="4">
        <f t="shared" si="4"/>
        <v>37</v>
      </c>
      <c r="T19" s="87"/>
      <c r="U19" s="20"/>
      <c r="V19" s="4" t="str">
        <f t="shared" si="5"/>
        <v/>
      </c>
      <c r="W19" s="37">
        <f t="shared" si="6"/>
        <v>198</v>
      </c>
      <c r="X19" s="4">
        <f t="shared" si="7"/>
        <v>0</v>
      </c>
      <c r="Y19" s="34"/>
      <c r="Z19" s="37">
        <f t="shared" si="8"/>
        <v>198</v>
      </c>
      <c r="AA19" s="2">
        <f t="shared" si="9"/>
        <v>36</v>
      </c>
      <c r="AB19" s="7">
        <f t="shared" si="10"/>
        <v>162</v>
      </c>
      <c r="AD19" s="85"/>
      <c r="AE19" s="85"/>
      <c r="AF19" s="83"/>
    </row>
    <row r="20" spans="1:32" ht="12" customHeight="1">
      <c r="A20" s="97" t="s">
        <v>31</v>
      </c>
      <c r="B20" s="97" t="s">
        <v>177</v>
      </c>
      <c r="C20" s="97" t="s">
        <v>347</v>
      </c>
      <c r="D20" s="52" t="s">
        <v>39</v>
      </c>
      <c r="E20" s="96">
        <v>39</v>
      </c>
      <c r="F20" s="3"/>
      <c r="G20" s="4">
        <f t="shared" si="0"/>
        <v>39</v>
      </c>
      <c r="H20" s="106">
        <v>40</v>
      </c>
      <c r="I20" s="3"/>
      <c r="J20" s="4">
        <f t="shared" si="1"/>
        <v>40</v>
      </c>
      <c r="K20" s="106">
        <v>35</v>
      </c>
      <c r="L20" s="3"/>
      <c r="M20" s="4">
        <f t="shared" si="2"/>
        <v>35</v>
      </c>
      <c r="N20" s="106">
        <v>41</v>
      </c>
      <c r="O20" s="3"/>
      <c r="P20" s="4">
        <f t="shared" si="3"/>
        <v>41</v>
      </c>
      <c r="Q20" s="106">
        <v>40</v>
      </c>
      <c r="R20" s="3"/>
      <c r="S20" s="4">
        <f t="shared" si="4"/>
        <v>40</v>
      </c>
      <c r="T20" s="87"/>
      <c r="U20" s="1"/>
      <c r="V20" s="4" t="str">
        <f t="shared" si="5"/>
        <v/>
      </c>
      <c r="W20" s="37">
        <f t="shared" si="6"/>
        <v>195</v>
      </c>
      <c r="X20" s="4">
        <f t="shared" si="7"/>
        <v>0</v>
      </c>
      <c r="Y20" s="34"/>
      <c r="Z20" s="37">
        <f t="shared" si="8"/>
        <v>195</v>
      </c>
      <c r="AA20" s="2">
        <f t="shared" si="9"/>
        <v>35</v>
      </c>
      <c r="AB20" s="7">
        <f t="shared" si="10"/>
        <v>160</v>
      </c>
      <c r="AD20" s="85"/>
      <c r="AE20" s="85"/>
      <c r="AF20" s="83"/>
    </row>
    <row r="21" spans="1:32" ht="12" customHeight="1">
      <c r="A21" s="97" t="s">
        <v>20</v>
      </c>
      <c r="B21" s="97" t="s">
        <v>86</v>
      </c>
      <c r="C21" s="97" t="s">
        <v>348</v>
      </c>
      <c r="D21" s="52" t="s">
        <v>39</v>
      </c>
      <c r="E21" s="96">
        <v>37</v>
      </c>
      <c r="F21" s="3"/>
      <c r="G21" s="4">
        <f t="shared" si="0"/>
        <v>37</v>
      </c>
      <c r="H21" s="106">
        <v>44</v>
      </c>
      <c r="I21" s="3"/>
      <c r="J21" s="4">
        <f t="shared" si="1"/>
        <v>44</v>
      </c>
      <c r="K21" s="106">
        <v>42</v>
      </c>
      <c r="L21" s="3"/>
      <c r="M21" s="4">
        <f t="shared" si="2"/>
        <v>42</v>
      </c>
      <c r="N21" s="106">
        <v>32</v>
      </c>
      <c r="O21" s="3"/>
      <c r="P21" s="4">
        <f t="shared" si="3"/>
        <v>32</v>
      </c>
      <c r="Q21" s="106">
        <v>39</v>
      </c>
      <c r="R21" s="3"/>
      <c r="S21" s="4">
        <f t="shared" si="4"/>
        <v>39</v>
      </c>
      <c r="T21" s="87"/>
      <c r="U21" s="1"/>
      <c r="V21" s="4" t="str">
        <f t="shared" si="5"/>
        <v/>
      </c>
      <c r="W21" s="37">
        <f t="shared" si="6"/>
        <v>194</v>
      </c>
      <c r="X21" s="4">
        <f t="shared" si="7"/>
        <v>0</v>
      </c>
      <c r="Y21" s="34"/>
      <c r="Z21" s="37">
        <f t="shared" si="8"/>
        <v>194</v>
      </c>
      <c r="AA21" s="2">
        <f t="shared" si="9"/>
        <v>32</v>
      </c>
      <c r="AB21" s="7">
        <f t="shared" si="10"/>
        <v>162</v>
      </c>
      <c r="AD21" s="85"/>
      <c r="AE21" s="85"/>
      <c r="AF21" s="86"/>
    </row>
    <row r="22" spans="1:32" ht="12" customHeight="1">
      <c r="A22" s="97" t="s">
        <v>28</v>
      </c>
      <c r="B22" s="97" t="s">
        <v>126</v>
      </c>
      <c r="C22" s="97" t="s">
        <v>347</v>
      </c>
      <c r="D22" s="52" t="s">
        <v>39</v>
      </c>
      <c r="E22" s="96">
        <v>43</v>
      </c>
      <c r="F22" s="3"/>
      <c r="G22" s="4">
        <f t="shared" si="0"/>
        <v>43</v>
      </c>
      <c r="H22" s="106">
        <v>41</v>
      </c>
      <c r="I22" s="3"/>
      <c r="J22" s="4">
        <f t="shared" si="1"/>
        <v>41</v>
      </c>
      <c r="K22" s="106">
        <v>38</v>
      </c>
      <c r="L22" s="3"/>
      <c r="M22" s="4">
        <f t="shared" si="2"/>
        <v>38</v>
      </c>
      <c r="N22" s="106">
        <v>33</v>
      </c>
      <c r="O22" s="3"/>
      <c r="P22" s="4">
        <f t="shared" si="3"/>
        <v>33</v>
      </c>
      <c r="Q22" s="106">
        <v>39</v>
      </c>
      <c r="R22" s="3"/>
      <c r="S22" s="4">
        <f t="shared" si="4"/>
        <v>39</v>
      </c>
      <c r="T22" s="87"/>
      <c r="U22" s="20"/>
      <c r="V22" s="4" t="str">
        <f t="shared" si="5"/>
        <v/>
      </c>
      <c r="W22" s="37">
        <f t="shared" si="6"/>
        <v>194</v>
      </c>
      <c r="X22" s="4">
        <f t="shared" si="7"/>
        <v>0</v>
      </c>
      <c r="Y22" s="34"/>
      <c r="Z22" s="37">
        <f t="shared" si="8"/>
        <v>194</v>
      </c>
      <c r="AA22" s="2">
        <f t="shared" si="9"/>
        <v>33</v>
      </c>
      <c r="AB22" s="7">
        <f t="shared" si="10"/>
        <v>161</v>
      </c>
    </row>
    <row r="23" spans="1:32" ht="12" customHeight="1">
      <c r="A23" s="97" t="s">
        <v>18</v>
      </c>
      <c r="B23" s="97" t="s">
        <v>61</v>
      </c>
      <c r="C23" s="97" t="s">
        <v>347</v>
      </c>
      <c r="D23" s="52" t="s">
        <v>39</v>
      </c>
      <c r="E23" s="96">
        <v>42</v>
      </c>
      <c r="F23" s="3"/>
      <c r="G23" s="4">
        <f t="shared" si="0"/>
        <v>42</v>
      </c>
      <c r="H23" s="106">
        <v>42</v>
      </c>
      <c r="I23" s="3"/>
      <c r="J23" s="4">
        <f t="shared" si="1"/>
        <v>42</v>
      </c>
      <c r="K23" s="106">
        <v>31</v>
      </c>
      <c r="L23" s="3"/>
      <c r="M23" s="4">
        <f t="shared" si="2"/>
        <v>31</v>
      </c>
      <c r="N23" s="106">
        <v>35</v>
      </c>
      <c r="O23" s="3"/>
      <c r="P23" s="4">
        <f t="shared" si="3"/>
        <v>35</v>
      </c>
      <c r="Q23" s="106">
        <v>43</v>
      </c>
      <c r="R23" s="3"/>
      <c r="S23" s="4">
        <f t="shared" si="4"/>
        <v>43</v>
      </c>
      <c r="T23" s="87"/>
      <c r="U23" s="1"/>
      <c r="V23" s="4" t="str">
        <f t="shared" si="5"/>
        <v/>
      </c>
      <c r="W23" s="37">
        <f t="shared" si="6"/>
        <v>193</v>
      </c>
      <c r="X23" s="4">
        <f t="shared" si="7"/>
        <v>0</v>
      </c>
      <c r="Y23" s="34"/>
      <c r="Z23" s="37">
        <f t="shared" si="8"/>
        <v>193</v>
      </c>
      <c r="AA23" s="2">
        <f t="shared" si="9"/>
        <v>31</v>
      </c>
      <c r="AB23" s="7">
        <f t="shared" si="10"/>
        <v>162</v>
      </c>
    </row>
    <row r="24" spans="1:32" ht="12" customHeight="1">
      <c r="A24" s="97" t="s">
        <v>35</v>
      </c>
      <c r="B24" s="97" t="s">
        <v>415</v>
      </c>
      <c r="C24" s="97" t="s">
        <v>347</v>
      </c>
      <c r="D24" s="52" t="s">
        <v>39</v>
      </c>
      <c r="E24" s="96">
        <v>39</v>
      </c>
      <c r="F24" s="3"/>
      <c r="G24" s="4">
        <f t="shared" si="0"/>
        <v>39</v>
      </c>
      <c r="H24" s="106">
        <v>39</v>
      </c>
      <c r="I24" s="3"/>
      <c r="J24" s="4">
        <f t="shared" si="1"/>
        <v>39</v>
      </c>
      <c r="K24" s="106">
        <v>36</v>
      </c>
      <c r="L24" s="3"/>
      <c r="M24" s="4">
        <f t="shared" si="2"/>
        <v>36</v>
      </c>
      <c r="N24" s="106">
        <v>34</v>
      </c>
      <c r="O24" s="3"/>
      <c r="P24" s="4">
        <f t="shared" si="3"/>
        <v>34</v>
      </c>
      <c r="Q24" s="106">
        <v>45</v>
      </c>
      <c r="R24" s="3"/>
      <c r="S24" s="4">
        <f t="shared" si="4"/>
        <v>45</v>
      </c>
      <c r="T24" s="87"/>
      <c r="U24" s="20"/>
      <c r="V24" s="4" t="str">
        <f t="shared" si="5"/>
        <v/>
      </c>
      <c r="W24" s="37">
        <f t="shared" si="6"/>
        <v>193</v>
      </c>
      <c r="X24" s="4">
        <f t="shared" si="7"/>
        <v>0</v>
      </c>
      <c r="Y24" s="34"/>
      <c r="Z24" s="37">
        <f t="shared" si="8"/>
        <v>193</v>
      </c>
      <c r="AA24" s="2">
        <f t="shared" si="9"/>
        <v>34</v>
      </c>
      <c r="AB24" s="7">
        <f t="shared" si="10"/>
        <v>159</v>
      </c>
      <c r="AD24" s="85"/>
      <c r="AE24" s="85"/>
      <c r="AF24" s="84"/>
    </row>
    <row r="25" spans="1:32" ht="12" customHeight="1">
      <c r="A25" s="97" t="s">
        <v>20</v>
      </c>
      <c r="B25" s="97" t="s">
        <v>97</v>
      </c>
      <c r="C25" s="97" t="s">
        <v>347</v>
      </c>
      <c r="D25" s="52" t="s">
        <v>39</v>
      </c>
      <c r="E25" s="96">
        <v>36</v>
      </c>
      <c r="F25" s="3"/>
      <c r="G25" s="4">
        <f t="shared" si="0"/>
        <v>36</v>
      </c>
      <c r="H25" s="106">
        <v>43</v>
      </c>
      <c r="I25" s="3"/>
      <c r="J25" s="4">
        <f t="shared" si="1"/>
        <v>43</v>
      </c>
      <c r="K25" s="106">
        <v>43</v>
      </c>
      <c r="L25" s="3"/>
      <c r="M25" s="4">
        <f t="shared" si="2"/>
        <v>43</v>
      </c>
      <c r="N25" s="106">
        <v>32</v>
      </c>
      <c r="O25" s="3"/>
      <c r="P25" s="4">
        <f t="shared" si="3"/>
        <v>32</v>
      </c>
      <c r="Q25" s="106">
        <v>38</v>
      </c>
      <c r="R25" s="3"/>
      <c r="S25" s="4">
        <f t="shared" si="4"/>
        <v>38</v>
      </c>
      <c r="T25" s="87"/>
      <c r="U25" s="1"/>
      <c r="V25" s="4" t="str">
        <f t="shared" si="5"/>
        <v/>
      </c>
      <c r="W25" s="37">
        <f t="shared" si="6"/>
        <v>192</v>
      </c>
      <c r="X25" s="4">
        <f t="shared" si="7"/>
        <v>0</v>
      </c>
      <c r="Y25" s="34"/>
      <c r="Z25" s="37">
        <f t="shared" si="8"/>
        <v>192</v>
      </c>
      <c r="AA25" s="2">
        <f t="shared" si="9"/>
        <v>32</v>
      </c>
      <c r="AB25" s="7">
        <f t="shared" si="10"/>
        <v>160</v>
      </c>
      <c r="AD25" s="85"/>
      <c r="AE25" s="85"/>
      <c r="AF25" s="83"/>
    </row>
    <row r="26" spans="1:32" ht="12" customHeight="1">
      <c r="A26" s="97" t="s">
        <v>28</v>
      </c>
      <c r="B26" s="97" t="s">
        <v>249</v>
      </c>
      <c r="C26" s="97" t="s">
        <v>347</v>
      </c>
      <c r="D26" s="52" t="s">
        <v>39</v>
      </c>
      <c r="E26" s="96">
        <v>36</v>
      </c>
      <c r="F26" s="20"/>
      <c r="G26" s="4">
        <f t="shared" si="0"/>
        <v>36</v>
      </c>
      <c r="H26" s="106">
        <v>46</v>
      </c>
      <c r="I26" s="3"/>
      <c r="J26" s="4">
        <f t="shared" si="1"/>
        <v>46</v>
      </c>
      <c r="K26" s="106">
        <v>41</v>
      </c>
      <c r="L26" s="3"/>
      <c r="M26" s="4">
        <f t="shared" si="2"/>
        <v>41</v>
      </c>
      <c r="N26" s="106">
        <v>33</v>
      </c>
      <c r="O26" s="3"/>
      <c r="P26" s="4">
        <f t="shared" si="3"/>
        <v>33</v>
      </c>
      <c r="Q26" s="106">
        <v>36</v>
      </c>
      <c r="R26" s="3"/>
      <c r="S26" s="4">
        <f t="shared" si="4"/>
        <v>36</v>
      </c>
      <c r="T26" s="87"/>
      <c r="U26" s="1"/>
      <c r="V26" s="4" t="str">
        <f t="shared" si="5"/>
        <v/>
      </c>
      <c r="W26" s="37">
        <f t="shared" si="6"/>
        <v>192</v>
      </c>
      <c r="X26" s="4">
        <f t="shared" si="7"/>
        <v>0</v>
      </c>
      <c r="Y26" s="34"/>
      <c r="Z26" s="37">
        <f t="shared" si="8"/>
        <v>192</v>
      </c>
      <c r="AA26" s="2">
        <f t="shared" si="9"/>
        <v>33</v>
      </c>
      <c r="AB26" s="7">
        <f t="shared" si="10"/>
        <v>159</v>
      </c>
    </row>
    <row r="27" spans="1:32" ht="12" customHeight="1">
      <c r="A27" s="97" t="s">
        <v>31</v>
      </c>
      <c r="B27" s="97" t="s">
        <v>261</v>
      </c>
      <c r="C27" s="97" t="s">
        <v>347</v>
      </c>
      <c r="D27" s="52" t="s">
        <v>39</v>
      </c>
      <c r="E27" s="96">
        <v>42</v>
      </c>
      <c r="F27" s="20"/>
      <c r="G27" s="4">
        <f t="shared" si="0"/>
        <v>42</v>
      </c>
      <c r="H27" s="106">
        <v>42</v>
      </c>
      <c r="I27" s="3"/>
      <c r="J27" s="4">
        <f t="shared" si="1"/>
        <v>42</v>
      </c>
      <c r="K27" s="106">
        <v>33</v>
      </c>
      <c r="L27" s="20"/>
      <c r="M27" s="4">
        <f t="shared" si="2"/>
        <v>33</v>
      </c>
      <c r="N27" s="106">
        <v>32</v>
      </c>
      <c r="O27" s="20"/>
      <c r="P27" s="4">
        <f t="shared" si="3"/>
        <v>32</v>
      </c>
      <c r="Q27" s="106">
        <v>43</v>
      </c>
      <c r="R27" s="20"/>
      <c r="S27" s="4">
        <f t="shared" si="4"/>
        <v>43</v>
      </c>
      <c r="T27" s="87"/>
      <c r="U27" s="20"/>
      <c r="V27" s="4" t="str">
        <f t="shared" si="5"/>
        <v/>
      </c>
      <c r="W27" s="37">
        <f t="shared" si="6"/>
        <v>192</v>
      </c>
      <c r="X27" s="4">
        <f t="shared" si="7"/>
        <v>0</v>
      </c>
      <c r="Y27" s="80"/>
      <c r="Z27" s="37">
        <f t="shared" si="8"/>
        <v>192</v>
      </c>
      <c r="AA27" s="2">
        <f t="shared" si="9"/>
        <v>32</v>
      </c>
      <c r="AB27" s="7">
        <f t="shared" si="10"/>
        <v>160</v>
      </c>
      <c r="AD27" s="85"/>
      <c r="AE27" s="85"/>
      <c r="AF27" s="83"/>
    </row>
    <row r="28" spans="1:32" ht="12" customHeight="1">
      <c r="A28" s="97" t="s">
        <v>31</v>
      </c>
      <c r="B28" s="97" t="s">
        <v>266</v>
      </c>
      <c r="C28" s="97" t="s">
        <v>347</v>
      </c>
      <c r="D28" s="52" t="s">
        <v>39</v>
      </c>
      <c r="E28" s="96">
        <v>41</v>
      </c>
      <c r="F28" s="3"/>
      <c r="G28" s="4">
        <f t="shared" si="0"/>
        <v>41</v>
      </c>
      <c r="H28" s="106">
        <v>44</v>
      </c>
      <c r="I28" s="3"/>
      <c r="J28" s="4">
        <f t="shared" si="1"/>
        <v>44</v>
      </c>
      <c r="K28" s="106">
        <v>40</v>
      </c>
      <c r="L28" s="3"/>
      <c r="M28" s="4">
        <f t="shared" si="2"/>
        <v>40</v>
      </c>
      <c r="N28" s="106">
        <v>33</v>
      </c>
      <c r="O28" s="3"/>
      <c r="P28" s="4">
        <f t="shared" si="3"/>
        <v>33</v>
      </c>
      <c r="Q28" s="106">
        <v>34</v>
      </c>
      <c r="R28" s="3"/>
      <c r="S28" s="4">
        <f t="shared" si="4"/>
        <v>34</v>
      </c>
      <c r="T28" s="87"/>
      <c r="U28" s="20"/>
      <c r="V28" s="4" t="str">
        <f t="shared" si="5"/>
        <v/>
      </c>
      <c r="W28" s="37">
        <f t="shared" si="6"/>
        <v>192</v>
      </c>
      <c r="X28" s="4">
        <f t="shared" si="7"/>
        <v>0</v>
      </c>
      <c r="Y28" s="34"/>
      <c r="Z28" s="37">
        <f t="shared" si="8"/>
        <v>192</v>
      </c>
      <c r="AA28" s="2">
        <f t="shared" si="9"/>
        <v>33</v>
      </c>
      <c r="AB28" s="7">
        <f t="shared" si="10"/>
        <v>159</v>
      </c>
      <c r="AD28" s="85"/>
      <c r="AE28" s="85"/>
      <c r="AF28" s="83"/>
    </row>
    <row r="29" spans="1:32" ht="12" customHeight="1">
      <c r="A29" s="97" t="s">
        <v>22</v>
      </c>
      <c r="B29" s="97" t="s">
        <v>100</v>
      </c>
      <c r="C29" s="97" t="s">
        <v>347</v>
      </c>
      <c r="D29" s="52" t="s">
        <v>39</v>
      </c>
      <c r="E29" s="96">
        <v>43</v>
      </c>
      <c r="F29" s="3"/>
      <c r="G29" s="4">
        <f t="shared" si="0"/>
        <v>43</v>
      </c>
      <c r="H29" s="106">
        <v>39</v>
      </c>
      <c r="I29" s="3"/>
      <c r="J29" s="4">
        <f t="shared" si="1"/>
        <v>39</v>
      </c>
      <c r="K29" s="106">
        <v>30</v>
      </c>
      <c r="L29" s="3"/>
      <c r="M29" s="4">
        <f t="shared" si="2"/>
        <v>30</v>
      </c>
      <c r="N29" s="106">
        <v>37</v>
      </c>
      <c r="O29" s="3"/>
      <c r="P29" s="4">
        <f t="shared" si="3"/>
        <v>37</v>
      </c>
      <c r="Q29" s="106">
        <v>42</v>
      </c>
      <c r="R29" s="3"/>
      <c r="S29" s="4">
        <f t="shared" si="4"/>
        <v>42</v>
      </c>
      <c r="T29" s="87"/>
      <c r="U29" s="1"/>
      <c r="V29" s="4" t="str">
        <f t="shared" si="5"/>
        <v/>
      </c>
      <c r="W29" s="37">
        <f t="shared" si="6"/>
        <v>191</v>
      </c>
      <c r="X29" s="4">
        <f t="shared" si="7"/>
        <v>0</v>
      </c>
      <c r="Y29" s="34"/>
      <c r="Z29" s="37">
        <f t="shared" si="8"/>
        <v>191</v>
      </c>
      <c r="AA29" s="2">
        <f t="shared" si="9"/>
        <v>30</v>
      </c>
      <c r="AB29" s="7">
        <f t="shared" si="10"/>
        <v>161</v>
      </c>
      <c r="AD29" s="85"/>
      <c r="AE29" s="85"/>
      <c r="AF29" s="83"/>
    </row>
    <row r="30" spans="1:32" ht="12" customHeight="1">
      <c r="A30" s="97" t="s">
        <v>383</v>
      </c>
      <c r="B30" s="97" t="s">
        <v>165</v>
      </c>
      <c r="C30" s="97" t="s">
        <v>347</v>
      </c>
      <c r="D30" s="52" t="s">
        <v>39</v>
      </c>
      <c r="E30" s="96">
        <v>33</v>
      </c>
      <c r="F30" s="3"/>
      <c r="G30" s="4">
        <f t="shared" si="0"/>
        <v>33</v>
      </c>
      <c r="H30" s="106">
        <v>42</v>
      </c>
      <c r="I30" s="3"/>
      <c r="J30" s="4">
        <f t="shared" si="1"/>
        <v>42</v>
      </c>
      <c r="K30" s="106">
        <v>38</v>
      </c>
      <c r="L30" s="3"/>
      <c r="M30" s="4">
        <f t="shared" si="2"/>
        <v>38</v>
      </c>
      <c r="N30" s="106">
        <v>33</v>
      </c>
      <c r="O30" s="3"/>
      <c r="P30" s="4">
        <f t="shared" si="3"/>
        <v>33</v>
      </c>
      <c r="Q30" s="106">
        <v>45</v>
      </c>
      <c r="R30" s="3"/>
      <c r="S30" s="4">
        <f t="shared" si="4"/>
        <v>45</v>
      </c>
      <c r="T30" s="87"/>
      <c r="U30" s="1"/>
      <c r="V30" s="4" t="str">
        <f t="shared" si="5"/>
        <v/>
      </c>
      <c r="W30" s="37">
        <f t="shared" si="6"/>
        <v>191</v>
      </c>
      <c r="X30" s="4">
        <f t="shared" si="7"/>
        <v>0</v>
      </c>
      <c r="Y30" s="34"/>
      <c r="Z30" s="37">
        <f t="shared" si="8"/>
        <v>191</v>
      </c>
      <c r="AA30" s="2">
        <f t="shared" si="9"/>
        <v>33</v>
      </c>
      <c r="AB30" s="7">
        <f t="shared" si="10"/>
        <v>158</v>
      </c>
      <c r="AD30" s="85"/>
      <c r="AE30" s="85"/>
      <c r="AF30" s="83"/>
    </row>
    <row r="31" spans="1:32" ht="12" customHeight="1">
      <c r="A31" s="97" t="s">
        <v>15</v>
      </c>
      <c r="B31" s="97" t="s">
        <v>45</v>
      </c>
      <c r="C31" s="97" t="s">
        <v>347</v>
      </c>
      <c r="D31" s="52" t="s">
        <v>39</v>
      </c>
      <c r="E31" s="96">
        <v>39</v>
      </c>
      <c r="F31" s="3"/>
      <c r="G31" s="4">
        <f t="shared" si="0"/>
        <v>39</v>
      </c>
      <c r="H31" s="106">
        <v>44</v>
      </c>
      <c r="I31" s="3"/>
      <c r="J31" s="4">
        <f t="shared" si="1"/>
        <v>44</v>
      </c>
      <c r="K31" s="106">
        <v>40</v>
      </c>
      <c r="L31" s="3"/>
      <c r="M31" s="4">
        <f t="shared" si="2"/>
        <v>40</v>
      </c>
      <c r="N31" s="106">
        <v>37</v>
      </c>
      <c r="O31" s="3"/>
      <c r="P31" s="4">
        <f t="shared" si="3"/>
        <v>37</v>
      </c>
      <c r="Q31" s="106">
        <v>30</v>
      </c>
      <c r="R31" s="3"/>
      <c r="S31" s="4">
        <f t="shared" si="4"/>
        <v>30</v>
      </c>
      <c r="T31" s="87"/>
      <c r="U31" s="20"/>
      <c r="V31" s="4" t="str">
        <f t="shared" si="5"/>
        <v/>
      </c>
      <c r="W31" s="37">
        <f t="shared" si="6"/>
        <v>190</v>
      </c>
      <c r="X31" s="4">
        <f t="shared" si="7"/>
        <v>0</v>
      </c>
      <c r="Y31" s="34"/>
      <c r="Z31" s="37">
        <f t="shared" si="8"/>
        <v>190</v>
      </c>
      <c r="AA31" s="2">
        <f t="shared" si="9"/>
        <v>30</v>
      </c>
      <c r="AB31" s="7">
        <f t="shared" si="10"/>
        <v>160</v>
      </c>
      <c r="AD31" s="85"/>
      <c r="AE31" s="85"/>
      <c r="AF31" s="84"/>
    </row>
    <row r="32" spans="1:32" ht="12" customHeight="1">
      <c r="A32" s="97" t="s">
        <v>28</v>
      </c>
      <c r="B32" s="97" t="s">
        <v>242</v>
      </c>
      <c r="C32" s="97" t="s">
        <v>347</v>
      </c>
      <c r="D32" s="52" t="s">
        <v>39</v>
      </c>
      <c r="E32" s="96">
        <v>39</v>
      </c>
      <c r="F32" s="3"/>
      <c r="G32" s="4">
        <f t="shared" si="0"/>
        <v>39</v>
      </c>
      <c r="H32" s="106">
        <v>43</v>
      </c>
      <c r="I32" s="3"/>
      <c r="J32" s="4">
        <f t="shared" si="1"/>
        <v>43</v>
      </c>
      <c r="K32" s="106">
        <v>35</v>
      </c>
      <c r="L32" s="3"/>
      <c r="M32" s="4">
        <f t="shared" si="2"/>
        <v>35</v>
      </c>
      <c r="N32" s="106">
        <v>33</v>
      </c>
      <c r="O32" s="3"/>
      <c r="P32" s="4">
        <f t="shared" si="3"/>
        <v>33</v>
      </c>
      <c r="Q32" s="106">
        <v>40</v>
      </c>
      <c r="R32" s="3"/>
      <c r="S32" s="4">
        <f t="shared" si="4"/>
        <v>40</v>
      </c>
      <c r="T32" s="87"/>
      <c r="U32" s="20"/>
      <c r="V32" s="4" t="str">
        <f t="shared" si="5"/>
        <v/>
      </c>
      <c r="W32" s="37">
        <f t="shared" si="6"/>
        <v>190</v>
      </c>
      <c r="X32" s="4">
        <f t="shared" si="7"/>
        <v>0</v>
      </c>
      <c r="Y32" s="34"/>
      <c r="Z32" s="37">
        <f t="shared" si="8"/>
        <v>190</v>
      </c>
      <c r="AA32" s="2">
        <f t="shared" si="9"/>
        <v>33</v>
      </c>
      <c r="AB32" s="7">
        <f t="shared" si="10"/>
        <v>157</v>
      </c>
      <c r="AD32" s="85"/>
      <c r="AE32" s="85"/>
      <c r="AF32" s="83"/>
    </row>
    <row r="33" spans="1:32" ht="12" customHeight="1">
      <c r="A33" s="97" t="s">
        <v>383</v>
      </c>
      <c r="B33" s="97" t="s">
        <v>168</v>
      </c>
      <c r="C33" s="97" t="s">
        <v>347</v>
      </c>
      <c r="D33" s="52" t="s">
        <v>39</v>
      </c>
      <c r="E33" s="96">
        <v>40</v>
      </c>
      <c r="F33" s="3"/>
      <c r="G33" s="4">
        <f t="shared" si="0"/>
        <v>40</v>
      </c>
      <c r="H33" s="106">
        <v>40</v>
      </c>
      <c r="I33" s="3"/>
      <c r="J33" s="4">
        <f t="shared" si="1"/>
        <v>40</v>
      </c>
      <c r="K33" s="106">
        <v>34</v>
      </c>
      <c r="L33" s="3"/>
      <c r="M33" s="4">
        <f t="shared" si="2"/>
        <v>34</v>
      </c>
      <c r="N33" s="106">
        <v>35</v>
      </c>
      <c r="O33" s="3"/>
      <c r="P33" s="4">
        <f t="shared" si="3"/>
        <v>35</v>
      </c>
      <c r="Q33" s="106">
        <v>40</v>
      </c>
      <c r="R33" s="3"/>
      <c r="S33" s="4">
        <f t="shared" si="4"/>
        <v>40</v>
      </c>
      <c r="T33" s="87"/>
      <c r="U33" s="20"/>
      <c r="V33" s="4" t="str">
        <f t="shared" si="5"/>
        <v/>
      </c>
      <c r="W33" s="37">
        <f t="shared" si="6"/>
        <v>189</v>
      </c>
      <c r="X33" s="4">
        <f t="shared" si="7"/>
        <v>0</v>
      </c>
      <c r="Y33" s="34"/>
      <c r="Z33" s="37">
        <f t="shared" si="8"/>
        <v>189</v>
      </c>
      <c r="AA33" s="2">
        <f t="shared" si="9"/>
        <v>34</v>
      </c>
      <c r="AB33" s="7">
        <f t="shared" si="10"/>
        <v>155</v>
      </c>
      <c r="AD33" s="85"/>
      <c r="AE33" s="85"/>
      <c r="AF33" s="83"/>
    </row>
    <row r="34" spans="1:32" ht="12" customHeight="1">
      <c r="A34" s="97" t="s">
        <v>383</v>
      </c>
      <c r="B34" s="97" t="s">
        <v>398</v>
      </c>
      <c r="C34" s="97" t="s">
        <v>347</v>
      </c>
      <c r="D34" s="52" t="s">
        <v>39</v>
      </c>
      <c r="E34" s="96">
        <v>40</v>
      </c>
      <c r="F34" s="3"/>
      <c r="G34" s="4">
        <f t="shared" ref="G34:G65" si="11">IF(ISBLANK(E34),"",(E34))</f>
        <v>40</v>
      </c>
      <c r="H34" s="106">
        <v>36</v>
      </c>
      <c r="I34" s="3"/>
      <c r="J34" s="4">
        <f t="shared" ref="J34:J65" si="12">IF(ISBLANK(H34),"",(H34))</f>
        <v>36</v>
      </c>
      <c r="K34" s="106">
        <v>40</v>
      </c>
      <c r="L34" s="3"/>
      <c r="M34" s="4">
        <f t="shared" ref="M34:M65" si="13">IF(ISBLANK(K34),"",(K34))</f>
        <v>40</v>
      </c>
      <c r="N34" s="106">
        <v>35</v>
      </c>
      <c r="O34" s="3"/>
      <c r="P34" s="4">
        <f t="shared" ref="P34:P65" si="14">IF(ISBLANK(N34),"",(N34))</f>
        <v>35</v>
      </c>
      <c r="Q34" s="106">
        <v>37</v>
      </c>
      <c r="R34" s="3"/>
      <c r="S34" s="4">
        <f t="shared" ref="S34:S65" si="15">IF(ISBLANK(Q34),"",(Q34))</f>
        <v>37</v>
      </c>
      <c r="T34" s="87"/>
      <c r="U34" s="1"/>
      <c r="V34" s="4" t="str">
        <f t="shared" ref="V34:V65" si="16">IF(ISBLANK(T34),"",(T34))</f>
        <v/>
      </c>
      <c r="W34" s="37">
        <f t="shared" ref="W34:W65" si="17">SUM(T34,Q34,N34,K34,H34,E34)</f>
        <v>188</v>
      </c>
      <c r="X34" s="4">
        <f t="shared" ref="X34:X65" si="18">SUM(U34,R34,O34,L34,I34,F34)</f>
        <v>0</v>
      </c>
      <c r="Y34" s="34"/>
      <c r="Z34" s="37">
        <f t="shared" ref="Z34:Z65" si="19">SUM(X34,W34)</f>
        <v>188</v>
      </c>
      <c r="AA34" s="2">
        <f t="shared" ref="AA34:AA65" si="20">MIN(G34,J34,M34,P34,S34,V34)</f>
        <v>35</v>
      </c>
      <c r="AB34" s="7">
        <f t="shared" ref="AB34:AB65" si="21">SUM(Z34)-(AA34)</f>
        <v>153</v>
      </c>
      <c r="AD34" s="85"/>
      <c r="AE34" s="85"/>
      <c r="AF34" s="83"/>
    </row>
    <row r="35" spans="1:32" ht="12" customHeight="1">
      <c r="A35" s="97" t="s">
        <v>37</v>
      </c>
      <c r="B35" s="97" t="s">
        <v>284</v>
      </c>
      <c r="C35" s="97" t="s">
        <v>347</v>
      </c>
      <c r="D35" s="52" t="s">
        <v>39</v>
      </c>
      <c r="E35" s="96">
        <v>37</v>
      </c>
      <c r="F35" s="3"/>
      <c r="G35" s="4">
        <f t="shared" si="11"/>
        <v>37</v>
      </c>
      <c r="H35" s="106">
        <v>43</v>
      </c>
      <c r="I35" s="3"/>
      <c r="J35" s="4">
        <f t="shared" si="12"/>
        <v>43</v>
      </c>
      <c r="K35" s="106">
        <v>33</v>
      </c>
      <c r="L35" s="3"/>
      <c r="M35" s="4">
        <f t="shared" si="13"/>
        <v>33</v>
      </c>
      <c r="N35" s="106">
        <v>34</v>
      </c>
      <c r="O35" s="3"/>
      <c r="P35" s="4">
        <f t="shared" si="14"/>
        <v>34</v>
      </c>
      <c r="Q35" s="106">
        <v>40</v>
      </c>
      <c r="R35" s="3"/>
      <c r="S35" s="4">
        <f t="shared" si="15"/>
        <v>40</v>
      </c>
      <c r="T35" s="87"/>
      <c r="U35" s="20"/>
      <c r="V35" s="4" t="str">
        <f t="shared" si="16"/>
        <v/>
      </c>
      <c r="W35" s="37">
        <f t="shared" si="17"/>
        <v>187</v>
      </c>
      <c r="X35" s="4">
        <f t="shared" si="18"/>
        <v>0</v>
      </c>
      <c r="Y35" s="34"/>
      <c r="Z35" s="37">
        <f t="shared" si="19"/>
        <v>187</v>
      </c>
      <c r="AA35" s="2">
        <f t="shared" si="20"/>
        <v>33</v>
      </c>
      <c r="AB35" s="7">
        <f t="shared" si="21"/>
        <v>154</v>
      </c>
    </row>
    <row r="36" spans="1:32" ht="12" customHeight="1">
      <c r="A36" s="97" t="s">
        <v>22</v>
      </c>
      <c r="B36" s="97" t="s">
        <v>370</v>
      </c>
      <c r="C36" s="97" t="s">
        <v>347</v>
      </c>
      <c r="D36" s="52" t="s">
        <v>39</v>
      </c>
      <c r="E36" s="96">
        <v>41</v>
      </c>
      <c r="F36" s="3"/>
      <c r="G36" s="4">
        <f t="shared" si="11"/>
        <v>41</v>
      </c>
      <c r="H36" s="106">
        <v>38</v>
      </c>
      <c r="I36" s="3"/>
      <c r="J36" s="4">
        <f t="shared" si="12"/>
        <v>38</v>
      </c>
      <c r="K36" s="106">
        <v>35</v>
      </c>
      <c r="L36" s="3"/>
      <c r="M36" s="4">
        <f t="shared" si="13"/>
        <v>35</v>
      </c>
      <c r="N36" s="106">
        <v>34</v>
      </c>
      <c r="O36" s="3"/>
      <c r="P36" s="4">
        <f t="shared" si="14"/>
        <v>34</v>
      </c>
      <c r="Q36" s="106">
        <v>38</v>
      </c>
      <c r="R36" s="3"/>
      <c r="S36" s="4">
        <f t="shared" si="15"/>
        <v>38</v>
      </c>
      <c r="T36" s="87"/>
      <c r="U36" s="1"/>
      <c r="V36" s="4" t="str">
        <f t="shared" si="16"/>
        <v/>
      </c>
      <c r="W36" s="37">
        <f t="shared" si="17"/>
        <v>186</v>
      </c>
      <c r="X36" s="4">
        <f t="shared" si="18"/>
        <v>0</v>
      </c>
      <c r="Y36" s="34"/>
      <c r="Z36" s="37">
        <f t="shared" si="19"/>
        <v>186</v>
      </c>
      <c r="AA36" s="2">
        <f t="shared" si="20"/>
        <v>34</v>
      </c>
      <c r="AB36" s="7">
        <f t="shared" si="21"/>
        <v>152</v>
      </c>
      <c r="AD36" s="85"/>
      <c r="AE36" s="85"/>
      <c r="AF36" s="83"/>
    </row>
    <row r="37" spans="1:32" ht="12" customHeight="1">
      <c r="A37" s="97" t="s">
        <v>35</v>
      </c>
      <c r="B37" s="97" t="s">
        <v>274</v>
      </c>
      <c r="C37" s="97" t="s">
        <v>347</v>
      </c>
      <c r="D37" s="52" t="s">
        <v>39</v>
      </c>
      <c r="E37" s="96">
        <v>32</v>
      </c>
      <c r="F37" s="3"/>
      <c r="G37" s="4">
        <f t="shared" si="11"/>
        <v>32</v>
      </c>
      <c r="H37" s="106">
        <v>42</v>
      </c>
      <c r="I37" s="3"/>
      <c r="J37" s="4">
        <f t="shared" si="12"/>
        <v>42</v>
      </c>
      <c r="K37" s="106">
        <v>40</v>
      </c>
      <c r="L37" s="3"/>
      <c r="M37" s="4">
        <f t="shared" si="13"/>
        <v>40</v>
      </c>
      <c r="N37" s="106">
        <v>35</v>
      </c>
      <c r="O37" s="3"/>
      <c r="P37" s="4">
        <f t="shared" si="14"/>
        <v>35</v>
      </c>
      <c r="Q37" s="106">
        <v>37</v>
      </c>
      <c r="R37" s="3"/>
      <c r="S37" s="4">
        <f t="shared" si="15"/>
        <v>37</v>
      </c>
      <c r="T37" s="87"/>
      <c r="U37" s="20"/>
      <c r="V37" s="4" t="str">
        <f t="shared" si="16"/>
        <v/>
      </c>
      <c r="W37" s="37">
        <f t="shared" si="17"/>
        <v>186</v>
      </c>
      <c r="X37" s="4">
        <f t="shared" si="18"/>
        <v>0</v>
      </c>
      <c r="Y37" s="34"/>
      <c r="Z37" s="37">
        <f t="shared" si="19"/>
        <v>186</v>
      </c>
      <c r="AA37" s="2">
        <f t="shared" si="20"/>
        <v>32</v>
      </c>
      <c r="AB37" s="7">
        <f t="shared" si="21"/>
        <v>154</v>
      </c>
      <c r="AD37" s="85"/>
      <c r="AE37" s="85"/>
      <c r="AF37" s="83"/>
    </row>
    <row r="38" spans="1:32" ht="12" customHeight="1">
      <c r="A38" s="97" t="s">
        <v>26</v>
      </c>
      <c r="B38" s="97" t="s">
        <v>107</v>
      </c>
      <c r="C38" s="97" t="s">
        <v>347</v>
      </c>
      <c r="D38" s="52" t="s">
        <v>39</v>
      </c>
      <c r="E38" s="96">
        <v>37</v>
      </c>
      <c r="F38" s="3"/>
      <c r="G38" s="4">
        <f t="shared" si="11"/>
        <v>37</v>
      </c>
      <c r="H38" s="106">
        <v>29</v>
      </c>
      <c r="I38" s="3"/>
      <c r="J38" s="4">
        <f t="shared" si="12"/>
        <v>29</v>
      </c>
      <c r="K38" s="106">
        <v>36</v>
      </c>
      <c r="L38" s="3"/>
      <c r="M38" s="4">
        <f t="shared" si="13"/>
        <v>36</v>
      </c>
      <c r="N38" s="106">
        <v>38</v>
      </c>
      <c r="O38" s="3"/>
      <c r="P38" s="4">
        <f t="shared" si="14"/>
        <v>38</v>
      </c>
      <c r="Q38" s="106">
        <v>45</v>
      </c>
      <c r="R38" s="3"/>
      <c r="S38" s="4">
        <f t="shared" si="15"/>
        <v>45</v>
      </c>
      <c r="T38" s="87"/>
      <c r="U38" s="1"/>
      <c r="V38" s="4" t="str">
        <f t="shared" si="16"/>
        <v/>
      </c>
      <c r="W38" s="37">
        <f t="shared" si="17"/>
        <v>185</v>
      </c>
      <c r="X38" s="4">
        <f t="shared" si="18"/>
        <v>0</v>
      </c>
      <c r="Y38" s="34"/>
      <c r="Z38" s="37">
        <f t="shared" si="19"/>
        <v>185</v>
      </c>
      <c r="AA38" s="2">
        <f t="shared" si="20"/>
        <v>29</v>
      </c>
      <c r="AB38" s="7">
        <f t="shared" si="21"/>
        <v>156</v>
      </c>
      <c r="AD38" s="85"/>
      <c r="AE38" s="85"/>
      <c r="AF38" s="83"/>
    </row>
    <row r="39" spans="1:32" ht="12" customHeight="1">
      <c r="A39" s="97" t="s">
        <v>37</v>
      </c>
      <c r="B39" s="97" t="s">
        <v>221</v>
      </c>
      <c r="C39" s="97" t="s">
        <v>347</v>
      </c>
      <c r="D39" s="52" t="s">
        <v>39</v>
      </c>
      <c r="E39" s="96">
        <v>37</v>
      </c>
      <c r="F39" s="3"/>
      <c r="G39" s="4">
        <f t="shared" si="11"/>
        <v>37</v>
      </c>
      <c r="H39" s="106">
        <v>35</v>
      </c>
      <c r="I39" s="3"/>
      <c r="J39" s="4">
        <f t="shared" si="12"/>
        <v>35</v>
      </c>
      <c r="K39" s="106">
        <v>39</v>
      </c>
      <c r="L39" s="3"/>
      <c r="M39" s="4">
        <f t="shared" si="13"/>
        <v>39</v>
      </c>
      <c r="N39" s="106">
        <v>29</v>
      </c>
      <c r="O39" s="3"/>
      <c r="P39" s="4">
        <f t="shared" si="14"/>
        <v>29</v>
      </c>
      <c r="Q39" s="106">
        <v>45</v>
      </c>
      <c r="R39" s="3"/>
      <c r="S39" s="4">
        <f t="shared" si="15"/>
        <v>45</v>
      </c>
      <c r="T39" s="87"/>
      <c r="U39" s="1"/>
      <c r="V39" s="4" t="str">
        <f t="shared" si="16"/>
        <v/>
      </c>
      <c r="W39" s="37">
        <f t="shared" si="17"/>
        <v>185</v>
      </c>
      <c r="X39" s="4">
        <f t="shared" si="18"/>
        <v>0</v>
      </c>
      <c r="Y39" s="34"/>
      <c r="Z39" s="37">
        <f t="shared" si="19"/>
        <v>185</v>
      </c>
      <c r="AA39" s="2">
        <f t="shared" si="20"/>
        <v>29</v>
      </c>
      <c r="AB39" s="7">
        <f t="shared" si="21"/>
        <v>156</v>
      </c>
      <c r="AD39" s="85"/>
      <c r="AE39" s="85"/>
      <c r="AF39" s="83"/>
    </row>
    <row r="40" spans="1:32" ht="12" customHeight="1">
      <c r="A40" s="97" t="s">
        <v>383</v>
      </c>
      <c r="B40" s="97" t="s">
        <v>397</v>
      </c>
      <c r="C40" s="97" t="s">
        <v>347</v>
      </c>
      <c r="D40" s="52" t="s">
        <v>39</v>
      </c>
      <c r="E40" s="96">
        <v>40</v>
      </c>
      <c r="F40" s="3"/>
      <c r="G40" s="4">
        <f t="shared" si="11"/>
        <v>40</v>
      </c>
      <c r="H40" s="106">
        <v>37</v>
      </c>
      <c r="I40" s="3"/>
      <c r="J40" s="4">
        <f t="shared" si="12"/>
        <v>37</v>
      </c>
      <c r="K40" s="106">
        <v>34</v>
      </c>
      <c r="L40" s="3"/>
      <c r="M40" s="4">
        <f t="shared" si="13"/>
        <v>34</v>
      </c>
      <c r="N40" s="106">
        <v>36</v>
      </c>
      <c r="O40" s="3"/>
      <c r="P40" s="4">
        <f t="shared" si="14"/>
        <v>36</v>
      </c>
      <c r="Q40" s="106">
        <v>37</v>
      </c>
      <c r="R40" s="3"/>
      <c r="S40" s="4">
        <f t="shared" si="15"/>
        <v>37</v>
      </c>
      <c r="T40" s="87"/>
      <c r="U40" s="1"/>
      <c r="V40" s="4" t="str">
        <f t="shared" si="16"/>
        <v/>
      </c>
      <c r="W40" s="37">
        <f t="shared" si="17"/>
        <v>184</v>
      </c>
      <c r="X40" s="4">
        <f t="shared" si="18"/>
        <v>0</v>
      </c>
      <c r="Y40" s="34"/>
      <c r="Z40" s="37">
        <f t="shared" si="19"/>
        <v>184</v>
      </c>
      <c r="AA40" s="2">
        <f t="shared" si="20"/>
        <v>34</v>
      </c>
      <c r="AB40" s="7">
        <f t="shared" si="21"/>
        <v>150</v>
      </c>
      <c r="AD40" s="85"/>
      <c r="AE40" s="85"/>
      <c r="AF40" s="86"/>
    </row>
    <row r="41" spans="1:32" ht="12" customHeight="1">
      <c r="A41" s="97" t="s">
        <v>383</v>
      </c>
      <c r="B41" s="97" t="s">
        <v>255</v>
      </c>
      <c r="C41" s="97" t="s">
        <v>347</v>
      </c>
      <c r="D41" s="52" t="s">
        <v>39</v>
      </c>
      <c r="E41" s="96">
        <v>36</v>
      </c>
      <c r="F41" s="3"/>
      <c r="G41" s="4">
        <f t="shared" si="11"/>
        <v>36</v>
      </c>
      <c r="H41" s="106">
        <v>40</v>
      </c>
      <c r="I41" s="3"/>
      <c r="J41" s="4">
        <f t="shared" si="12"/>
        <v>40</v>
      </c>
      <c r="K41" s="106">
        <v>41</v>
      </c>
      <c r="L41" s="3"/>
      <c r="M41" s="4">
        <f t="shared" si="13"/>
        <v>41</v>
      </c>
      <c r="N41" s="106">
        <v>29</v>
      </c>
      <c r="O41" s="3"/>
      <c r="P41" s="4">
        <f t="shared" si="14"/>
        <v>29</v>
      </c>
      <c r="Q41" s="106">
        <v>37</v>
      </c>
      <c r="R41" s="3"/>
      <c r="S41" s="4">
        <f t="shared" si="15"/>
        <v>37</v>
      </c>
      <c r="T41" s="87"/>
      <c r="U41" s="1"/>
      <c r="V41" s="4" t="str">
        <f t="shared" si="16"/>
        <v/>
      </c>
      <c r="W41" s="37">
        <f t="shared" si="17"/>
        <v>183</v>
      </c>
      <c r="X41" s="4">
        <f t="shared" si="18"/>
        <v>0</v>
      </c>
      <c r="Y41" s="34"/>
      <c r="Z41" s="37">
        <f t="shared" si="19"/>
        <v>183</v>
      </c>
      <c r="AA41" s="2">
        <f t="shared" si="20"/>
        <v>29</v>
      </c>
      <c r="AB41" s="7">
        <f t="shared" si="21"/>
        <v>154</v>
      </c>
    </row>
    <row r="42" spans="1:32" ht="12" customHeight="1">
      <c r="A42" s="97" t="s">
        <v>35</v>
      </c>
      <c r="B42" s="97" t="s">
        <v>282</v>
      </c>
      <c r="C42" s="97" t="s">
        <v>347</v>
      </c>
      <c r="D42" s="52" t="s">
        <v>39</v>
      </c>
      <c r="E42" s="96">
        <v>42</v>
      </c>
      <c r="F42" s="3"/>
      <c r="G42" s="4">
        <f t="shared" si="11"/>
        <v>42</v>
      </c>
      <c r="H42" s="106">
        <v>45</v>
      </c>
      <c r="I42" s="3"/>
      <c r="J42" s="4">
        <f t="shared" si="12"/>
        <v>45</v>
      </c>
      <c r="K42" s="106">
        <v>37</v>
      </c>
      <c r="L42" s="3"/>
      <c r="M42" s="4">
        <f t="shared" si="13"/>
        <v>37</v>
      </c>
      <c r="N42" s="106">
        <v>26</v>
      </c>
      <c r="O42" s="3"/>
      <c r="P42" s="4">
        <f t="shared" si="14"/>
        <v>26</v>
      </c>
      <c r="Q42" s="106">
        <v>33</v>
      </c>
      <c r="R42" s="3"/>
      <c r="S42" s="4">
        <f t="shared" si="15"/>
        <v>33</v>
      </c>
      <c r="T42" s="87"/>
      <c r="U42" s="20"/>
      <c r="V42" s="4" t="str">
        <f t="shared" si="16"/>
        <v/>
      </c>
      <c r="W42" s="37">
        <f t="shared" si="17"/>
        <v>183</v>
      </c>
      <c r="X42" s="4">
        <f t="shared" si="18"/>
        <v>0</v>
      </c>
      <c r="Y42" s="34"/>
      <c r="Z42" s="37">
        <f t="shared" si="19"/>
        <v>183</v>
      </c>
      <c r="AA42" s="2">
        <f t="shared" si="20"/>
        <v>26</v>
      </c>
      <c r="AB42" s="7">
        <f t="shared" si="21"/>
        <v>157</v>
      </c>
      <c r="AD42" s="85"/>
      <c r="AE42" s="85"/>
      <c r="AF42" s="86"/>
    </row>
    <row r="43" spans="1:32" ht="12" customHeight="1">
      <c r="A43" s="97" t="s">
        <v>35</v>
      </c>
      <c r="B43" s="97" t="s">
        <v>275</v>
      </c>
      <c r="C43" s="97" t="s">
        <v>347</v>
      </c>
      <c r="D43" s="52" t="s">
        <v>39</v>
      </c>
      <c r="E43" s="96">
        <v>38</v>
      </c>
      <c r="F43" s="3"/>
      <c r="G43" s="4">
        <f t="shared" si="11"/>
        <v>38</v>
      </c>
      <c r="H43" s="106">
        <v>39</v>
      </c>
      <c r="I43" s="3"/>
      <c r="J43" s="4">
        <f t="shared" si="12"/>
        <v>39</v>
      </c>
      <c r="K43" s="106">
        <v>34</v>
      </c>
      <c r="L43" s="3"/>
      <c r="M43" s="4">
        <f t="shared" si="13"/>
        <v>34</v>
      </c>
      <c r="N43" s="106">
        <v>34</v>
      </c>
      <c r="O43" s="3"/>
      <c r="P43" s="4">
        <f t="shared" si="14"/>
        <v>34</v>
      </c>
      <c r="Q43" s="106">
        <v>37</v>
      </c>
      <c r="R43" s="3"/>
      <c r="S43" s="4">
        <f t="shared" si="15"/>
        <v>37</v>
      </c>
      <c r="T43" s="87"/>
      <c r="U43" s="20"/>
      <c r="V43" s="4" t="str">
        <f t="shared" si="16"/>
        <v/>
      </c>
      <c r="W43" s="37">
        <f t="shared" si="17"/>
        <v>182</v>
      </c>
      <c r="X43" s="4">
        <f t="shared" si="18"/>
        <v>0</v>
      </c>
      <c r="Y43" s="34"/>
      <c r="Z43" s="37">
        <f t="shared" si="19"/>
        <v>182</v>
      </c>
      <c r="AA43" s="2">
        <f t="shared" si="20"/>
        <v>34</v>
      </c>
      <c r="AB43" s="7">
        <f t="shared" si="21"/>
        <v>148</v>
      </c>
    </row>
    <row r="44" spans="1:32" ht="12" customHeight="1">
      <c r="A44" s="97" t="s">
        <v>35</v>
      </c>
      <c r="B44" s="97" t="s">
        <v>209</v>
      </c>
      <c r="C44" s="97" t="s">
        <v>347</v>
      </c>
      <c r="D44" s="52" t="s">
        <v>39</v>
      </c>
      <c r="E44" s="96">
        <v>37</v>
      </c>
      <c r="F44" s="3"/>
      <c r="G44" s="4">
        <f t="shared" si="11"/>
        <v>37</v>
      </c>
      <c r="H44" s="106">
        <v>40</v>
      </c>
      <c r="I44" s="3"/>
      <c r="J44" s="4">
        <f t="shared" si="12"/>
        <v>40</v>
      </c>
      <c r="K44" s="106">
        <v>33</v>
      </c>
      <c r="L44" s="3"/>
      <c r="M44" s="4">
        <f t="shared" si="13"/>
        <v>33</v>
      </c>
      <c r="N44" s="106">
        <v>29</v>
      </c>
      <c r="O44" s="3"/>
      <c r="P44" s="4">
        <f t="shared" si="14"/>
        <v>29</v>
      </c>
      <c r="Q44" s="106">
        <v>43</v>
      </c>
      <c r="R44" s="3"/>
      <c r="S44" s="4">
        <f t="shared" si="15"/>
        <v>43</v>
      </c>
      <c r="T44" s="87"/>
      <c r="U44" s="20"/>
      <c r="V44" s="4" t="str">
        <f t="shared" si="16"/>
        <v/>
      </c>
      <c r="W44" s="37">
        <f t="shared" si="17"/>
        <v>182</v>
      </c>
      <c r="X44" s="4">
        <f t="shared" si="18"/>
        <v>0</v>
      </c>
      <c r="Y44" s="34"/>
      <c r="Z44" s="37">
        <f t="shared" si="19"/>
        <v>182</v>
      </c>
      <c r="AA44" s="2">
        <f t="shared" si="20"/>
        <v>29</v>
      </c>
      <c r="AB44" s="7">
        <f t="shared" si="21"/>
        <v>153</v>
      </c>
      <c r="AD44" s="85"/>
      <c r="AE44" s="85"/>
      <c r="AF44" s="86"/>
    </row>
    <row r="45" spans="1:32" ht="12" customHeight="1">
      <c r="A45" s="97" t="s">
        <v>37</v>
      </c>
      <c r="B45" s="97" t="s">
        <v>283</v>
      </c>
      <c r="C45" s="97" t="s">
        <v>347</v>
      </c>
      <c r="D45" s="52" t="s">
        <v>39</v>
      </c>
      <c r="E45" s="96">
        <v>33</v>
      </c>
      <c r="F45" s="3"/>
      <c r="G45" s="4">
        <f t="shared" si="11"/>
        <v>33</v>
      </c>
      <c r="H45" s="106">
        <v>43</v>
      </c>
      <c r="I45" s="3"/>
      <c r="J45" s="4">
        <f t="shared" si="12"/>
        <v>43</v>
      </c>
      <c r="K45" s="106">
        <v>31</v>
      </c>
      <c r="L45" s="3"/>
      <c r="M45" s="4">
        <f t="shared" si="13"/>
        <v>31</v>
      </c>
      <c r="N45" s="106">
        <v>41</v>
      </c>
      <c r="O45" s="3"/>
      <c r="P45" s="4">
        <f t="shared" si="14"/>
        <v>41</v>
      </c>
      <c r="Q45" s="106">
        <v>33</v>
      </c>
      <c r="R45" s="3"/>
      <c r="S45" s="4">
        <f t="shared" si="15"/>
        <v>33</v>
      </c>
      <c r="T45" s="87"/>
      <c r="U45" s="20"/>
      <c r="V45" s="4" t="str">
        <f t="shared" si="16"/>
        <v/>
      </c>
      <c r="W45" s="37">
        <f t="shared" si="17"/>
        <v>181</v>
      </c>
      <c r="X45" s="4">
        <f t="shared" si="18"/>
        <v>0</v>
      </c>
      <c r="Y45" s="34"/>
      <c r="Z45" s="37">
        <f t="shared" si="19"/>
        <v>181</v>
      </c>
      <c r="AA45" s="2">
        <f t="shared" si="20"/>
        <v>31</v>
      </c>
      <c r="AB45" s="7">
        <f t="shared" si="21"/>
        <v>150</v>
      </c>
      <c r="AD45" s="85"/>
      <c r="AE45" s="85"/>
      <c r="AF45" s="86"/>
    </row>
    <row r="46" spans="1:32" ht="12" customHeight="1">
      <c r="A46" s="97" t="s">
        <v>20</v>
      </c>
      <c r="B46" s="97" t="s">
        <v>361</v>
      </c>
      <c r="C46" s="97" t="s">
        <v>347</v>
      </c>
      <c r="D46" s="52" t="s">
        <v>39</v>
      </c>
      <c r="E46" s="96">
        <v>37</v>
      </c>
      <c r="F46" s="3"/>
      <c r="G46" s="4">
        <f t="shared" si="11"/>
        <v>37</v>
      </c>
      <c r="H46" s="106">
        <v>37</v>
      </c>
      <c r="I46" s="3"/>
      <c r="J46" s="4">
        <f t="shared" si="12"/>
        <v>37</v>
      </c>
      <c r="K46" s="106">
        <v>38</v>
      </c>
      <c r="L46" s="3"/>
      <c r="M46" s="4">
        <f t="shared" si="13"/>
        <v>38</v>
      </c>
      <c r="N46" s="106">
        <v>33</v>
      </c>
      <c r="O46" s="3"/>
      <c r="P46" s="4">
        <f t="shared" si="14"/>
        <v>33</v>
      </c>
      <c r="Q46" s="106">
        <v>35</v>
      </c>
      <c r="R46" s="3"/>
      <c r="S46" s="4">
        <f t="shared" si="15"/>
        <v>35</v>
      </c>
      <c r="T46" s="87"/>
      <c r="U46" s="1"/>
      <c r="V46" s="4" t="str">
        <f t="shared" si="16"/>
        <v/>
      </c>
      <c r="W46" s="37">
        <f t="shared" si="17"/>
        <v>180</v>
      </c>
      <c r="X46" s="4">
        <f t="shared" si="18"/>
        <v>0</v>
      </c>
      <c r="Y46" s="34"/>
      <c r="Z46" s="37">
        <f t="shared" si="19"/>
        <v>180</v>
      </c>
      <c r="AA46" s="2">
        <f t="shared" si="20"/>
        <v>33</v>
      </c>
      <c r="AB46" s="7">
        <f t="shared" si="21"/>
        <v>147</v>
      </c>
      <c r="AD46" s="85"/>
      <c r="AE46" s="85"/>
      <c r="AF46" s="83"/>
    </row>
    <row r="47" spans="1:32" ht="12" customHeight="1">
      <c r="A47" s="97" t="s">
        <v>28</v>
      </c>
      <c r="B47" s="97" t="s">
        <v>381</v>
      </c>
      <c r="C47" s="97" t="s">
        <v>347</v>
      </c>
      <c r="D47" s="52" t="s">
        <v>39</v>
      </c>
      <c r="E47" s="96">
        <v>40</v>
      </c>
      <c r="F47" s="3"/>
      <c r="G47" s="4">
        <f t="shared" si="11"/>
        <v>40</v>
      </c>
      <c r="H47" s="106">
        <v>38</v>
      </c>
      <c r="I47" s="3"/>
      <c r="J47" s="4">
        <f t="shared" si="12"/>
        <v>38</v>
      </c>
      <c r="K47" s="106">
        <v>35</v>
      </c>
      <c r="L47" s="3"/>
      <c r="M47" s="4">
        <f t="shared" si="13"/>
        <v>35</v>
      </c>
      <c r="N47" s="106">
        <v>24</v>
      </c>
      <c r="O47" s="3"/>
      <c r="P47" s="4">
        <f t="shared" si="14"/>
        <v>24</v>
      </c>
      <c r="Q47" s="106">
        <v>43</v>
      </c>
      <c r="R47" s="3"/>
      <c r="S47" s="4">
        <f t="shared" si="15"/>
        <v>43</v>
      </c>
      <c r="T47" s="87"/>
      <c r="U47" s="20"/>
      <c r="V47" s="4" t="str">
        <f t="shared" si="16"/>
        <v/>
      </c>
      <c r="W47" s="37">
        <f t="shared" si="17"/>
        <v>180</v>
      </c>
      <c r="X47" s="4">
        <f t="shared" si="18"/>
        <v>0</v>
      </c>
      <c r="Y47" s="34"/>
      <c r="Z47" s="37">
        <f t="shared" si="19"/>
        <v>180</v>
      </c>
      <c r="AA47" s="2">
        <f t="shared" si="20"/>
        <v>24</v>
      </c>
      <c r="AB47" s="7">
        <f t="shared" si="21"/>
        <v>156</v>
      </c>
    </row>
    <row r="48" spans="1:32" ht="12" customHeight="1">
      <c r="A48" s="97" t="s">
        <v>383</v>
      </c>
      <c r="B48" s="97" t="s">
        <v>257</v>
      </c>
      <c r="C48" s="97" t="s">
        <v>347</v>
      </c>
      <c r="D48" s="52" t="s">
        <v>39</v>
      </c>
      <c r="E48" s="96">
        <v>31</v>
      </c>
      <c r="F48" s="3"/>
      <c r="G48" s="4">
        <f t="shared" si="11"/>
        <v>31</v>
      </c>
      <c r="H48" s="106">
        <v>40</v>
      </c>
      <c r="I48" s="3"/>
      <c r="J48" s="4">
        <f t="shared" si="12"/>
        <v>40</v>
      </c>
      <c r="K48" s="106">
        <v>35</v>
      </c>
      <c r="L48" s="3"/>
      <c r="M48" s="4">
        <f t="shared" si="13"/>
        <v>35</v>
      </c>
      <c r="N48" s="106">
        <v>35</v>
      </c>
      <c r="O48" s="3"/>
      <c r="P48" s="4">
        <f t="shared" si="14"/>
        <v>35</v>
      </c>
      <c r="Q48" s="106">
        <v>38</v>
      </c>
      <c r="R48" s="3"/>
      <c r="S48" s="4">
        <f t="shared" si="15"/>
        <v>38</v>
      </c>
      <c r="T48" s="87"/>
      <c r="U48" s="20"/>
      <c r="V48" s="4" t="str">
        <f t="shared" si="16"/>
        <v/>
      </c>
      <c r="W48" s="37">
        <f t="shared" si="17"/>
        <v>179</v>
      </c>
      <c r="X48" s="4">
        <f t="shared" si="18"/>
        <v>0</v>
      </c>
      <c r="Y48" s="34"/>
      <c r="Z48" s="37">
        <f t="shared" si="19"/>
        <v>179</v>
      </c>
      <c r="AA48" s="2">
        <f t="shared" si="20"/>
        <v>31</v>
      </c>
      <c r="AB48" s="7">
        <f t="shared" si="21"/>
        <v>148</v>
      </c>
      <c r="AD48" s="85"/>
      <c r="AE48" s="85"/>
      <c r="AF48" s="83"/>
    </row>
    <row r="49" spans="1:32" ht="12" customHeight="1">
      <c r="A49" s="97" t="s">
        <v>35</v>
      </c>
      <c r="B49" s="97" t="s">
        <v>277</v>
      </c>
      <c r="C49" s="97" t="s">
        <v>347</v>
      </c>
      <c r="D49" s="52" t="s">
        <v>39</v>
      </c>
      <c r="E49" s="96">
        <v>47</v>
      </c>
      <c r="F49" s="3"/>
      <c r="G49" s="4">
        <f t="shared" si="11"/>
        <v>47</v>
      </c>
      <c r="H49" s="106">
        <v>33</v>
      </c>
      <c r="I49" s="3"/>
      <c r="J49" s="4">
        <f t="shared" si="12"/>
        <v>33</v>
      </c>
      <c r="K49" s="106">
        <v>33</v>
      </c>
      <c r="L49" s="3"/>
      <c r="M49" s="4">
        <f t="shared" si="13"/>
        <v>33</v>
      </c>
      <c r="N49" s="106">
        <v>25</v>
      </c>
      <c r="O49" s="3"/>
      <c r="P49" s="4">
        <f t="shared" si="14"/>
        <v>25</v>
      </c>
      <c r="Q49" s="106">
        <v>41</v>
      </c>
      <c r="R49" s="3"/>
      <c r="S49" s="4">
        <f t="shared" si="15"/>
        <v>41</v>
      </c>
      <c r="T49" s="87"/>
      <c r="U49" s="1"/>
      <c r="V49" s="4" t="str">
        <f t="shared" si="16"/>
        <v/>
      </c>
      <c r="W49" s="37">
        <f t="shared" si="17"/>
        <v>179</v>
      </c>
      <c r="X49" s="4">
        <f t="shared" si="18"/>
        <v>0</v>
      </c>
      <c r="Y49" s="34"/>
      <c r="Z49" s="37">
        <f t="shared" si="19"/>
        <v>179</v>
      </c>
      <c r="AA49" s="2">
        <f t="shared" si="20"/>
        <v>25</v>
      </c>
      <c r="AB49" s="7">
        <f t="shared" si="21"/>
        <v>154</v>
      </c>
    </row>
    <row r="50" spans="1:32" ht="12" customHeight="1">
      <c r="A50" s="97" t="s">
        <v>383</v>
      </c>
      <c r="B50" s="97" t="s">
        <v>386</v>
      </c>
      <c r="C50" s="97" t="s">
        <v>347</v>
      </c>
      <c r="D50" s="52" t="s">
        <v>39</v>
      </c>
      <c r="E50" s="96">
        <v>37</v>
      </c>
      <c r="F50" s="3"/>
      <c r="G50" s="4">
        <f t="shared" si="11"/>
        <v>37</v>
      </c>
      <c r="H50" s="106">
        <v>41</v>
      </c>
      <c r="I50" s="3"/>
      <c r="J50" s="4">
        <f t="shared" si="12"/>
        <v>41</v>
      </c>
      <c r="K50" s="106">
        <v>29</v>
      </c>
      <c r="L50" s="3"/>
      <c r="M50" s="4">
        <f t="shared" si="13"/>
        <v>29</v>
      </c>
      <c r="N50" s="106">
        <v>29</v>
      </c>
      <c r="O50" s="3"/>
      <c r="P50" s="4">
        <f t="shared" si="14"/>
        <v>29</v>
      </c>
      <c r="Q50" s="106">
        <v>39</v>
      </c>
      <c r="R50" s="3"/>
      <c r="S50" s="4">
        <f t="shared" si="15"/>
        <v>39</v>
      </c>
      <c r="T50" s="87"/>
      <c r="U50" s="20"/>
      <c r="V50" s="4" t="str">
        <f t="shared" si="16"/>
        <v/>
      </c>
      <c r="W50" s="37">
        <f t="shared" si="17"/>
        <v>175</v>
      </c>
      <c r="X50" s="4">
        <f t="shared" si="18"/>
        <v>0</v>
      </c>
      <c r="Y50" s="34"/>
      <c r="Z50" s="37">
        <f t="shared" si="19"/>
        <v>175</v>
      </c>
      <c r="AA50" s="2">
        <f t="shared" si="20"/>
        <v>29</v>
      </c>
      <c r="AB50" s="7">
        <f t="shared" si="21"/>
        <v>146</v>
      </c>
    </row>
    <row r="51" spans="1:32" ht="12" customHeight="1">
      <c r="A51" s="97" t="s">
        <v>31</v>
      </c>
      <c r="B51" s="97" t="s">
        <v>264</v>
      </c>
      <c r="C51" s="97" t="s">
        <v>347</v>
      </c>
      <c r="D51" s="52" t="s">
        <v>39</v>
      </c>
      <c r="E51" s="96">
        <v>30</v>
      </c>
      <c r="F51" s="3"/>
      <c r="G51" s="4">
        <f t="shared" si="11"/>
        <v>30</v>
      </c>
      <c r="H51" s="106">
        <v>38</v>
      </c>
      <c r="I51" s="3"/>
      <c r="J51" s="4">
        <f t="shared" si="12"/>
        <v>38</v>
      </c>
      <c r="K51" s="106">
        <v>35</v>
      </c>
      <c r="L51" s="3"/>
      <c r="M51" s="4">
        <f t="shared" si="13"/>
        <v>35</v>
      </c>
      <c r="N51" s="106">
        <v>32</v>
      </c>
      <c r="O51" s="3"/>
      <c r="P51" s="4">
        <f t="shared" si="14"/>
        <v>32</v>
      </c>
      <c r="Q51" s="106">
        <v>39</v>
      </c>
      <c r="R51" s="3"/>
      <c r="S51" s="4">
        <f t="shared" si="15"/>
        <v>39</v>
      </c>
      <c r="T51" s="87"/>
      <c r="U51" s="1"/>
      <c r="V51" s="4" t="str">
        <f t="shared" si="16"/>
        <v/>
      </c>
      <c r="W51" s="37">
        <f t="shared" si="17"/>
        <v>174</v>
      </c>
      <c r="X51" s="4">
        <f t="shared" si="18"/>
        <v>0</v>
      </c>
      <c r="Y51" s="34"/>
      <c r="Z51" s="37">
        <f t="shared" si="19"/>
        <v>174</v>
      </c>
      <c r="AA51" s="2">
        <f t="shared" si="20"/>
        <v>30</v>
      </c>
      <c r="AB51" s="7">
        <f t="shared" si="21"/>
        <v>144</v>
      </c>
      <c r="AD51" s="85"/>
      <c r="AE51" s="85"/>
      <c r="AF51" s="83"/>
    </row>
    <row r="52" spans="1:32" ht="12" customHeight="1">
      <c r="A52" s="97" t="s">
        <v>35</v>
      </c>
      <c r="B52" s="97" t="s">
        <v>210</v>
      </c>
      <c r="C52" s="97" t="s">
        <v>347</v>
      </c>
      <c r="D52" s="52" t="s">
        <v>39</v>
      </c>
      <c r="E52" s="96">
        <v>31</v>
      </c>
      <c r="F52" s="3"/>
      <c r="G52" s="4">
        <f t="shared" si="11"/>
        <v>31</v>
      </c>
      <c r="H52" s="106">
        <v>38</v>
      </c>
      <c r="I52" s="3"/>
      <c r="J52" s="4">
        <f t="shared" si="12"/>
        <v>38</v>
      </c>
      <c r="K52" s="106">
        <v>38</v>
      </c>
      <c r="L52" s="3"/>
      <c r="M52" s="4">
        <f t="shared" si="13"/>
        <v>38</v>
      </c>
      <c r="N52" s="106">
        <v>31</v>
      </c>
      <c r="O52" s="3"/>
      <c r="P52" s="4">
        <f t="shared" si="14"/>
        <v>31</v>
      </c>
      <c r="Q52" s="106">
        <v>36</v>
      </c>
      <c r="R52" s="3"/>
      <c r="S52" s="4">
        <f t="shared" si="15"/>
        <v>36</v>
      </c>
      <c r="T52" s="87"/>
      <c r="U52" s="20"/>
      <c r="V52" s="4" t="str">
        <f t="shared" si="16"/>
        <v/>
      </c>
      <c r="W52" s="37">
        <f t="shared" si="17"/>
        <v>174</v>
      </c>
      <c r="X52" s="4">
        <f t="shared" si="18"/>
        <v>0</v>
      </c>
      <c r="Y52" s="34"/>
      <c r="Z52" s="37">
        <f t="shared" si="19"/>
        <v>174</v>
      </c>
      <c r="AA52" s="2">
        <f t="shared" si="20"/>
        <v>31</v>
      </c>
      <c r="AB52" s="7">
        <f t="shared" si="21"/>
        <v>143</v>
      </c>
    </row>
    <row r="53" spans="1:32" ht="12" customHeight="1">
      <c r="A53" s="97" t="s">
        <v>26</v>
      </c>
      <c r="B53" s="97" t="s">
        <v>236</v>
      </c>
      <c r="C53" s="97" t="s">
        <v>347</v>
      </c>
      <c r="D53" s="52" t="s">
        <v>39</v>
      </c>
      <c r="E53" s="96">
        <v>35</v>
      </c>
      <c r="F53" s="3"/>
      <c r="G53" s="4">
        <f t="shared" si="11"/>
        <v>35</v>
      </c>
      <c r="H53" s="106">
        <v>42</v>
      </c>
      <c r="I53" s="3"/>
      <c r="J53" s="4">
        <f t="shared" si="12"/>
        <v>42</v>
      </c>
      <c r="K53" s="106">
        <v>33</v>
      </c>
      <c r="L53" s="3"/>
      <c r="M53" s="4">
        <f t="shared" si="13"/>
        <v>33</v>
      </c>
      <c r="N53" s="106">
        <v>29</v>
      </c>
      <c r="O53" s="3"/>
      <c r="P53" s="4">
        <f t="shared" si="14"/>
        <v>29</v>
      </c>
      <c r="Q53" s="106">
        <v>33</v>
      </c>
      <c r="R53" s="3"/>
      <c r="S53" s="4">
        <f t="shared" si="15"/>
        <v>33</v>
      </c>
      <c r="T53" s="87"/>
      <c r="U53" s="1"/>
      <c r="V53" s="4" t="str">
        <f t="shared" si="16"/>
        <v/>
      </c>
      <c r="W53" s="37">
        <f t="shared" si="17"/>
        <v>172</v>
      </c>
      <c r="X53" s="4">
        <f t="shared" si="18"/>
        <v>0</v>
      </c>
      <c r="Y53" s="34"/>
      <c r="Z53" s="37">
        <f t="shared" si="19"/>
        <v>172</v>
      </c>
      <c r="AA53" s="2">
        <f t="shared" si="20"/>
        <v>29</v>
      </c>
      <c r="AB53" s="7">
        <f t="shared" si="21"/>
        <v>143</v>
      </c>
      <c r="AD53" s="85"/>
      <c r="AE53" s="85"/>
      <c r="AF53" s="83"/>
    </row>
    <row r="54" spans="1:32" ht="12" customHeight="1">
      <c r="A54" s="97" t="s">
        <v>22</v>
      </c>
      <c r="B54" s="97" t="s">
        <v>366</v>
      </c>
      <c r="C54" s="97" t="s">
        <v>347</v>
      </c>
      <c r="D54" s="52" t="s">
        <v>39</v>
      </c>
      <c r="E54" s="96">
        <v>30</v>
      </c>
      <c r="F54" s="20"/>
      <c r="G54" s="4">
        <f t="shared" si="11"/>
        <v>30</v>
      </c>
      <c r="H54" s="106">
        <v>45</v>
      </c>
      <c r="I54" s="20"/>
      <c r="J54" s="4">
        <f t="shared" si="12"/>
        <v>45</v>
      </c>
      <c r="K54" s="106">
        <v>31</v>
      </c>
      <c r="L54" s="20"/>
      <c r="M54" s="4">
        <f t="shared" si="13"/>
        <v>31</v>
      </c>
      <c r="N54" s="106">
        <v>25</v>
      </c>
      <c r="O54" s="20"/>
      <c r="P54" s="4">
        <f t="shared" si="14"/>
        <v>25</v>
      </c>
      <c r="Q54" s="106">
        <v>39</v>
      </c>
      <c r="R54" s="20"/>
      <c r="S54" s="4">
        <f t="shared" si="15"/>
        <v>39</v>
      </c>
      <c r="T54" s="87"/>
      <c r="U54" s="20"/>
      <c r="V54" s="4" t="str">
        <f t="shared" si="16"/>
        <v/>
      </c>
      <c r="W54" s="37">
        <f t="shared" si="17"/>
        <v>170</v>
      </c>
      <c r="X54" s="4">
        <f t="shared" si="18"/>
        <v>0</v>
      </c>
      <c r="Y54" s="80"/>
      <c r="Z54" s="37">
        <f t="shared" si="19"/>
        <v>170</v>
      </c>
      <c r="AA54" s="2">
        <f t="shared" si="20"/>
        <v>25</v>
      </c>
      <c r="AB54" s="7">
        <f t="shared" si="21"/>
        <v>145</v>
      </c>
      <c r="AD54" s="85"/>
      <c r="AE54" s="85"/>
      <c r="AF54" s="83"/>
    </row>
    <row r="55" spans="1:32" ht="12" customHeight="1">
      <c r="A55" s="97" t="s">
        <v>28</v>
      </c>
      <c r="B55" s="97" t="s">
        <v>244</v>
      </c>
      <c r="C55" s="97" t="s">
        <v>347</v>
      </c>
      <c r="D55" s="52" t="s">
        <v>39</v>
      </c>
      <c r="E55" s="96">
        <v>34</v>
      </c>
      <c r="F55" s="3"/>
      <c r="G55" s="4">
        <f t="shared" si="11"/>
        <v>34</v>
      </c>
      <c r="H55" s="106">
        <v>37</v>
      </c>
      <c r="I55" s="3"/>
      <c r="J55" s="4">
        <f t="shared" si="12"/>
        <v>37</v>
      </c>
      <c r="K55" s="106">
        <v>35</v>
      </c>
      <c r="L55" s="3"/>
      <c r="M55" s="4">
        <f t="shared" si="13"/>
        <v>35</v>
      </c>
      <c r="N55" s="106">
        <v>33</v>
      </c>
      <c r="O55" s="3"/>
      <c r="P55" s="4">
        <f t="shared" si="14"/>
        <v>33</v>
      </c>
      <c r="Q55" s="106">
        <v>31</v>
      </c>
      <c r="R55" s="3"/>
      <c r="S55" s="4">
        <f t="shared" si="15"/>
        <v>31</v>
      </c>
      <c r="T55" s="87"/>
      <c r="U55" s="20"/>
      <c r="V55" s="4" t="str">
        <f t="shared" si="16"/>
        <v/>
      </c>
      <c r="W55" s="37">
        <f t="shared" si="17"/>
        <v>170</v>
      </c>
      <c r="X55" s="4">
        <f t="shared" si="18"/>
        <v>0</v>
      </c>
      <c r="Y55" s="34"/>
      <c r="Z55" s="37">
        <f t="shared" si="19"/>
        <v>170</v>
      </c>
      <c r="AA55" s="2">
        <f t="shared" si="20"/>
        <v>31</v>
      </c>
      <c r="AB55" s="7">
        <f t="shared" si="21"/>
        <v>139</v>
      </c>
      <c r="AD55" s="85"/>
      <c r="AE55" s="85"/>
      <c r="AF55" s="84"/>
    </row>
    <row r="56" spans="1:32" ht="12" customHeight="1">
      <c r="A56" s="97" t="s">
        <v>22</v>
      </c>
      <c r="B56" s="97" t="s">
        <v>367</v>
      </c>
      <c r="C56" s="97" t="s">
        <v>348</v>
      </c>
      <c r="D56" s="52" t="s">
        <v>39</v>
      </c>
      <c r="E56" s="96">
        <v>32</v>
      </c>
      <c r="F56" s="3"/>
      <c r="G56" s="4">
        <f t="shared" si="11"/>
        <v>32</v>
      </c>
      <c r="H56" s="106">
        <v>39</v>
      </c>
      <c r="I56" s="3"/>
      <c r="J56" s="4">
        <f t="shared" si="12"/>
        <v>39</v>
      </c>
      <c r="K56" s="106">
        <v>36</v>
      </c>
      <c r="L56" s="3"/>
      <c r="M56" s="4">
        <f t="shared" si="13"/>
        <v>36</v>
      </c>
      <c r="N56" s="106">
        <v>26</v>
      </c>
      <c r="O56" s="3"/>
      <c r="P56" s="4">
        <f t="shared" si="14"/>
        <v>26</v>
      </c>
      <c r="Q56" s="106">
        <v>36</v>
      </c>
      <c r="R56" s="3"/>
      <c r="S56" s="4">
        <f t="shared" si="15"/>
        <v>36</v>
      </c>
      <c r="T56" s="87"/>
      <c r="U56" s="1"/>
      <c r="V56" s="4" t="str">
        <f t="shared" si="16"/>
        <v/>
      </c>
      <c r="W56" s="37">
        <f t="shared" si="17"/>
        <v>169</v>
      </c>
      <c r="X56" s="4">
        <f t="shared" si="18"/>
        <v>0</v>
      </c>
      <c r="Y56" s="34"/>
      <c r="Z56" s="37">
        <f t="shared" si="19"/>
        <v>169</v>
      </c>
      <c r="AA56" s="2">
        <f t="shared" si="20"/>
        <v>26</v>
      </c>
      <c r="AB56" s="7">
        <f t="shared" si="21"/>
        <v>143</v>
      </c>
      <c r="AD56" s="85"/>
      <c r="AE56" s="85"/>
      <c r="AF56" s="83"/>
    </row>
    <row r="57" spans="1:32" ht="12" customHeight="1">
      <c r="A57" s="97" t="s">
        <v>24</v>
      </c>
      <c r="B57" s="97" t="s">
        <v>374</v>
      </c>
      <c r="C57" s="97" t="s">
        <v>347</v>
      </c>
      <c r="D57" s="52" t="s">
        <v>39</v>
      </c>
      <c r="E57" s="96">
        <v>33</v>
      </c>
      <c r="F57" s="3"/>
      <c r="G57" s="4">
        <f t="shared" si="11"/>
        <v>33</v>
      </c>
      <c r="H57" s="106">
        <v>38</v>
      </c>
      <c r="I57" s="3"/>
      <c r="J57" s="4">
        <f t="shared" si="12"/>
        <v>38</v>
      </c>
      <c r="K57" s="106">
        <v>32</v>
      </c>
      <c r="L57" s="3"/>
      <c r="M57" s="4">
        <f t="shared" si="13"/>
        <v>32</v>
      </c>
      <c r="N57" s="106">
        <v>33</v>
      </c>
      <c r="O57" s="3"/>
      <c r="P57" s="4">
        <f t="shared" si="14"/>
        <v>33</v>
      </c>
      <c r="Q57" s="106">
        <v>33</v>
      </c>
      <c r="R57" s="3"/>
      <c r="S57" s="4">
        <f t="shared" si="15"/>
        <v>33</v>
      </c>
      <c r="T57" s="87"/>
      <c r="U57" s="20"/>
      <c r="V57" s="4" t="str">
        <f t="shared" si="16"/>
        <v/>
      </c>
      <c r="W57" s="37">
        <f t="shared" si="17"/>
        <v>169</v>
      </c>
      <c r="X57" s="4">
        <f t="shared" si="18"/>
        <v>0</v>
      </c>
      <c r="Y57" s="34"/>
      <c r="Z57" s="37">
        <f t="shared" si="19"/>
        <v>169</v>
      </c>
      <c r="AA57" s="2">
        <f t="shared" si="20"/>
        <v>32</v>
      </c>
      <c r="AB57" s="7">
        <f t="shared" si="21"/>
        <v>137</v>
      </c>
      <c r="AD57" s="85"/>
      <c r="AE57" s="85"/>
      <c r="AF57" s="83"/>
    </row>
    <row r="58" spans="1:32" ht="12" customHeight="1">
      <c r="A58" s="97" t="s">
        <v>22</v>
      </c>
      <c r="B58" s="97" t="s">
        <v>232</v>
      </c>
      <c r="C58" s="97" t="s">
        <v>347</v>
      </c>
      <c r="D58" s="52" t="s">
        <v>39</v>
      </c>
      <c r="E58" s="96">
        <v>33</v>
      </c>
      <c r="F58" s="3"/>
      <c r="G58" s="4">
        <f t="shared" si="11"/>
        <v>33</v>
      </c>
      <c r="H58" s="106">
        <v>37</v>
      </c>
      <c r="I58" s="3"/>
      <c r="J58" s="4">
        <f t="shared" si="12"/>
        <v>37</v>
      </c>
      <c r="K58" s="106">
        <v>32</v>
      </c>
      <c r="L58" s="3"/>
      <c r="M58" s="4">
        <f t="shared" si="13"/>
        <v>32</v>
      </c>
      <c r="N58" s="106">
        <v>27</v>
      </c>
      <c r="O58" s="3"/>
      <c r="P58" s="4">
        <f t="shared" si="14"/>
        <v>27</v>
      </c>
      <c r="Q58" s="106">
        <v>39</v>
      </c>
      <c r="R58" s="3"/>
      <c r="S58" s="4">
        <f t="shared" si="15"/>
        <v>39</v>
      </c>
      <c r="T58" s="87"/>
      <c r="U58" s="20"/>
      <c r="V58" s="4" t="str">
        <f t="shared" si="16"/>
        <v/>
      </c>
      <c r="W58" s="37">
        <f t="shared" si="17"/>
        <v>168</v>
      </c>
      <c r="X58" s="4">
        <f t="shared" si="18"/>
        <v>0</v>
      </c>
      <c r="Y58" s="34"/>
      <c r="Z58" s="37">
        <f t="shared" si="19"/>
        <v>168</v>
      </c>
      <c r="AA58" s="2">
        <f t="shared" si="20"/>
        <v>27</v>
      </c>
      <c r="AB58" s="7">
        <f t="shared" si="21"/>
        <v>141</v>
      </c>
      <c r="AD58" s="85"/>
      <c r="AE58" s="85"/>
      <c r="AF58" s="83"/>
    </row>
    <row r="59" spans="1:32" ht="12" customHeight="1">
      <c r="A59" s="97" t="s">
        <v>383</v>
      </c>
      <c r="B59" s="97" t="s">
        <v>399</v>
      </c>
      <c r="C59" s="97" t="s">
        <v>347</v>
      </c>
      <c r="D59" s="52" t="s">
        <v>39</v>
      </c>
      <c r="E59" s="96">
        <v>26</v>
      </c>
      <c r="F59" s="3"/>
      <c r="G59" s="4">
        <f t="shared" si="11"/>
        <v>26</v>
      </c>
      <c r="H59" s="106">
        <v>36</v>
      </c>
      <c r="I59" s="3"/>
      <c r="J59" s="4">
        <f t="shared" si="12"/>
        <v>36</v>
      </c>
      <c r="K59" s="106">
        <v>37</v>
      </c>
      <c r="L59" s="3"/>
      <c r="M59" s="4">
        <f t="shared" si="13"/>
        <v>37</v>
      </c>
      <c r="N59" s="106">
        <v>29</v>
      </c>
      <c r="O59" s="3"/>
      <c r="P59" s="4">
        <f t="shared" si="14"/>
        <v>29</v>
      </c>
      <c r="Q59" s="106">
        <v>40</v>
      </c>
      <c r="R59" s="3"/>
      <c r="S59" s="4">
        <f t="shared" si="15"/>
        <v>40</v>
      </c>
      <c r="T59" s="87"/>
      <c r="U59" s="20"/>
      <c r="V59" s="4" t="str">
        <f t="shared" si="16"/>
        <v/>
      </c>
      <c r="W59" s="37">
        <f t="shared" si="17"/>
        <v>168</v>
      </c>
      <c r="X59" s="4">
        <f t="shared" si="18"/>
        <v>0</v>
      </c>
      <c r="Y59" s="34"/>
      <c r="Z59" s="37">
        <f t="shared" si="19"/>
        <v>168</v>
      </c>
      <c r="AA59" s="2">
        <f t="shared" si="20"/>
        <v>26</v>
      </c>
      <c r="AB59" s="7">
        <f t="shared" si="21"/>
        <v>142</v>
      </c>
      <c r="AD59" s="85"/>
      <c r="AE59" s="85"/>
      <c r="AF59" s="83"/>
    </row>
    <row r="60" spans="1:32" ht="12" customHeight="1">
      <c r="A60" s="97" t="s">
        <v>31</v>
      </c>
      <c r="B60" s="97" t="s">
        <v>265</v>
      </c>
      <c r="C60" s="97" t="s">
        <v>347</v>
      </c>
      <c r="D60" s="52" t="s">
        <v>39</v>
      </c>
      <c r="E60" s="96">
        <v>29</v>
      </c>
      <c r="F60" s="3"/>
      <c r="G60" s="4">
        <f t="shared" si="11"/>
        <v>29</v>
      </c>
      <c r="H60" s="106">
        <v>33</v>
      </c>
      <c r="I60" s="3"/>
      <c r="J60" s="4">
        <f t="shared" si="12"/>
        <v>33</v>
      </c>
      <c r="K60" s="106">
        <v>32</v>
      </c>
      <c r="L60" s="3"/>
      <c r="M60" s="4">
        <f t="shared" si="13"/>
        <v>32</v>
      </c>
      <c r="N60" s="106">
        <v>34</v>
      </c>
      <c r="O60" s="3"/>
      <c r="P60" s="4">
        <f t="shared" si="14"/>
        <v>34</v>
      </c>
      <c r="Q60" s="106">
        <v>40</v>
      </c>
      <c r="R60" s="3"/>
      <c r="S60" s="4">
        <f t="shared" si="15"/>
        <v>40</v>
      </c>
      <c r="T60" s="87"/>
      <c r="U60" s="1"/>
      <c r="V60" s="4" t="str">
        <f t="shared" si="16"/>
        <v/>
      </c>
      <c r="W60" s="37">
        <f t="shared" si="17"/>
        <v>168</v>
      </c>
      <c r="X60" s="4">
        <f t="shared" si="18"/>
        <v>0</v>
      </c>
      <c r="Y60" s="34"/>
      <c r="Z60" s="37">
        <f t="shared" si="19"/>
        <v>168</v>
      </c>
      <c r="AA60" s="2">
        <f t="shared" si="20"/>
        <v>29</v>
      </c>
      <c r="AB60" s="7">
        <f t="shared" si="21"/>
        <v>139</v>
      </c>
    </row>
    <row r="61" spans="1:32" ht="12" customHeight="1">
      <c r="A61" s="97" t="s">
        <v>28</v>
      </c>
      <c r="B61" s="97" t="s">
        <v>123</v>
      </c>
      <c r="C61" s="97" t="s">
        <v>347</v>
      </c>
      <c r="D61" s="52" t="s">
        <v>39</v>
      </c>
      <c r="E61" s="96">
        <v>28</v>
      </c>
      <c r="F61" s="3"/>
      <c r="G61" s="4">
        <f t="shared" si="11"/>
        <v>28</v>
      </c>
      <c r="H61" s="106">
        <v>38</v>
      </c>
      <c r="I61" s="3"/>
      <c r="J61" s="4">
        <f t="shared" si="12"/>
        <v>38</v>
      </c>
      <c r="K61" s="106">
        <v>34</v>
      </c>
      <c r="L61" s="3"/>
      <c r="M61" s="4">
        <f t="shared" si="13"/>
        <v>34</v>
      </c>
      <c r="N61" s="106">
        <v>31</v>
      </c>
      <c r="O61" s="3"/>
      <c r="P61" s="4">
        <f t="shared" si="14"/>
        <v>31</v>
      </c>
      <c r="Q61" s="106">
        <v>35</v>
      </c>
      <c r="R61" s="3"/>
      <c r="S61" s="4">
        <f t="shared" si="15"/>
        <v>35</v>
      </c>
      <c r="T61" s="87"/>
      <c r="U61" s="1"/>
      <c r="V61" s="4" t="str">
        <f t="shared" si="16"/>
        <v/>
      </c>
      <c r="W61" s="37">
        <f t="shared" si="17"/>
        <v>166</v>
      </c>
      <c r="X61" s="4">
        <f t="shared" si="18"/>
        <v>0</v>
      </c>
      <c r="Y61" s="34"/>
      <c r="Z61" s="37">
        <f t="shared" si="19"/>
        <v>166</v>
      </c>
      <c r="AA61" s="2">
        <f t="shared" si="20"/>
        <v>28</v>
      </c>
      <c r="AB61" s="7">
        <f t="shared" si="21"/>
        <v>138</v>
      </c>
      <c r="AD61" s="85"/>
      <c r="AE61" s="85"/>
      <c r="AF61" s="83"/>
    </row>
    <row r="62" spans="1:32" ht="12" customHeight="1">
      <c r="A62" s="97" t="s">
        <v>35</v>
      </c>
      <c r="B62" s="97" t="s">
        <v>280</v>
      </c>
      <c r="C62" s="97" t="s">
        <v>347</v>
      </c>
      <c r="D62" s="52" t="s">
        <v>39</v>
      </c>
      <c r="E62" s="96">
        <v>26</v>
      </c>
      <c r="F62" s="3"/>
      <c r="G62" s="4">
        <f t="shared" si="11"/>
        <v>26</v>
      </c>
      <c r="H62" s="106">
        <v>36</v>
      </c>
      <c r="I62" s="3"/>
      <c r="J62" s="4">
        <f t="shared" si="12"/>
        <v>36</v>
      </c>
      <c r="K62" s="106">
        <v>28</v>
      </c>
      <c r="L62" s="3"/>
      <c r="M62" s="4">
        <f t="shared" si="13"/>
        <v>28</v>
      </c>
      <c r="N62" s="106">
        <v>38</v>
      </c>
      <c r="O62" s="3"/>
      <c r="P62" s="4">
        <f t="shared" si="14"/>
        <v>38</v>
      </c>
      <c r="Q62" s="106">
        <v>36</v>
      </c>
      <c r="R62" s="3"/>
      <c r="S62" s="4">
        <f t="shared" si="15"/>
        <v>36</v>
      </c>
      <c r="T62" s="87"/>
      <c r="U62" s="20"/>
      <c r="V62" s="4" t="str">
        <f t="shared" si="16"/>
        <v/>
      </c>
      <c r="W62" s="37">
        <f t="shared" si="17"/>
        <v>164</v>
      </c>
      <c r="X62" s="4">
        <f t="shared" si="18"/>
        <v>0</v>
      </c>
      <c r="Y62" s="34"/>
      <c r="Z62" s="37">
        <f t="shared" si="19"/>
        <v>164</v>
      </c>
      <c r="AA62" s="2">
        <f t="shared" si="20"/>
        <v>26</v>
      </c>
      <c r="AB62" s="7">
        <f t="shared" si="21"/>
        <v>138</v>
      </c>
      <c r="AD62" s="85"/>
      <c r="AE62" s="85"/>
      <c r="AF62" s="83"/>
    </row>
    <row r="63" spans="1:32" ht="12" customHeight="1">
      <c r="A63" s="97" t="s">
        <v>37</v>
      </c>
      <c r="B63" s="97" t="s">
        <v>426</v>
      </c>
      <c r="C63" s="97" t="s">
        <v>347</v>
      </c>
      <c r="D63" s="52" t="s">
        <v>39</v>
      </c>
      <c r="E63" s="96">
        <v>22</v>
      </c>
      <c r="F63" s="3"/>
      <c r="G63" s="4">
        <f t="shared" si="11"/>
        <v>22</v>
      </c>
      <c r="H63" s="106">
        <v>40</v>
      </c>
      <c r="I63" s="3"/>
      <c r="J63" s="4">
        <f t="shared" si="12"/>
        <v>40</v>
      </c>
      <c r="K63" s="106">
        <v>34</v>
      </c>
      <c r="L63" s="3"/>
      <c r="M63" s="4">
        <f t="shared" si="13"/>
        <v>34</v>
      </c>
      <c r="N63" s="106">
        <v>32</v>
      </c>
      <c r="O63" s="3"/>
      <c r="P63" s="4">
        <f t="shared" si="14"/>
        <v>32</v>
      </c>
      <c r="Q63" s="106">
        <v>36</v>
      </c>
      <c r="R63" s="3"/>
      <c r="S63" s="4">
        <f t="shared" si="15"/>
        <v>36</v>
      </c>
      <c r="T63" s="87"/>
      <c r="U63" s="20"/>
      <c r="V63" s="4" t="str">
        <f t="shared" si="16"/>
        <v/>
      </c>
      <c r="W63" s="37">
        <f t="shared" si="17"/>
        <v>164</v>
      </c>
      <c r="X63" s="4">
        <f t="shared" si="18"/>
        <v>0</v>
      </c>
      <c r="Y63" s="34"/>
      <c r="Z63" s="37">
        <f t="shared" si="19"/>
        <v>164</v>
      </c>
      <c r="AA63" s="2">
        <f t="shared" si="20"/>
        <v>22</v>
      </c>
      <c r="AB63" s="7">
        <f t="shared" si="21"/>
        <v>142</v>
      </c>
    </row>
    <row r="64" spans="1:32" ht="12" customHeight="1">
      <c r="A64" s="97" t="s">
        <v>33</v>
      </c>
      <c r="B64" s="97" t="s">
        <v>407</v>
      </c>
      <c r="C64" s="97" t="s">
        <v>347</v>
      </c>
      <c r="D64" s="52" t="s">
        <v>39</v>
      </c>
      <c r="E64" s="96">
        <v>30</v>
      </c>
      <c r="F64" s="3"/>
      <c r="G64" s="4">
        <f t="shared" si="11"/>
        <v>30</v>
      </c>
      <c r="H64" s="106">
        <v>29</v>
      </c>
      <c r="I64" s="3"/>
      <c r="J64" s="4">
        <f t="shared" si="12"/>
        <v>29</v>
      </c>
      <c r="K64" s="106">
        <v>32</v>
      </c>
      <c r="L64" s="3"/>
      <c r="M64" s="4">
        <f t="shared" si="13"/>
        <v>32</v>
      </c>
      <c r="N64" s="106">
        <v>31</v>
      </c>
      <c r="O64" s="3"/>
      <c r="P64" s="4">
        <f t="shared" si="14"/>
        <v>31</v>
      </c>
      <c r="Q64" s="106">
        <v>41</v>
      </c>
      <c r="R64" s="3"/>
      <c r="S64" s="4">
        <f t="shared" si="15"/>
        <v>41</v>
      </c>
      <c r="T64" s="87"/>
      <c r="U64" s="20"/>
      <c r="V64" s="4" t="str">
        <f t="shared" si="16"/>
        <v/>
      </c>
      <c r="W64" s="37">
        <f t="shared" si="17"/>
        <v>163</v>
      </c>
      <c r="X64" s="4">
        <f t="shared" si="18"/>
        <v>0</v>
      </c>
      <c r="Y64" s="34"/>
      <c r="Z64" s="37">
        <f t="shared" si="19"/>
        <v>163</v>
      </c>
      <c r="AA64" s="2">
        <f t="shared" si="20"/>
        <v>29</v>
      </c>
      <c r="AB64" s="7">
        <f t="shared" si="21"/>
        <v>134</v>
      </c>
      <c r="AD64" s="85"/>
      <c r="AE64" s="85"/>
      <c r="AF64" s="83"/>
    </row>
    <row r="65" spans="1:32" ht="12" customHeight="1">
      <c r="A65" s="97" t="s">
        <v>26</v>
      </c>
      <c r="B65" s="97" t="s">
        <v>376</v>
      </c>
      <c r="C65" s="97" t="s">
        <v>347</v>
      </c>
      <c r="D65" s="52" t="s">
        <v>39</v>
      </c>
      <c r="E65" s="96">
        <v>34</v>
      </c>
      <c r="F65" s="3"/>
      <c r="G65" s="4">
        <f t="shared" si="11"/>
        <v>34</v>
      </c>
      <c r="H65" s="106">
        <v>33</v>
      </c>
      <c r="I65" s="3"/>
      <c r="J65" s="4">
        <f t="shared" si="12"/>
        <v>33</v>
      </c>
      <c r="K65" s="106">
        <v>32</v>
      </c>
      <c r="L65" s="3"/>
      <c r="M65" s="4">
        <f t="shared" si="13"/>
        <v>32</v>
      </c>
      <c r="N65" s="106">
        <v>32</v>
      </c>
      <c r="O65" s="3"/>
      <c r="P65" s="4">
        <f t="shared" si="14"/>
        <v>32</v>
      </c>
      <c r="Q65" s="106">
        <v>31</v>
      </c>
      <c r="R65" s="3"/>
      <c r="S65" s="4">
        <f t="shared" si="15"/>
        <v>31</v>
      </c>
      <c r="T65" s="87"/>
      <c r="U65" s="20"/>
      <c r="V65" s="4" t="str">
        <f t="shared" si="16"/>
        <v/>
      </c>
      <c r="W65" s="37">
        <f t="shared" si="17"/>
        <v>162</v>
      </c>
      <c r="X65" s="4">
        <f t="shared" si="18"/>
        <v>0</v>
      </c>
      <c r="Y65" s="34"/>
      <c r="Z65" s="37">
        <f t="shared" si="19"/>
        <v>162</v>
      </c>
      <c r="AA65" s="2">
        <f t="shared" si="20"/>
        <v>31</v>
      </c>
      <c r="AB65" s="7">
        <f t="shared" si="21"/>
        <v>131</v>
      </c>
      <c r="AD65" s="85"/>
      <c r="AE65" s="85"/>
      <c r="AF65" s="84"/>
    </row>
    <row r="66" spans="1:32" ht="12" customHeight="1">
      <c r="A66" s="97" t="s">
        <v>20</v>
      </c>
      <c r="B66" s="97" t="s">
        <v>85</v>
      </c>
      <c r="C66" s="97" t="s">
        <v>347</v>
      </c>
      <c r="D66" s="52" t="s">
        <v>39</v>
      </c>
      <c r="E66" s="96">
        <v>31</v>
      </c>
      <c r="F66" s="3"/>
      <c r="G66" s="4">
        <f t="shared" ref="G66:G97" si="22">IF(ISBLANK(E66),"",(E66))</f>
        <v>31</v>
      </c>
      <c r="H66" s="106">
        <v>29</v>
      </c>
      <c r="I66" s="3"/>
      <c r="J66" s="4">
        <f t="shared" ref="J66:J97" si="23">IF(ISBLANK(H66),"",(H66))</f>
        <v>29</v>
      </c>
      <c r="K66" s="106">
        <v>39</v>
      </c>
      <c r="L66" s="3"/>
      <c r="M66" s="4">
        <f t="shared" ref="M66:M97" si="24">IF(ISBLANK(K66),"",(K66))</f>
        <v>39</v>
      </c>
      <c r="N66" s="106">
        <v>27</v>
      </c>
      <c r="O66" s="3"/>
      <c r="P66" s="4">
        <f t="shared" ref="P66:P97" si="25">IF(ISBLANK(N66),"",(N66))</f>
        <v>27</v>
      </c>
      <c r="Q66" s="106">
        <v>35</v>
      </c>
      <c r="R66" s="3"/>
      <c r="S66" s="4">
        <f t="shared" ref="S66:S97" si="26">IF(ISBLANK(Q66),"",(Q66))</f>
        <v>35</v>
      </c>
      <c r="T66" s="87"/>
      <c r="U66" s="1"/>
      <c r="V66" s="4" t="str">
        <f t="shared" ref="V66:V97" si="27">IF(ISBLANK(T66),"",(T66))</f>
        <v/>
      </c>
      <c r="W66" s="37">
        <f t="shared" ref="W66:W97" si="28">SUM(T66,Q66,N66,K66,H66,E66)</f>
        <v>161</v>
      </c>
      <c r="X66" s="4">
        <f t="shared" ref="X66:X97" si="29">SUM(U66,R66,O66,L66,I66,F66)</f>
        <v>0</v>
      </c>
      <c r="Y66" s="34"/>
      <c r="Z66" s="37">
        <f t="shared" ref="Z66:Z97" si="30">SUM(X66,W66)</f>
        <v>161</v>
      </c>
      <c r="AA66" s="2">
        <f t="shared" ref="AA66:AA97" si="31">MIN(G66,J66,M66,P66,S66,V66)</f>
        <v>27</v>
      </c>
      <c r="AB66" s="7">
        <f t="shared" ref="AB66:AB97" si="32">SUM(Z66)-(AA66)</f>
        <v>134</v>
      </c>
      <c r="AD66" s="85"/>
      <c r="AE66" s="85"/>
      <c r="AF66" s="83"/>
    </row>
    <row r="67" spans="1:32" ht="12" customHeight="1">
      <c r="A67" s="97" t="s">
        <v>20</v>
      </c>
      <c r="B67" s="97" t="s">
        <v>230</v>
      </c>
      <c r="C67" s="97" t="s">
        <v>347</v>
      </c>
      <c r="D67" s="52" t="s">
        <v>39</v>
      </c>
      <c r="E67" s="96">
        <v>26</v>
      </c>
      <c r="F67" s="3"/>
      <c r="G67" s="4">
        <f t="shared" si="22"/>
        <v>26</v>
      </c>
      <c r="H67" s="106">
        <v>39</v>
      </c>
      <c r="I67" s="3"/>
      <c r="J67" s="4">
        <f t="shared" si="23"/>
        <v>39</v>
      </c>
      <c r="K67" s="106">
        <v>37</v>
      </c>
      <c r="L67" s="3"/>
      <c r="M67" s="4">
        <f t="shared" si="24"/>
        <v>37</v>
      </c>
      <c r="N67" s="106">
        <v>25</v>
      </c>
      <c r="O67" s="3"/>
      <c r="P67" s="4">
        <f t="shared" si="25"/>
        <v>25</v>
      </c>
      <c r="Q67" s="106">
        <v>34</v>
      </c>
      <c r="R67" s="3"/>
      <c r="S67" s="4">
        <f t="shared" si="26"/>
        <v>34</v>
      </c>
      <c r="T67" s="87"/>
      <c r="U67" s="1"/>
      <c r="V67" s="4" t="str">
        <f t="shared" si="27"/>
        <v/>
      </c>
      <c r="W67" s="37">
        <f t="shared" si="28"/>
        <v>161</v>
      </c>
      <c r="X67" s="4">
        <f t="shared" si="29"/>
        <v>0</v>
      </c>
      <c r="Y67" s="34"/>
      <c r="Z67" s="37">
        <f t="shared" si="30"/>
        <v>161</v>
      </c>
      <c r="AA67" s="2">
        <f t="shared" si="31"/>
        <v>25</v>
      </c>
      <c r="AB67" s="7">
        <f t="shared" si="32"/>
        <v>136</v>
      </c>
      <c r="AD67" s="85"/>
      <c r="AE67" s="85"/>
      <c r="AF67" s="83"/>
    </row>
    <row r="68" spans="1:32" ht="12" customHeight="1">
      <c r="A68" s="97" t="s">
        <v>35</v>
      </c>
      <c r="B68" s="97" t="s">
        <v>419</v>
      </c>
      <c r="C68" s="97" t="s">
        <v>347</v>
      </c>
      <c r="D68" s="52" t="s">
        <v>39</v>
      </c>
      <c r="E68" s="96">
        <v>25</v>
      </c>
      <c r="F68" s="3"/>
      <c r="G68" s="4">
        <f t="shared" si="22"/>
        <v>25</v>
      </c>
      <c r="H68" s="106">
        <v>40</v>
      </c>
      <c r="I68" s="3"/>
      <c r="J68" s="4">
        <f t="shared" si="23"/>
        <v>40</v>
      </c>
      <c r="K68" s="106">
        <v>28</v>
      </c>
      <c r="L68" s="3"/>
      <c r="M68" s="4">
        <f t="shared" si="24"/>
        <v>28</v>
      </c>
      <c r="N68" s="106">
        <v>35</v>
      </c>
      <c r="O68" s="3"/>
      <c r="P68" s="4">
        <f t="shared" si="25"/>
        <v>35</v>
      </c>
      <c r="Q68" s="106">
        <v>33</v>
      </c>
      <c r="R68" s="3"/>
      <c r="S68" s="4">
        <f t="shared" si="26"/>
        <v>33</v>
      </c>
      <c r="T68" s="87"/>
      <c r="U68" s="1"/>
      <c r="V68" s="4" t="str">
        <f t="shared" si="27"/>
        <v/>
      </c>
      <c r="W68" s="37">
        <f t="shared" si="28"/>
        <v>161</v>
      </c>
      <c r="X68" s="4">
        <f t="shared" si="29"/>
        <v>0</v>
      </c>
      <c r="Y68" s="34"/>
      <c r="Z68" s="37">
        <f t="shared" si="30"/>
        <v>161</v>
      </c>
      <c r="AA68" s="2">
        <f t="shared" si="31"/>
        <v>25</v>
      </c>
      <c r="AB68" s="7">
        <f t="shared" si="32"/>
        <v>136</v>
      </c>
      <c r="AD68" s="85"/>
      <c r="AE68" s="85"/>
      <c r="AF68" s="84"/>
    </row>
    <row r="69" spans="1:32" ht="12" customHeight="1">
      <c r="A69" s="97" t="s">
        <v>31</v>
      </c>
      <c r="B69" s="97" t="s">
        <v>402</v>
      </c>
      <c r="C69" s="97" t="s">
        <v>347</v>
      </c>
      <c r="D69" s="52" t="s">
        <v>39</v>
      </c>
      <c r="E69" s="96">
        <v>27</v>
      </c>
      <c r="F69" s="3"/>
      <c r="G69" s="4">
        <f t="shared" si="22"/>
        <v>27</v>
      </c>
      <c r="H69" s="106">
        <v>36</v>
      </c>
      <c r="I69" s="3"/>
      <c r="J69" s="4">
        <f t="shared" si="23"/>
        <v>36</v>
      </c>
      <c r="K69" s="106">
        <v>32</v>
      </c>
      <c r="L69" s="3"/>
      <c r="M69" s="4">
        <f t="shared" si="24"/>
        <v>32</v>
      </c>
      <c r="N69" s="106">
        <v>33</v>
      </c>
      <c r="O69" s="3"/>
      <c r="P69" s="4">
        <f t="shared" si="25"/>
        <v>33</v>
      </c>
      <c r="Q69" s="106">
        <v>31</v>
      </c>
      <c r="R69" s="3"/>
      <c r="S69" s="4">
        <f t="shared" si="26"/>
        <v>31</v>
      </c>
      <c r="T69" s="87"/>
      <c r="U69" s="20"/>
      <c r="V69" s="4" t="str">
        <f t="shared" si="27"/>
        <v/>
      </c>
      <c r="W69" s="37">
        <f t="shared" si="28"/>
        <v>159</v>
      </c>
      <c r="X69" s="4">
        <f t="shared" si="29"/>
        <v>0</v>
      </c>
      <c r="Y69" s="34"/>
      <c r="Z69" s="37">
        <f t="shared" si="30"/>
        <v>159</v>
      </c>
      <c r="AA69" s="2">
        <f t="shared" si="31"/>
        <v>27</v>
      </c>
      <c r="AB69" s="7">
        <f t="shared" si="32"/>
        <v>132</v>
      </c>
      <c r="AD69" s="85"/>
      <c r="AE69" s="85"/>
      <c r="AF69" s="83"/>
    </row>
    <row r="70" spans="1:32" ht="12" customHeight="1">
      <c r="A70" s="97" t="s">
        <v>37</v>
      </c>
      <c r="B70" s="97" t="s">
        <v>424</v>
      </c>
      <c r="C70" s="97" t="s">
        <v>347</v>
      </c>
      <c r="D70" s="52" t="s">
        <v>39</v>
      </c>
      <c r="E70" s="96">
        <v>25</v>
      </c>
      <c r="F70" s="3"/>
      <c r="G70" s="4">
        <f t="shared" si="22"/>
        <v>25</v>
      </c>
      <c r="H70" s="106">
        <v>39</v>
      </c>
      <c r="I70" s="3"/>
      <c r="J70" s="4">
        <f t="shared" si="23"/>
        <v>39</v>
      </c>
      <c r="K70" s="106">
        <v>35</v>
      </c>
      <c r="L70" s="3"/>
      <c r="M70" s="4">
        <f t="shared" si="24"/>
        <v>35</v>
      </c>
      <c r="N70" s="106">
        <v>19</v>
      </c>
      <c r="O70" s="3"/>
      <c r="P70" s="4">
        <f t="shared" si="25"/>
        <v>19</v>
      </c>
      <c r="Q70" s="106">
        <v>41</v>
      </c>
      <c r="R70" s="3"/>
      <c r="S70" s="4">
        <f t="shared" si="26"/>
        <v>41</v>
      </c>
      <c r="T70" s="87"/>
      <c r="U70" s="20"/>
      <c r="V70" s="4" t="str">
        <f t="shared" si="27"/>
        <v/>
      </c>
      <c r="W70" s="37">
        <f t="shared" si="28"/>
        <v>159</v>
      </c>
      <c r="X70" s="4">
        <f t="shared" si="29"/>
        <v>0</v>
      </c>
      <c r="Y70" s="34"/>
      <c r="Z70" s="37">
        <f t="shared" si="30"/>
        <v>159</v>
      </c>
      <c r="AA70" s="2">
        <f t="shared" si="31"/>
        <v>19</v>
      </c>
      <c r="AB70" s="7">
        <f t="shared" si="32"/>
        <v>140</v>
      </c>
      <c r="AD70" s="85"/>
      <c r="AE70" s="85"/>
      <c r="AF70" s="83"/>
    </row>
    <row r="71" spans="1:32" ht="12" customHeight="1">
      <c r="A71" s="97" t="s">
        <v>20</v>
      </c>
      <c r="B71" s="97" t="s">
        <v>83</v>
      </c>
      <c r="C71" s="97" t="s">
        <v>347</v>
      </c>
      <c r="D71" s="52" t="s">
        <v>39</v>
      </c>
      <c r="E71" s="96">
        <v>31</v>
      </c>
      <c r="F71" s="3"/>
      <c r="G71" s="4">
        <f t="shared" si="22"/>
        <v>31</v>
      </c>
      <c r="H71" s="106">
        <v>34</v>
      </c>
      <c r="I71" s="3"/>
      <c r="J71" s="4">
        <f t="shared" si="23"/>
        <v>34</v>
      </c>
      <c r="K71" s="106">
        <v>31</v>
      </c>
      <c r="L71" s="3"/>
      <c r="M71" s="4">
        <f t="shared" si="24"/>
        <v>31</v>
      </c>
      <c r="N71" s="106">
        <v>32</v>
      </c>
      <c r="O71" s="3"/>
      <c r="P71" s="4">
        <f t="shared" si="25"/>
        <v>32</v>
      </c>
      <c r="Q71" s="106">
        <v>29</v>
      </c>
      <c r="R71" s="3"/>
      <c r="S71" s="4">
        <f t="shared" si="26"/>
        <v>29</v>
      </c>
      <c r="T71" s="87"/>
      <c r="U71" s="1"/>
      <c r="V71" s="4" t="str">
        <f t="shared" si="27"/>
        <v/>
      </c>
      <c r="W71" s="37">
        <f t="shared" si="28"/>
        <v>157</v>
      </c>
      <c r="X71" s="4">
        <f t="shared" si="29"/>
        <v>0</v>
      </c>
      <c r="Y71" s="34"/>
      <c r="Z71" s="37">
        <f t="shared" si="30"/>
        <v>157</v>
      </c>
      <c r="AA71" s="2">
        <f t="shared" si="31"/>
        <v>29</v>
      </c>
      <c r="AB71" s="7">
        <f t="shared" si="32"/>
        <v>128</v>
      </c>
      <c r="AD71" s="85"/>
      <c r="AE71" s="85"/>
      <c r="AF71" s="83"/>
    </row>
    <row r="72" spans="1:32" ht="12" customHeight="1">
      <c r="A72" s="97" t="s">
        <v>20</v>
      </c>
      <c r="B72" s="97" t="s">
        <v>356</v>
      </c>
      <c r="C72" s="97" t="s">
        <v>347</v>
      </c>
      <c r="D72" s="52" t="s">
        <v>39</v>
      </c>
      <c r="E72" s="96">
        <v>21</v>
      </c>
      <c r="F72" s="3"/>
      <c r="G72" s="4">
        <f t="shared" si="22"/>
        <v>21</v>
      </c>
      <c r="H72" s="106">
        <v>36</v>
      </c>
      <c r="I72" s="3"/>
      <c r="J72" s="4">
        <f t="shared" si="23"/>
        <v>36</v>
      </c>
      <c r="K72" s="106">
        <v>24</v>
      </c>
      <c r="L72" s="3"/>
      <c r="M72" s="4">
        <f t="shared" si="24"/>
        <v>24</v>
      </c>
      <c r="N72" s="106">
        <v>34</v>
      </c>
      <c r="O72" s="3"/>
      <c r="P72" s="4">
        <f t="shared" si="25"/>
        <v>34</v>
      </c>
      <c r="Q72" s="106">
        <v>42</v>
      </c>
      <c r="R72" s="3"/>
      <c r="S72" s="4">
        <f t="shared" si="26"/>
        <v>42</v>
      </c>
      <c r="T72" s="87"/>
      <c r="U72" s="1"/>
      <c r="V72" s="4" t="str">
        <f t="shared" si="27"/>
        <v/>
      </c>
      <c r="W72" s="37">
        <f t="shared" si="28"/>
        <v>157</v>
      </c>
      <c r="X72" s="4">
        <f t="shared" si="29"/>
        <v>0</v>
      </c>
      <c r="Y72" s="34"/>
      <c r="Z72" s="37">
        <f t="shared" si="30"/>
        <v>157</v>
      </c>
      <c r="AA72" s="2">
        <f t="shared" si="31"/>
        <v>21</v>
      </c>
      <c r="AB72" s="7">
        <f t="shared" si="32"/>
        <v>136</v>
      </c>
    </row>
    <row r="73" spans="1:32" ht="12" customHeight="1">
      <c r="A73" s="97" t="s">
        <v>35</v>
      </c>
      <c r="B73" s="97" t="s">
        <v>420</v>
      </c>
      <c r="C73" s="97" t="s">
        <v>347</v>
      </c>
      <c r="D73" s="52" t="s">
        <v>39</v>
      </c>
      <c r="E73" s="96">
        <v>26</v>
      </c>
      <c r="F73" s="3"/>
      <c r="G73" s="4">
        <f t="shared" si="22"/>
        <v>26</v>
      </c>
      <c r="H73" s="106">
        <v>42</v>
      </c>
      <c r="I73" s="3"/>
      <c r="J73" s="4">
        <f t="shared" si="23"/>
        <v>42</v>
      </c>
      <c r="K73" s="106">
        <v>25</v>
      </c>
      <c r="L73" s="3"/>
      <c r="M73" s="4">
        <f t="shared" si="24"/>
        <v>25</v>
      </c>
      <c r="N73" s="106">
        <v>35</v>
      </c>
      <c r="O73" s="3"/>
      <c r="P73" s="4">
        <f t="shared" si="25"/>
        <v>35</v>
      </c>
      <c r="Q73" s="106">
        <v>27</v>
      </c>
      <c r="R73" s="3"/>
      <c r="S73" s="4">
        <f t="shared" si="26"/>
        <v>27</v>
      </c>
      <c r="T73" s="87"/>
      <c r="U73" s="20"/>
      <c r="V73" s="4" t="str">
        <f t="shared" si="27"/>
        <v/>
      </c>
      <c r="W73" s="37">
        <f t="shared" si="28"/>
        <v>155</v>
      </c>
      <c r="X73" s="4">
        <f t="shared" si="29"/>
        <v>0</v>
      </c>
      <c r="Y73" s="34"/>
      <c r="Z73" s="37">
        <f t="shared" si="30"/>
        <v>155</v>
      </c>
      <c r="AA73" s="2">
        <f t="shared" si="31"/>
        <v>25</v>
      </c>
      <c r="AB73" s="7">
        <f t="shared" si="32"/>
        <v>130</v>
      </c>
      <c r="AD73" s="85"/>
      <c r="AE73" s="85"/>
      <c r="AF73" s="83"/>
    </row>
    <row r="74" spans="1:32" ht="12" customHeight="1">
      <c r="A74" s="97" t="s">
        <v>383</v>
      </c>
      <c r="B74" s="97" t="s">
        <v>256</v>
      </c>
      <c r="C74" s="97" t="s">
        <v>347</v>
      </c>
      <c r="D74" s="52" t="s">
        <v>39</v>
      </c>
      <c r="E74" s="96">
        <v>31</v>
      </c>
      <c r="F74" s="3"/>
      <c r="G74" s="4">
        <f t="shared" si="22"/>
        <v>31</v>
      </c>
      <c r="H74" s="106">
        <v>34</v>
      </c>
      <c r="I74" s="3"/>
      <c r="J74" s="4">
        <f t="shared" si="23"/>
        <v>34</v>
      </c>
      <c r="K74" s="106">
        <v>35</v>
      </c>
      <c r="L74" s="3"/>
      <c r="M74" s="4">
        <f t="shared" si="24"/>
        <v>35</v>
      </c>
      <c r="N74" s="106">
        <v>27</v>
      </c>
      <c r="O74" s="3"/>
      <c r="P74" s="4">
        <f t="shared" si="25"/>
        <v>27</v>
      </c>
      <c r="Q74" s="106">
        <v>27</v>
      </c>
      <c r="R74" s="3"/>
      <c r="S74" s="4">
        <f t="shared" si="26"/>
        <v>27</v>
      </c>
      <c r="T74" s="87"/>
      <c r="U74" s="20"/>
      <c r="V74" s="4" t="str">
        <f t="shared" si="27"/>
        <v/>
      </c>
      <c r="W74" s="37">
        <f t="shared" si="28"/>
        <v>154</v>
      </c>
      <c r="X74" s="4">
        <f t="shared" si="29"/>
        <v>0</v>
      </c>
      <c r="Y74" s="34"/>
      <c r="Z74" s="37">
        <f t="shared" si="30"/>
        <v>154</v>
      </c>
      <c r="AA74" s="2">
        <f t="shared" si="31"/>
        <v>27</v>
      </c>
      <c r="AB74" s="7">
        <f t="shared" si="32"/>
        <v>127</v>
      </c>
      <c r="AD74" s="85"/>
      <c r="AE74" s="85"/>
      <c r="AF74" s="83"/>
    </row>
    <row r="75" spans="1:32" ht="12" customHeight="1">
      <c r="A75" s="97" t="s">
        <v>383</v>
      </c>
      <c r="B75" s="97" t="s">
        <v>149</v>
      </c>
      <c r="C75" s="97" t="s">
        <v>348</v>
      </c>
      <c r="D75" s="52" t="s">
        <v>39</v>
      </c>
      <c r="E75" s="96">
        <v>18</v>
      </c>
      <c r="F75" s="3"/>
      <c r="G75" s="4">
        <f t="shared" si="22"/>
        <v>18</v>
      </c>
      <c r="H75" s="106">
        <v>26</v>
      </c>
      <c r="I75" s="3"/>
      <c r="J75" s="4">
        <f t="shared" si="23"/>
        <v>26</v>
      </c>
      <c r="K75" s="106">
        <v>34</v>
      </c>
      <c r="L75" s="3"/>
      <c r="M75" s="4">
        <f t="shared" si="24"/>
        <v>34</v>
      </c>
      <c r="N75" s="106">
        <v>35</v>
      </c>
      <c r="O75" s="3"/>
      <c r="P75" s="4">
        <f t="shared" si="25"/>
        <v>35</v>
      </c>
      <c r="Q75" s="106">
        <v>39</v>
      </c>
      <c r="R75" s="3"/>
      <c r="S75" s="4">
        <f t="shared" si="26"/>
        <v>39</v>
      </c>
      <c r="T75" s="87"/>
      <c r="U75" s="1"/>
      <c r="V75" s="4" t="str">
        <f t="shared" si="27"/>
        <v/>
      </c>
      <c r="W75" s="37">
        <f t="shared" si="28"/>
        <v>152</v>
      </c>
      <c r="X75" s="4">
        <f t="shared" si="29"/>
        <v>0</v>
      </c>
      <c r="Y75" s="34"/>
      <c r="Z75" s="37">
        <f t="shared" si="30"/>
        <v>152</v>
      </c>
      <c r="AA75" s="2">
        <f t="shared" si="31"/>
        <v>18</v>
      </c>
      <c r="AB75" s="7">
        <f t="shared" si="32"/>
        <v>134</v>
      </c>
    </row>
    <row r="76" spans="1:32" ht="12" customHeight="1">
      <c r="A76" s="97" t="s">
        <v>31</v>
      </c>
      <c r="B76" s="97" t="s">
        <v>405</v>
      </c>
      <c r="C76" s="97" t="s">
        <v>347</v>
      </c>
      <c r="D76" s="52" t="s">
        <v>39</v>
      </c>
      <c r="E76" s="96">
        <v>38</v>
      </c>
      <c r="F76" s="3"/>
      <c r="G76" s="4">
        <f t="shared" si="22"/>
        <v>38</v>
      </c>
      <c r="H76" s="106">
        <v>0</v>
      </c>
      <c r="I76" s="3"/>
      <c r="J76" s="4">
        <f t="shared" si="23"/>
        <v>0</v>
      </c>
      <c r="K76" s="106">
        <v>37</v>
      </c>
      <c r="L76" s="3"/>
      <c r="M76" s="4">
        <f t="shared" si="24"/>
        <v>37</v>
      </c>
      <c r="N76" s="106">
        <v>34</v>
      </c>
      <c r="O76" s="3"/>
      <c r="P76" s="4">
        <f t="shared" si="25"/>
        <v>34</v>
      </c>
      <c r="Q76" s="106">
        <v>43</v>
      </c>
      <c r="R76" s="3"/>
      <c r="S76" s="4">
        <f t="shared" si="26"/>
        <v>43</v>
      </c>
      <c r="T76" s="87"/>
      <c r="U76" s="20"/>
      <c r="V76" s="4" t="str">
        <f t="shared" si="27"/>
        <v/>
      </c>
      <c r="W76" s="37">
        <f t="shared" si="28"/>
        <v>152</v>
      </c>
      <c r="X76" s="4">
        <f t="shared" si="29"/>
        <v>0</v>
      </c>
      <c r="Y76" s="34"/>
      <c r="Z76" s="37">
        <f t="shared" si="30"/>
        <v>152</v>
      </c>
      <c r="AA76" s="2">
        <f t="shared" si="31"/>
        <v>0</v>
      </c>
      <c r="AB76" s="7">
        <f t="shared" si="32"/>
        <v>152</v>
      </c>
      <c r="AD76" s="85"/>
      <c r="AE76" s="85"/>
      <c r="AF76" s="83"/>
    </row>
    <row r="77" spans="1:32" ht="12" customHeight="1">
      <c r="A77" s="97" t="s">
        <v>37</v>
      </c>
      <c r="B77" s="97" t="s">
        <v>222</v>
      </c>
      <c r="C77" s="97" t="s">
        <v>347</v>
      </c>
      <c r="D77" s="52" t="s">
        <v>39</v>
      </c>
      <c r="E77" s="96">
        <v>33</v>
      </c>
      <c r="F77" s="3"/>
      <c r="G77" s="4">
        <f t="shared" si="22"/>
        <v>33</v>
      </c>
      <c r="H77" s="106">
        <v>40</v>
      </c>
      <c r="I77" s="3"/>
      <c r="J77" s="4">
        <f t="shared" si="23"/>
        <v>40</v>
      </c>
      <c r="K77" s="106">
        <v>39</v>
      </c>
      <c r="L77" s="3"/>
      <c r="M77" s="4">
        <f t="shared" si="24"/>
        <v>39</v>
      </c>
      <c r="N77" s="106">
        <v>39</v>
      </c>
      <c r="O77" s="3"/>
      <c r="P77" s="4">
        <f t="shared" si="25"/>
        <v>39</v>
      </c>
      <c r="Q77" s="106">
        <v>0</v>
      </c>
      <c r="R77" s="3"/>
      <c r="S77" s="4">
        <f t="shared" si="26"/>
        <v>0</v>
      </c>
      <c r="T77" s="87"/>
      <c r="U77" s="1"/>
      <c r="V77" s="4" t="str">
        <f t="shared" si="27"/>
        <v/>
      </c>
      <c r="W77" s="37">
        <f t="shared" si="28"/>
        <v>151</v>
      </c>
      <c r="X77" s="4">
        <f t="shared" si="29"/>
        <v>0</v>
      </c>
      <c r="Y77" s="34"/>
      <c r="Z77" s="37">
        <f t="shared" si="30"/>
        <v>151</v>
      </c>
      <c r="AA77" s="2">
        <f t="shared" si="31"/>
        <v>0</v>
      </c>
      <c r="AB77" s="7">
        <f t="shared" si="32"/>
        <v>151</v>
      </c>
    </row>
    <row r="78" spans="1:32" ht="12" customHeight="1">
      <c r="A78" s="97" t="s">
        <v>18</v>
      </c>
      <c r="B78" s="97" t="s">
        <v>69</v>
      </c>
      <c r="C78" s="97" t="s">
        <v>348</v>
      </c>
      <c r="D78" s="52" t="s">
        <v>39</v>
      </c>
      <c r="E78" s="96">
        <v>17</v>
      </c>
      <c r="F78" s="3"/>
      <c r="G78" s="4">
        <f t="shared" si="22"/>
        <v>17</v>
      </c>
      <c r="H78" s="106">
        <v>30</v>
      </c>
      <c r="I78" s="3"/>
      <c r="J78" s="4">
        <f t="shared" si="23"/>
        <v>30</v>
      </c>
      <c r="K78" s="106">
        <v>37</v>
      </c>
      <c r="L78" s="3"/>
      <c r="M78" s="4">
        <f t="shared" si="24"/>
        <v>37</v>
      </c>
      <c r="N78" s="106">
        <v>35</v>
      </c>
      <c r="O78" s="3"/>
      <c r="P78" s="4">
        <f t="shared" si="25"/>
        <v>35</v>
      </c>
      <c r="Q78" s="106">
        <v>31</v>
      </c>
      <c r="R78" s="3"/>
      <c r="S78" s="4">
        <f t="shared" si="26"/>
        <v>31</v>
      </c>
      <c r="T78" s="87"/>
      <c r="U78" s="1"/>
      <c r="V78" s="4" t="str">
        <f t="shared" si="27"/>
        <v/>
      </c>
      <c r="W78" s="37">
        <f t="shared" si="28"/>
        <v>150</v>
      </c>
      <c r="X78" s="4">
        <f t="shared" si="29"/>
        <v>0</v>
      </c>
      <c r="Y78" s="34"/>
      <c r="Z78" s="37">
        <f t="shared" si="30"/>
        <v>150</v>
      </c>
      <c r="AA78" s="2">
        <f t="shared" si="31"/>
        <v>17</v>
      </c>
      <c r="AB78" s="7">
        <f t="shared" si="32"/>
        <v>133</v>
      </c>
      <c r="AD78" s="85"/>
      <c r="AE78" s="85"/>
      <c r="AF78" s="86"/>
    </row>
    <row r="79" spans="1:32" ht="12" customHeight="1">
      <c r="A79" s="97" t="s">
        <v>28</v>
      </c>
      <c r="B79" s="97" t="s">
        <v>246</v>
      </c>
      <c r="C79" s="97" t="s">
        <v>347</v>
      </c>
      <c r="D79" s="52" t="s">
        <v>39</v>
      </c>
      <c r="E79" s="96">
        <v>38</v>
      </c>
      <c r="F79" s="3"/>
      <c r="G79" s="4">
        <f t="shared" si="22"/>
        <v>38</v>
      </c>
      <c r="H79" s="106">
        <v>39</v>
      </c>
      <c r="I79" s="3"/>
      <c r="J79" s="4">
        <f t="shared" si="23"/>
        <v>39</v>
      </c>
      <c r="K79" s="106">
        <v>41</v>
      </c>
      <c r="L79" s="3"/>
      <c r="M79" s="4">
        <f t="shared" si="24"/>
        <v>41</v>
      </c>
      <c r="N79" s="106">
        <v>32</v>
      </c>
      <c r="O79" s="3"/>
      <c r="P79" s="4">
        <f t="shared" si="25"/>
        <v>32</v>
      </c>
      <c r="Q79" s="106">
        <v>0</v>
      </c>
      <c r="R79" s="3"/>
      <c r="S79" s="4">
        <f t="shared" si="26"/>
        <v>0</v>
      </c>
      <c r="T79" s="87"/>
      <c r="U79" s="20"/>
      <c r="V79" s="4" t="str">
        <f t="shared" si="27"/>
        <v/>
      </c>
      <c r="W79" s="37">
        <f t="shared" si="28"/>
        <v>150</v>
      </c>
      <c r="X79" s="4">
        <f t="shared" si="29"/>
        <v>0</v>
      </c>
      <c r="Y79" s="34"/>
      <c r="Z79" s="37">
        <f t="shared" si="30"/>
        <v>150</v>
      </c>
      <c r="AA79" s="2">
        <f t="shared" si="31"/>
        <v>0</v>
      </c>
      <c r="AB79" s="7">
        <f t="shared" si="32"/>
        <v>150</v>
      </c>
      <c r="AD79" s="85"/>
      <c r="AE79" s="85"/>
      <c r="AF79" s="84"/>
    </row>
    <row r="80" spans="1:32" ht="12" customHeight="1">
      <c r="A80" s="97" t="s">
        <v>383</v>
      </c>
      <c r="B80" s="97" t="s">
        <v>392</v>
      </c>
      <c r="C80" s="97" t="s">
        <v>347</v>
      </c>
      <c r="D80" s="52" t="s">
        <v>39</v>
      </c>
      <c r="E80" s="96">
        <v>33</v>
      </c>
      <c r="F80" s="20"/>
      <c r="G80" s="4">
        <f t="shared" si="22"/>
        <v>33</v>
      </c>
      <c r="H80" s="106">
        <v>28</v>
      </c>
      <c r="I80" s="20"/>
      <c r="J80" s="4">
        <f t="shared" si="23"/>
        <v>28</v>
      </c>
      <c r="K80" s="106">
        <v>36</v>
      </c>
      <c r="L80" s="20"/>
      <c r="M80" s="4">
        <f t="shared" si="24"/>
        <v>36</v>
      </c>
      <c r="N80" s="106">
        <v>27</v>
      </c>
      <c r="O80" s="20"/>
      <c r="P80" s="4">
        <f t="shared" si="25"/>
        <v>27</v>
      </c>
      <c r="Q80" s="106">
        <v>25</v>
      </c>
      <c r="R80" s="20"/>
      <c r="S80" s="4">
        <f t="shared" si="26"/>
        <v>25</v>
      </c>
      <c r="T80" s="87"/>
      <c r="U80" s="20"/>
      <c r="V80" s="4" t="str">
        <f t="shared" si="27"/>
        <v/>
      </c>
      <c r="W80" s="37">
        <f t="shared" si="28"/>
        <v>149</v>
      </c>
      <c r="X80" s="4">
        <f t="shared" si="29"/>
        <v>0</v>
      </c>
      <c r="Y80" s="80"/>
      <c r="Z80" s="37">
        <f t="shared" si="30"/>
        <v>149</v>
      </c>
      <c r="AA80" s="2">
        <f t="shared" si="31"/>
        <v>25</v>
      </c>
      <c r="AB80" s="7">
        <f t="shared" si="32"/>
        <v>124</v>
      </c>
    </row>
    <row r="81" spans="1:32" ht="12" customHeight="1">
      <c r="A81" s="97" t="s">
        <v>33</v>
      </c>
      <c r="B81" s="97" t="s">
        <v>185</v>
      </c>
      <c r="C81" s="97" t="s">
        <v>348</v>
      </c>
      <c r="D81" s="52" t="s">
        <v>39</v>
      </c>
      <c r="E81" s="96">
        <v>33</v>
      </c>
      <c r="F81" s="3"/>
      <c r="G81" s="4">
        <f t="shared" si="22"/>
        <v>33</v>
      </c>
      <c r="H81" s="106">
        <v>0</v>
      </c>
      <c r="I81" s="3"/>
      <c r="J81" s="4">
        <f t="shared" si="23"/>
        <v>0</v>
      </c>
      <c r="K81" s="106">
        <v>36</v>
      </c>
      <c r="L81" s="3"/>
      <c r="M81" s="4">
        <f t="shared" si="24"/>
        <v>36</v>
      </c>
      <c r="N81" s="106">
        <v>40</v>
      </c>
      <c r="O81" s="3"/>
      <c r="P81" s="4">
        <f t="shared" si="25"/>
        <v>40</v>
      </c>
      <c r="Q81" s="106">
        <v>40</v>
      </c>
      <c r="R81" s="3"/>
      <c r="S81" s="4">
        <f t="shared" si="26"/>
        <v>40</v>
      </c>
      <c r="T81" s="87"/>
      <c r="U81" s="20"/>
      <c r="V81" s="4" t="str">
        <f t="shared" si="27"/>
        <v/>
      </c>
      <c r="W81" s="37">
        <f t="shared" si="28"/>
        <v>149</v>
      </c>
      <c r="X81" s="4">
        <f t="shared" si="29"/>
        <v>0</v>
      </c>
      <c r="Y81" s="34"/>
      <c r="Z81" s="37">
        <f t="shared" si="30"/>
        <v>149</v>
      </c>
      <c r="AA81" s="2">
        <f t="shared" si="31"/>
        <v>0</v>
      </c>
      <c r="AB81" s="7">
        <f t="shared" si="32"/>
        <v>149</v>
      </c>
    </row>
    <row r="82" spans="1:32" ht="12" customHeight="1">
      <c r="A82" s="97" t="s">
        <v>20</v>
      </c>
      <c r="B82" s="97" t="s">
        <v>359</v>
      </c>
      <c r="C82" s="97" t="s">
        <v>347</v>
      </c>
      <c r="D82" s="52" t="s">
        <v>39</v>
      </c>
      <c r="E82" s="96">
        <v>29</v>
      </c>
      <c r="F82" s="3"/>
      <c r="G82" s="4">
        <f t="shared" si="22"/>
        <v>29</v>
      </c>
      <c r="H82" s="106">
        <v>27</v>
      </c>
      <c r="I82" s="3"/>
      <c r="J82" s="4">
        <f t="shared" si="23"/>
        <v>27</v>
      </c>
      <c r="K82" s="106">
        <v>29</v>
      </c>
      <c r="L82" s="3"/>
      <c r="M82" s="4">
        <f t="shared" si="24"/>
        <v>29</v>
      </c>
      <c r="N82" s="106">
        <v>25</v>
      </c>
      <c r="O82" s="3"/>
      <c r="P82" s="4">
        <f t="shared" si="25"/>
        <v>25</v>
      </c>
      <c r="Q82" s="106">
        <v>38</v>
      </c>
      <c r="R82" s="3"/>
      <c r="S82" s="4">
        <f t="shared" si="26"/>
        <v>38</v>
      </c>
      <c r="T82" s="87"/>
      <c r="U82" s="1"/>
      <c r="V82" s="4" t="str">
        <f t="shared" si="27"/>
        <v/>
      </c>
      <c r="W82" s="37">
        <f t="shared" si="28"/>
        <v>148</v>
      </c>
      <c r="X82" s="4">
        <f t="shared" si="29"/>
        <v>0</v>
      </c>
      <c r="Y82" s="34"/>
      <c r="Z82" s="37">
        <f t="shared" si="30"/>
        <v>148</v>
      </c>
      <c r="AA82" s="2">
        <f t="shared" si="31"/>
        <v>25</v>
      </c>
      <c r="AB82" s="7">
        <f t="shared" si="32"/>
        <v>123</v>
      </c>
      <c r="AD82" s="85"/>
      <c r="AE82" s="85"/>
      <c r="AF82" s="83"/>
    </row>
    <row r="83" spans="1:32" ht="12" customHeight="1">
      <c r="A83" s="97" t="s">
        <v>383</v>
      </c>
      <c r="B83" s="97" t="s">
        <v>260</v>
      </c>
      <c r="C83" s="97" t="s">
        <v>347</v>
      </c>
      <c r="D83" s="52" t="s">
        <v>39</v>
      </c>
      <c r="E83" s="96">
        <v>35</v>
      </c>
      <c r="F83" s="3"/>
      <c r="G83" s="4">
        <f t="shared" si="22"/>
        <v>35</v>
      </c>
      <c r="H83" s="106">
        <v>26</v>
      </c>
      <c r="I83" s="3"/>
      <c r="J83" s="4">
        <f t="shared" si="23"/>
        <v>26</v>
      </c>
      <c r="K83" s="106">
        <v>23</v>
      </c>
      <c r="L83" s="3"/>
      <c r="M83" s="4">
        <f t="shared" si="24"/>
        <v>23</v>
      </c>
      <c r="N83" s="106">
        <v>27</v>
      </c>
      <c r="O83" s="3"/>
      <c r="P83" s="4">
        <f t="shared" si="25"/>
        <v>27</v>
      </c>
      <c r="Q83" s="106">
        <v>37</v>
      </c>
      <c r="R83" s="3"/>
      <c r="S83" s="4">
        <f t="shared" si="26"/>
        <v>37</v>
      </c>
      <c r="T83" s="87"/>
      <c r="U83" s="1"/>
      <c r="V83" s="4" t="str">
        <f t="shared" si="27"/>
        <v/>
      </c>
      <c r="W83" s="37">
        <f t="shared" si="28"/>
        <v>148</v>
      </c>
      <c r="X83" s="4">
        <f t="shared" si="29"/>
        <v>0</v>
      </c>
      <c r="Y83" s="34"/>
      <c r="Z83" s="37">
        <f t="shared" si="30"/>
        <v>148</v>
      </c>
      <c r="AA83" s="2">
        <f t="shared" si="31"/>
        <v>23</v>
      </c>
      <c r="AB83" s="7">
        <f t="shared" si="32"/>
        <v>125</v>
      </c>
      <c r="AD83" s="85"/>
      <c r="AE83" s="85"/>
      <c r="AF83" s="83"/>
    </row>
    <row r="84" spans="1:32" ht="12" customHeight="1">
      <c r="A84" s="97" t="s">
        <v>20</v>
      </c>
      <c r="B84" s="97" t="s">
        <v>364</v>
      </c>
      <c r="C84" s="97" t="s">
        <v>348</v>
      </c>
      <c r="D84" s="52" t="s">
        <v>39</v>
      </c>
      <c r="E84" s="96">
        <v>30</v>
      </c>
      <c r="F84" s="3"/>
      <c r="G84" s="4">
        <f t="shared" si="22"/>
        <v>30</v>
      </c>
      <c r="H84" s="106">
        <v>36</v>
      </c>
      <c r="I84" s="3"/>
      <c r="J84" s="4">
        <f t="shared" si="23"/>
        <v>36</v>
      </c>
      <c r="K84" s="106">
        <v>30</v>
      </c>
      <c r="L84" s="3"/>
      <c r="M84" s="4">
        <f t="shared" si="24"/>
        <v>30</v>
      </c>
      <c r="N84" s="106">
        <v>29</v>
      </c>
      <c r="O84" s="3"/>
      <c r="P84" s="4">
        <f t="shared" si="25"/>
        <v>29</v>
      </c>
      <c r="Q84" s="106">
        <v>22</v>
      </c>
      <c r="R84" s="3"/>
      <c r="S84" s="4">
        <f t="shared" si="26"/>
        <v>22</v>
      </c>
      <c r="T84" s="87"/>
      <c r="U84" s="1"/>
      <c r="V84" s="4" t="str">
        <f t="shared" si="27"/>
        <v/>
      </c>
      <c r="W84" s="37">
        <f t="shared" si="28"/>
        <v>147</v>
      </c>
      <c r="X84" s="4">
        <f t="shared" si="29"/>
        <v>0</v>
      </c>
      <c r="Y84" s="34"/>
      <c r="Z84" s="37">
        <f t="shared" si="30"/>
        <v>147</v>
      </c>
      <c r="AA84" s="2">
        <f t="shared" si="31"/>
        <v>22</v>
      </c>
      <c r="AB84" s="7">
        <f t="shared" si="32"/>
        <v>125</v>
      </c>
    </row>
    <row r="85" spans="1:32" ht="12" customHeight="1">
      <c r="A85" s="97" t="s">
        <v>22</v>
      </c>
      <c r="B85" s="97" t="s">
        <v>369</v>
      </c>
      <c r="C85" s="97" t="s">
        <v>347</v>
      </c>
      <c r="D85" s="52" t="s">
        <v>39</v>
      </c>
      <c r="E85" s="96">
        <v>39</v>
      </c>
      <c r="F85" s="3"/>
      <c r="G85" s="4">
        <f t="shared" si="22"/>
        <v>39</v>
      </c>
      <c r="H85" s="106">
        <v>40</v>
      </c>
      <c r="I85" s="3"/>
      <c r="J85" s="4">
        <f t="shared" si="23"/>
        <v>40</v>
      </c>
      <c r="K85" s="106">
        <v>29</v>
      </c>
      <c r="L85" s="3"/>
      <c r="M85" s="4">
        <f t="shared" si="24"/>
        <v>29</v>
      </c>
      <c r="N85" s="106">
        <v>4</v>
      </c>
      <c r="O85" s="3"/>
      <c r="P85" s="4">
        <f t="shared" si="25"/>
        <v>4</v>
      </c>
      <c r="Q85" s="106">
        <v>34</v>
      </c>
      <c r="R85" s="3"/>
      <c r="S85" s="4">
        <f t="shared" si="26"/>
        <v>34</v>
      </c>
      <c r="T85" s="87"/>
      <c r="U85" s="20"/>
      <c r="V85" s="4" t="str">
        <f t="shared" si="27"/>
        <v/>
      </c>
      <c r="W85" s="37">
        <f t="shared" si="28"/>
        <v>146</v>
      </c>
      <c r="X85" s="4">
        <f t="shared" si="29"/>
        <v>0</v>
      </c>
      <c r="Y85" s="34"/>
      <c r="Z85" s="37">
        <f t="shared" si="30"/>
        <v>146</v>
      </c>
      <c r="AA85" s="2">
        <f t="shared" si="31"/>
        <v>4</v>
      </c>
      <c r="AB85" s="7">
        <f t="shared" si="32"/>
        <v>142</v>
      </c>
      <c r="AD85" s="85"/>
      <c r="AE85" s="85"/>
      <c r="AF85" s="83"/>
    </row>
    <row r="86" spans="1:32" ht="12" customHeight="1">
      <c r="A86" s="97" t="s">
        <v>383</v>
      </c>
      <c r="B86" s="97" t="s">
        <v>400</v>
      </c>
      <c r="C86" s="97" t="s">
        <v>347</v>
      </c>
      <c r="D86" s="52" t="s">
        <v>39</v>
      </c>
      <c r="E86" s="96">
        <v>30</v>
      </c>
      <c r="F86" s="3"/>
      <c r="G86" s="4">
        <f t="shared" si="22"/>
        <v>30</v>
      </c>
      <c r="H86" s="106">
        <v>33</v>
      </c>
      <c r="I86" s="3"/>
      <c r="J86" s="4">
        <f t="shared" si="23"/>
        <v>33</v>
      </c>
      <c r="K86" s="106">
        <v>25</v>
      </c>
      <c r="L86" s="3"/>
      <c r="M86" s="4">
        <f t="shared" si="24"/>
        <v>25</v>
      </c>
      <c r="N86" s="106">
        <v>17</v>
      </c>
      <c r="O86" s="3"/>
      <c r="P86" s="4">
        <f t="shared" si="25"/>
        <v>17</v>
      </c>
      <c r="Q86" s="106">
        <v>38</v>
      </c>
      <c r="R86" s="3"/>
      <c r="S86" s="4">
        <f t="shared" si="26"/>
        <v>38</v>
      </c>
      <c r="T86" s="87"/>
      <c r="U86" s="1"/>
      <c r="V86" s="4" t="str">
        <f t="shared" si="27"/>
        <v/>
      </c>
      <c r="W86" s="37">
        <f t="shared" si="28"/>
        <v>143</v>
      </c>
      <c r="X86" s="4">
        <f t="shared" si="29"/>
        <v>0</v>
      </c>
      <c r="Y86" s="34"/>
      <c r="Z86" s="37">
        <f t="shared" si="30"/>
        <v>143</v>
      </c>
      <c r="AA86" s="2">
        <f t="shared" si="31"/>
        <v>17</v>
      </c>
      <c r="AB86" s="7">
        <f t="shared" si="32"/>
        <v>126</v>
      </c>
      <c r="AD86" s="85"/>
      <c r="AE86" s="85"/>
      <c r="AF86" s="84"/>
    </row>
    <row r="87" spans="1:32" ht="12" customHeight="1">
      <c r="A87" s="97" t="s">
        <v>35</v>
      </c>
      <c r="B87" s="97" t="s">
        <v>416</v>
      </c>
      <c r="C87" s="97" t="s">
        <v>347</v>
      </c>
      <c r="D87" s="52" t="s">
        <v>39</v>
      </c>
      <c r="E87" s="96">
        <v>29</v>
      </c>
      <c r="F87" s="3"/>
      <c r="G87" s="4">
        <f t="shared" si="22"/>
        <v>29</v>
      </c>
      <c r="H87" s="106">
        <v>31</v>
      </c>
      <c r="I87" s="3"/>
      <c r="J87" s="4">
        <f t="shared" si="23"/>
        <v>31</v>
      </c>
      <c r="K87" s="106">
        <v>32</v>
      </c>
      <c r="L87" s="3"/>
      <c r="M87" s="4">
        <f t="shared" si="24"/>
        <v>32</v>
      </c>
      <c r="N87" s="106">
        <v>17</v>
      </c>
      <c r="O87" s="3"/>
      <c r="P87" s="4">
        <f t="shared" si="25"/>
        <v>17</v>
      </c>
      <c r="Q87" s="106">
        <v>34</v>
      </c>
      <c r="R87" s="3"/>
      <c r="S87" s="4">
        <f t="shared" si="26"/>
        <v>34</v>
      </c>
      <c r="T87" s="87"/>
      <c r="U87" s="20"/>
      <c r="V87" s="4" t="str">
        <f t="shared" si="27"/>
        <v/>
      </c>
      <c r="W87" s="37">
        <f t="shared" si="28"/>
        <v>143</v>
      </c>
      <c r="X87" s="4">
        <f t="shared" si="29"/>
        <v>0</v>
      </c>
      <c r="Y87" s="34"/>
      <c r="Z87" s="37">
        <f t="shared" si="30"/>
        <v>143</v>
      </c>
      <c r="AA87" s="2">
        <f t="shared" si="31"/>
        <v>17</v>
      </c>
      <c r="AB87" s="7">
        <f t="shared" si="32"/>
        <v>126</v>
      </c>
      <c r="AD87" s="85"/>
      <c r="AE87" s="85"/>
      <c r="AF87" s="83"/>
    </row>
    <row r="88" spans="1:32" ht="12" customHeight="1">
      <c r="A88" s="97" t="s">
        <v>28</v>
      </c>
      <c r="B88" s="97" t="s">
        <v>243</v>
      </c>
      <c r="C88" s="97" t="s">
        <v>347</v>
      </c>
      <c r="D88" s="52" t="s">
        <v>39</v>
      </c>
      <c r="E88" s="96">
        <v>22</v>
      </c>
      <c r="F88" s="3"/>
      <c r="G88" s="4">
        <f t="shared" si="22"/>
        <v>22</v>
      </c>
      <c r="H88" s="106">
        <v>26</v>
      </c>
      <c r="I88" s="3"/>
      <c r="J88" s="4">
        <f t="shared" si="23"/>
        <v>26</v>
      </c>
      <c r="K88" s="106">
        <v>36</v>
      </c>
      <c r="L88" s="3"/>
      <c r="M88" s="4">
        <f t="shared" si="24"/>
        <v>36</v>
      </c>
      <c r="N88" s="106">
        <v>25</v>
      </c>
      <c r="O88" s="3"/>
      <c r="P88" s="4">
        <f t="shared" si="25"/>
        <v>25</v>
      </c>
      <c r="Q88" s="106">
        <v>33</v>
      </c>
      <c r="R88" s="3"/>
      <c r="S88" s="4">
        <f t="shared" si="26"/>
        <v>33</v>
      </c>
      <c r="T88" s="87"/>
      <c r="U88" s="1"/>
      <c r="V88" s="4" t="str">
        <f t="shared" si="27"/>
        <v/>
      </c>
      <c r="W88" s="37">
        <f t="shared" si="28"/>
        <v>142</v>
      </c>
      <c r="X88" s="4">
        <f t="shared" si="29"/>
        <v>0</v>
      </c>
      <c r="Y88" s="34"/>
      <c r="Z88" s="37">
        <f t="shared" si="30"/>
        <v>142</v>
      </c>
      <c r="AA88" s="2">
        <f t="shared" si="31"/>
        <v>22</v>
      </c>
      <c r="AB88" s="7">
        <f t="shared" si="32"/>
        <v>120</v>
      </c>
    </row>
    <row r="89" spans="1:32" ht="12" customHeight="1">
      <c r="A89" s="97" t="s">
        <v>22</v>
      </c>
      <c r="B89" s="97" t="s">
        <v>365</v>
      </c>
      <c r="C89" s="97" t="s">
        <v>347</v>
      </c>
      <c r="D89" s="52" t="s">
        <v>39</v>
      </c>
      <c r="E89" s="96">
        <v>24</v>
      </c>
      <c r="F89" s="3"/>
      <c r="G89" s="4">
        <f t="shared" si="22"/>
        <v>24</v>
      </c>
      <c r="H89" s="106">
        <v>30</v>
      </c>
      <c r="I89" s="3"/>
      <c r="J89" s="4">
        <f t="shared" si="23"/>
        <v>30</v>
      </c>
      <c r="K89" s="106">
        <v>29</v>
      </c>
      <c r="L89" s="3"/>
      <c r="M89" s="4">
        <f t="shared" si="24"/>
        <v>29</v>
      </c>
      <c r="N89" s="106">
        <v>21</v>
      </c>
      <c r="O89" s="3"/>
      <c r="P89" s="4">
        <f t="shared" si="25"/>
        <v>21</v>
      </c>
      <c r="Q89" s="106">
        <v>35</v>
      </c>
      <c r="R89" s="3"/>
      <c r="S89" s="4">
        <f t="shared" si="26"/>
        <v>35</v>
      </c>
      <c r="T89" s="87"/>
      <c r="U89" s="20"/>
      <c r="V89" s="4" t="str">
        <f t="shared" si="27"/>
        <v/>
      </c>
      <c r="W89" s="37">
        <f t="shared" si="28"/>
        <v>139</v>
      </c>
      <c r="X89" s="4">
        <f t="shared" si="29"/>
        <v>0</v>
      </c>
      <c r="Y89" s="34"/>
      <c r="Z89" s="37">
        <f t="shared" si="30"/>
        <v>139</v>
      </c>
      <c r="AA89" s="2">
        <f t="shared" si="31"/>
        <v>21</v>
      </c>
      <c r="AB89" s="7">
        <f t="shared" si="32"/>
        <v>118</v>
      </c>
    </row>
    <row r="90" spans="1:32" ht="12" customHeight="1">
      <c r="A90" s="97" t="s">
        <v>383</v>
      </c>
      <c r="B90" s="97" t="s">
        <v>253</v>
      </c>
      <c r="C90" s="97" t="s">
        <v>347</v>
      </c>
      <c r="D90" s="52" t="s">
        <v>39</v>
      </c>
      <c r="E90" s="96">
        <v>40</v>
      </c>
      <c r="F90" s="3"/>
      <c r="G90" s="4">
        <f t="shared" si="22"/>
        <v>40</v>
      </c>
      <c r="H90" s="106">
        <v>0</v>
      </c>
      <c r="I90" s="3"/>
      <c r="J90" s="4">
        <f t="shared" si="23"/>
        <v>0</v>
      </c>
      <c r="K90" s="106">
        <v>30</v>
      </c>
      <c r="L90" s="3"/>
      <c r="M90" s="4">
        <f t="shared" si="24"/>
        <v>30</v>
      </c>
      <c r="N90" s="106">
        <v>37</v>
      </c>
      <c r="O90" s="3"/>
      <c r="P90" s="4">
        <f t="shared" si="25"/>
        <v>37</v>
      </c>
      <c r="Q90" s="106">
        <v>32</v>
      </c>
      <c r="R90" s="3"/>
      <c r="S90" s="4">
        <f t="shared" si="26"/>
        <v>32</v>
      </c>
      <c r="T90" s="87"/>
      <c r="U90" s="1"/>
      <c r="V90" s="4" t="str">
        <f t="shared" si="27"/>
        <v/>
      </c>
      <c r="W90" s="37">
        <f t="shared" si="28"/>
        <v>139</v>
      </c>
      <c r="X90" s="4">
        <f t="shared" si="29"/>
        <v>0</v>
      </c>
      <c r="Y90" s="34"/>
      <c r="Z90" s="37">
        <f t="shared" si="30"/>
        <v>139</v>
      </c>
      <c r="AA90" s="2">
        <f t="shared" si="31"/>
        <v>0</v>
      </c>
      <c r="AB90" s="7">
        <f t="shared" si="32"/>
        <v>139</v>
      </c>
      <c r="AD90" s="85"/>
      <c r="AE90" s="85"/>
      <c r="AF90" s="84"/>
    </row>
    <row r="91" spans="1:32" ht="12" customHeight="1">
      <c r="A91" s="97" t="s">
        <v>33</v>
      </c>
      <c r="B91" s="97" t="s">
        <v>272</v>
      </c>
      <c r="C91" s="97" t="s">
        <v>348</v>
      </c>
      <c r="D91" s="52" t="s">
        <v>39</v>
      </c>
      <c r="E91" s="96">
        <v>38</v>
      </c>
      <c r="F91" s="3"/>
      <c r="G91" s="4">
        <f t="shared" si="22"/>
        <v>38</v>
      </c>
      <c r="H91" s="106">
        <v>33</v>
      </c>
      <c r="I91" s="3"/>
      <c r="J91" s="4">
        <f t="shared" si="23"/>
        <v>33</v>
      </c>
      <c r="K91" s="106">
        <v>0</v>
      </c>
      <c r="L91" s="3"/>
      <c r="M91" s="4">
        <f t="shared" si="24"/>
        <v>0</v>
      </c>
      <c r="N91" s="106">
        <v>30</v>
      </c>
      <c r="O91" s="3"/>
      <c r="P91" s="4">
        <f t="shared" si="25"/>
        <v>30</v>
      </c>
      <c r="Q91" s="106">
        <v>38</v>
      </c>
      <c r="R91" s="3"/>
      <c r="S91" s="4">
        <f t="shared" si="26"/>
        <v>38</v>
      </c>
      <c r="T91" s="87"/>
      <c r="U91" s="20"/>
      <c r="V91" s="4" t="str">
        <f t="shared" si="27"/>
        <v/>
      </c>
      <c r="W91" s="37">
        <f t="shared" si="28"/>
        <v>139</v>
      </c>
      <c r="X91" s="4">
        <f t="shared" si="29"/>
        <v>0</v>
      </c>
      <c r="Y91" s="34"/>
      <c r="Z91" s="37">
        <f t="shared" si="30"/>
        <v>139</v>
      </c>
      <c r="AA91" s="2">
        <f t="shared" si="31"/>
        <v>0</v>
      </c>
      <c r="AB91" s="7">
        <f t="shared" si="32"/>
        <v>139</v>
      </c>
      <c r="AD91" s="85"/>
      <c r="AE91" s="85"/>
      <c r="AF91" s="83"/>
    </row>
    <row r="92" spans="1:32" ht="12" customHeight="1">
      <c r="A92" s="97" t="s">
        <v>383</v>
      </c>
      <c r="B92" s="97" t="s">
        <v>389</v>
      </c>
      <c r="C92" s="97" t="s">
        <v>347</v>
      </c>
      <c r="D92" s="52" t="s">
        <v>39</v>
      </c>
      <c r="E92" s="96">
        <v>34</v>
      </c>
      <c r="F92" s="3"/>
      <c r="G92" s="4">
        <f t="shared" si="22"/>
        <v>34</v>
      </c>
      <c r="H92" s="106">
        <v>28</v>
      </c>
      <c r="I92" s="3"/>
      <c r="J92" s="4">
        <f t="shared" si="23"/>
        <v>28</v>
      </c>
      <c r="K92" s="106">
        <v>37</v>
      </c>
      <c r="L92" s="3"/>
      <c r="M92" s="4">
        <f t="shared" si="24"/>
        <v>37</v>
      </c>
      <c r="N92" s="106">
        <v>0</v>
      </c>
      <c r="O92" s="3"/>
      <c r="P92" s="4">
        <f t="shared" si="25"/>
        <v>0</v>
      </c>
      <c r="Q92" s="106">
        <v>39</v>
      </c>
      <c r="R92" s="3"/>
      <c r="S92" s="4">
        <f t="shared" si="26"/>
        <v>39</v>
      </c>
      <c r="T92" s="87"/>
      <c r="U92" s="1"/>
      <c r="V92" s="4" t="str">
        <f t="shared" si="27"/>
        <v/>
      </c>
      <c r="W92" s="37">
        <f t="shared" si="28"/>
        <v>138</v>
      </c>
      <c r="X92" s="4">
        <f t="shared" si="29"/>
        <v>0</v>
      </c>
      <c r="Y92" s="34"/>
      <c r="Z92" s="37">
        <f t="shared" si="30"/>
        <v>138</v>
      </c>
      <c r="AA92" s="2">
        <f t="shared" si="31"/>
        <v>0</v>
      </c>
      <c r="AB92" s="7">
        <f t="shared" si="32"/>
        <v>138</v>
      </c>
      <c r="AD92" s="85"/>
      <c r="AE92" s="85"/>
      <c r="AF92" s="83"/>
    </row>
    <row r="93" spans="1:32" ht="12" customHeight="1">
      <c r="A93" s="97" t="s">
        <v>18</v>
      </c>
      <c r="B93" s="97" t="s">
        <v>227</v>
      </c>
      <c r="C93" s="97" t="s">
        <v>348</v>
      </c>
      <c r="D93" s="52" t="s">
        <v>39</v>
      </c>
      <c r="E93" s="96">
        <v>26</v>
      </c>
      <c r="F93" s="3"/>
      <c r="G93" s="4">
        <f t="shared" si="22"/>
        <v>26</v>
      </c>
      <c r="H93" s="106">
        <v>36</v>
      </c>
      <c r="I93" s="3"/>
      <c r="J93" s="4">
        <f t="shared" si="23"/>
        <v>36</v>
      </c>
      <c r="K93" s="106">
        <v>19</v>
      </c>
      <c r="L93" s="3"/>
      <c r="M93" s="4">
        <f t="shared" si="24"/>
        <v>19</v>
      </c>
      <c r="N93" s="106">
        <v>24</v>
      </c>
      <c r="O93" s="3"/>
      <c r="P93" s="4">
        <f t="shared" si="25"/>
        <v>24</v>
      </c>
      <c r="Q93" s="106">
        <v>31</v>
      </c>
      <c r="R93" s="3"/>
      <c r="S93" s="4">
        <f t="shared" si="26"/>
        <v>31</v>
      </c>
      <c r="T93" s="87"/>
      <c r="U93" s="1"/>
      <c r="V93" s="4" t="str">
        <f t="shared" si="27"/>
        <v/>
      </c>
      <c r="W93" s="37">
        <f t="shared" si="28"/>
        <v>136</v>
      </c>
      <c r="X93" s="4">
        <f t="shared" si="29"/>
        <v>0</v>
      </c>
      <c r="Y93" s="34"/>
      <c r="Z93" s="37">
        <f t="shared" si="30"/>
        <v>136</v>
      </c>
      <c r="AA93" s="2">
        <f t="shared" si="31"/>
        <v>19</v>
      </c>
      <c r="AB93" s="7">
        <f t="shared" si="32"/>
        <v>117</v>
      </c>
      <c r="AD93" s="85"/>
      <c r="AE93" s="85"/>
      <c r="AF93" s="83"/>
    </row>
    <row r="94" spans="1:32" ht="12" customHeight="1">
      <c r="A94" s="97" t="s">
        <v>20</v>
      </c>
      <c r="B94" s="97" t="s">
        <v>41</v>
      </c>
      <c r="C94" s="97" t="s">
        <v>347</v>
      </c>
      <c r="D94" s="52" t="s">
        <v>39</v>
      </c>
      <c r="E94" s="96">
        <v>27</v>
      </c>
      <c r="F94" s="3"/>
      <c r="G94" s="4">
        <f t="shared" si="22"/>
        <v>27</v>
      </c>
      <c r="H94" s="106">
        <v>30</v>
      </c>
      <c r="I94" s="3"/>
      <c r="J94" s="4">
        <f t="shared" si="23"/>
        <v>30</v>
      </c>
      <c r="K94" s="106">
        <v>27</v>
      </c>
      <c r="L94" s="3"/>
      <c r="M94" s="4">
        <f t="shared" si="24"/>
        <v>27</v>
      </c>
      <c r="N94" s="106">
        <v>20</v>
      </c>
      <c r="O94" s="3"/>
      <c r="P94" s="4">
        <f t="shared" si="25"/>
        <v>20</v>
      </c>
      <c r="Q94" s="106">
        <v>32</v>
      </c>
      <c r="R94" s="3"/>
      <c r="S94" s="4">
        <f t="shared" si="26"/>
        <v>32</v>
      </c>
      <c r="T94" s="87"/>
      <c r="U94" s="20"/>
      <c r="V94" s="4" t="str">
        <f t="shared" si="27"/>
        <v/>
      </c>
      <c r="W94" s="37">
        <f t="shared" si="28"/>
        <v>136</v>
      </c>
      <c r="X94" s="4">
        <f t="shared" si="29"/>
        <v>0</v>
      </c>
      <c r="Y94" s="34"/>
      <c r="Z94" s="37">
        <f t="shared" si="30"/>
        <v>136</v>
      </c>
      <c r="AA94" s="2">
        <f t="shared" si="31"/>
        <v>20</v>
      </c>
      <c r="AB94" s="7">
        <f t="shared" si="32"/>
        <v>116</v>
      </c>
      <c r="AD94" s="85"/>
      <c r="AE94" s="85"/>
      <c r="AF94" s="83"/>
    </row>
    <row r="95" spans="1:32" ht="12" customHeight="1">
      <c r="A95" s="97" t="s">
        <v>31</v>
      </c>
      <c r="B95" s="97" t="s">
        <v>267</v>
      </c>
      <c r="C95" s="97" t="s">
        <v>348</v>
      </c>
      <c r="D95" s="52" t="s">
        <v>39</v>
      </c>
      <c r="E95" s="96">
        <v>34</v>
      </c>
      <c r="F95" s="3"/>
      <c r="G95" s="4">
        <f t="shared" si="22"/>
        <v>34</v>
      </c>
      <c r="H95" s="106">
        <v>36</v>
      </c>
      <c r="I95" s="3"/>
      <c r="J95" s="4">
        <f t="shared" si="23"/>
        <v>36</v>
      </c>
      <c r="K95" s="106">
        <v>34</v>
      </c>
      <c r="L95" s="3"/>
      <c r="M95" s="4">
        <f t="shared" si="24"/>
        <v>34</v>
      </c>
      <c r="N95" s="106">
        <v>31</v>
      </c>
      <c r="O95" s="3"/>
      <c r="P95" s="4">
        <f t="shared" si="25"/>
        <v>31</v>
      </c>
      <c r="Q95" s="106">
        <v>0</v>
      </c>
      <c r="R95" s="3"/>
      <c r="S95" s="4">
        <f t="shared" si="26"/>
        <v>0</v>
      </c>
      <c r="T95" s="87"/>
      <c r="U95" s="20"/>
      <c r="V95" s="4" t="str">
        <f t="shared" si="27"/>
        <v/>
      </c>
      <c r="W95" s="37">
        <f t="shared" si="28"/>
        <v>135</v>
      </c>
      <c r="X95" s="4">
        <f t="shared" si="29"/>
        <v>0</v>
      </c>
      <c r="Y95" s="34"/>
      <c r="Z95" s="37">
        <f t="shared" si="30"/>
        <v>135</v>
      </c>
      <c r="AA95" s="2">
        <f t="shared" si="31"/>
        <v>0</v>
      </c>
      <c r="AB95" s="7">
        <f t="shared" si="32"/>
        <v>135</v>
      </c>
      <c r="AD95" s="85"/>
      <c r="AE95" s="85"/>
      <c r="AF95" s="83"/>
    </row>
    <row r="96" spans="1:32" ht="12" customHeight="1">
      <c r="A96" s="97" t="s">
        <v>35</v>
      </c>
      <c r="B96" s="97" t="s">
        <v>281</v>
      </c>
      <c r="C96" s="97" t="s">
        <v>347</v>
      </c>
      <c r="D96" s="52" t="s">
        <v>39</v>
      </c>
      <c r="E96" s="96">
        <v>34</v>
      </c>
      <c r="F96" s="3"/>
      <c r="G96" s="4">
        <f t="shared" si="22"/>
        <v>34</v>
      </c>
      <c r="H96" s="106">
        <v>0</v>
      </c>
      <c r="I96" s="3"/>
      <c r="J96" s="4">
        <f t="shared" si="23"/>
        <v>0</v>
      </c>
      <c r="K96" s="106">
        <v>32</v>
      </c>
      <c r="L96" s="3"/>
      <c r="M96" s="4">
        <f t="shared" si="24"/>
        <v>32</v>
      </c>
      <c r="N96" s="106">
        <v>27</v>
      </c>
      <c r="O96" s="3"/>
      <c r="P96" s="4">
        <f t="shared" si="25"/>
        <v>27</v>
      </c>
      <c r="Q96" s="106">
        <v>42</v>
      </c>
      <c r="R96" s="3"/>
      <c r="S96" s="4">
        <f t="shared" si="26"/>
        <v>42</v>
      </c>
      <c r="T96" s="87"/>
      <c r="U96" s="1"/>
      <c r="V96" s="4" t="str">
        <f t="shared" si="27"/>
        <v/>
      </c>
      <c r="W96" s="37">
        <f t="shared" si="28"/>
        <v>135</v>
      </c>
      <c r="X96" s="4">
        <f t="shared" si="29"/>
        <v>0</v>
      </c>
      <c r="Y96" s="34"/>
      <c r="Z96" s="37">
        <f t="shared" si="30"/>
        <v>135</v>
      </c>
      <c r="AA96" s="2">
        <f t="shared" si="31"/>
        <v>0</v>
      </c>
      <c r="AB96" s="7">
        <f t="shared" si="32"/>
        <v>135</v>
      </c>
      <c r="AD96" s="85"/>
      <c r="AE96" s="85"/>
      <c r="AF96" s="84"/>
    </row>
    <row r="97" spans="1:32" ht="12" customHeight="1">
      <c r="A97" s="97" t="s">
        <v>24</v>
      </c>
      <c r="B97" s="97" t="s">
        <v>373</v>
      </c>
      <c r="C97" s="97" t="s">
        <v>347</v>
      </c>
      <c r="D97" s="52" t="s">
        <v>39</v>
      </c>
      <c r="E97" s="96">
        <v>0</v>
      </c>
      <c r="F97" s="3"/>
      <c r="G97" s="4">
        <f t="shared" si="22"/>
        <v>0</v>
      </c>
      <c r="H97" s="106">
        <v>34</v>
      </c>
      <c r="I97" s="3"/>
      <c r="J97" s="4">
        <f t="shared" si="23"/>
        <v>34</v>
      </c>
      <c r="K97" s="106">
        <v>35</v>
      </c>
      <c r="L97" s="3"/>
      <c r="M97" s="4">
        <f t="shared" si="24"/>
        <v>35</v>
      </c>
      <c r="N97" s="106">
        <v>28</v>
      </c>
      <c r="O97" s="3"/>
      <c r="P97" s="4">
        <f t="shared" si="25"/>
        <v>28</v>
      </c>
      <c r="Q97" s="106">
        <v>37</v>
      </c>
      <c r="R97" s="3"/>
      <c r="S97" s="4">
        <f t="shared" si="26"/>
        <v>37</v>
      </c>
      <c r="T97" s="87"/>
      <c r="U97" s="20"/>
      <c r="V97" s="4" t="str">
        <f t="shared" si="27"/>
        <v/>
      </c>
      <c r="W97" s="37">
        <f t="shared" si="28"/>
        <v>134</v>
      </c>
      <c r="X97" s="4">
        <f t="shared" si="29"/>
        <v>0</v>
      </c>
      <c r="Y97" s="34"/>
      <c r="Z97" s="37">
        <f t="shared" si="30"/>
        <v>134</v>
      </c>
      <c r="AA97" s="2">
        <f t="shared" si="31"/>
        <v>0</v>
      </c>
      <c r="AB97" s="7">
        <f t="shared" si="32"/>
        <v>134</v>
      </c>
    </row>
    <row r="98" spans="1:32" ht="12" customHeight="1">
      <c r="A98" s="97" t="s">
        <v>383</v>
      </c>
      <c r="B98" s="97" t="s">
        <v>384</v>
      </c>
      <c r="C98" s="97" t="s">
        <v>347</v>
      </c>
      <c r="D98" s="52" t="s">
        <v>39</v>
      </c>
      <c r="E98" s="96">
        <v>32</v>
      </c>
      <c r="F98" s="3"/>
      <c r="G98" s="4">
        <f t="shared" ref="G98:G129" si="33">IF(ISBLANK(E98),"",(E98))</f>
        <v>32</v>
      </c>
      <c r="H98" s="106">
        <v>39</v>
      </c>
      <c r="I98" s="3"/>
      <c r="J98" s="4">
        <f t="shared" ref="J98:J129" si="34">IF(ISBLANK(H98),"",(H98))</f>
        <v>39</v>
      </c>
      <c r="K98" s="106">
        <v>31</v>
      </c>
      <c r="L98" s="3"/>
      <c r="M98" s="4">
        <f t="shared" ref="M98:M129" si="35">IF(ISBLANK(K98),"",(K98))</f>
        <v>31</v>
      </c>
      <c r="N98" s="106">
        <v>0</v>
      </c>
      <c r="O98" s="3"/>
      <c r="P98" s="4">
        <f t="shared" ref="P98:P129" si="36">IF(ISBLANK(N98),"",(N98))</f>
        <v>0</v>
      </c>
      <c r="Q98" s="106">
        <v>32</v>
      </c>
      <c r="R98" s="3"/>
      <c r="S98" s="4">
        <f t="shared" ref="S98:S129" si="37">IF(ISBLANK(Q98),"",(Q98))</f>
        <v>32</v>
      </c>
      <c r="T98" s="87"/>
      <c r="U98" s="20"/>
      <c r="V98" s="4" t="str">
        <f t="shared" ref="V98:V129" si="38">IF(ISBLANK(T98),"",(T98))</f>
        <v/>
      </c>
      <c r="W98" s="37">
        <f t="shared" ref="W98:W129" si="39">SUM(T98,Q98,N98,K98,H98,E98)</f>
        <v>134</v>
      </c>
      <c r="X98" s="4">
        <f t="shared" ref="X98:X129" si="40">SUM(U98,R98,O98,L98,I98,F98)</f>
        <v>0</v>
      </c>
      <c r="Y98" s="34"/>
      <c r="Z98" s="37">
        <f t="shared" ref="Z98:Z129" si="41">SUM(X98,W98)</f>
        <v>134</v>
      </c>
      <c r="AA98" s="2">
        <f t="shared" ref="AA98:AA129" si="42">MIN(G98,J98,M98,P98,S98,V98)</f>
        <v>0</v>
      </c>
      <c r="AB98" s="7">
        <f t="shared" ref="AB98:AB129" si="43">SUM(Z98)-(AA98)</f>
        <v>134</v>
      </c>
      <c r="AD98" s="85"/>
      <c r="AE98" s="85"/>
      <c r="AF98" s="83"/>
    </row>
    <row r="99" spans="1:32" ht="12" customHeight="1">
      <c r="A99" s="97" t="s">
        <v>18</v>
      </c>
      <c r="B99" s="97" t="s">
        <v>352</v>
      </c>
      <c r="C99" s="97" t="s">
        <v>347</v>
      </c>
      <c r="D99" s="52" t="s">
        <v>39</v>
      </c>
      <c r="E99" s="96">
        <v>21</v>
      </c>
      <c r="F99" s="3"/>
      <c r="G99" s="4">
        <f t="shared" si="33"/>
        <v>21</v>
      </c>
      <c r="H99" s="106">
        <v>22</v>
      </c>
      <c r="I99" s="3"/>
      <c r="J99" s="4">
        <f t="shared" si="34"/>
        <v>22</v>
      </c>
      <c r="K99" s="106">
        <v>21</v>
      </c>
      <c r="L99" s="3"/>
      <c r="M99" s="4">
        <f t="shared" si="35"/>
        <v>21</v>
      </c>
      <c r="N99" s="106">
        <v>34</v>
      </c>
      <c r="O99" s="3"/>
      <c r="P99" s="4">
        <f t="shared" si="36"/>
        <v>34</v>
      </c>
      <c r="Q99" s="106">
        <v>35</v>
      </c>
      <c r="R99" s="3"/>
      <c r="S99" s="4">
        <f t="shared" si="37"/>
        <v>35</v>
      </c>
      <c r="T99" s="87"/>
      <c r="U99" s="1"/>
      <c r="V99" s="4" t="str">
        <f t="shared" si="38"/>
        <v/>
      </c>
      <c r="W99" s="37">
        <f t="shared" si="39"/>
        <v>133</v>
      </c>
      <c r="X99" s="4">
        <f t="shared" si="40"/>
        <v>0</v>
      </c>
      <c r="Y99" s="34"/>
      <c r="Z99" s="37">
        <f t="shared" si="41"/>
        <v>133</v>
      </c>
      <c r="AA99" s="2">
        <f t="shared" si="42"/>
        <v>21</v>
      </c>
      <c r="AB99" s="7">
        <f t="shared" si="43"/>
        <v>112</v>
      </c>
      <c r="AD99" s="85"/>
      <c r="AE99" s="85"/>
      <c r="AF99" s="84"/>
    </row>
    <row r="100" spans="1:32" ht="12" customHeight="1">
      <c r="A100" s="97" t="s">
        <v>20</v>
      </c>
      <c r="B100" s="97" t="s">
        <v>228</v>
      </c>
      <c r="C100" s="97" t="s">
        <v>347</v>
      </c>
      <c r="D100" s="52" t="s">
        <v>39</v>
      </c>
      <c r="E100" s="96">
        <v>33</v>
      </c>
      <c r="F100" s="3"/>
      <c r="G100" s="4">
        <f t="shared" si="33"/>
        <v>33</v>
      </c>
      <c r="H100" s="106">
        <v>21</v>
      </c>
      <c r="I100" s="3"/>
      <c r="J100" s="4">
        <f t="shared" si="34"/>
        <v>21</v>
      </c>
      <c r="K100" s="106">
        <v>31</v>
      </c>
      <c r="L100" s="3"/>
      <c r="M100" s="4">
        <f t="shared" si="35"/>
        <v>31</v>
      </c>
      <c r="N100" s="106">
        <v>19</v>
      </c>
      <c r="O100" s="3"/>
      <c r="P100" s="4">
        <f t="shared" si="36"/>
        <v>19</v>
      </c>
      <c r="Q100" s="106">
        <v>29</v>
      </c>
      <c r="R100" s="3"/>
      <c r="S100" s="4">
        <f t="shared" si="37"/>
        <v>29</v>
      </c>
      <c r="T100" s="87"/>
      <c r="U100" s="20"/>
      <c r="V100" s="4" t="str">
        <f t="shared" si="38"/>
        <v/>
      </c>
      <c r="W100" s="37">
        <f t="shared" si="39"/>
        <v>133</v>
      </c>
      <c r="X100" s="4">
        <f t="shared" si="40"/>
        <v>0</v>
      </c>
      <c r="Y100" s="34"/>
      <c r="Z100" s="37">
        <f t="shared" si="41"/>
        <v>133</v>
      </c>
      <c r="AA100" s="2">
        <f t="shared" si="42"/>
        <v>19</v>
      </c>
      <c r="AB100" s="7">
        <f t="shared" si="43"/>
        <v>114</v>
      </c>
      <c r="AD100" s="85"/>
      <c r="AE100" s="85"/>
      <c r="AF100" s="83"/>
    </row>
    <row r="101" spans="1:32" ht="12" customHeight="1">
      <c r="A101" s="97" t="s">
        <v>26</v>
      </c>
      <c r="B101" s="97" t="s">
        <v>240</v>
      </c>
      <c r="C101" s="97" t="s">
        <v>347</v>
      </c>
      <c r="D101" s="52" t="s">
        <v>39</v>
      </c>
      <c r="E101" s="96">
        <v>24</v>
      </c>
      <c r="F101" s="3"/>
      <c r="G101" s="4">
        <f t="shared" si="33"/>
        <v>24</v>
      </c>
      <c r="H101" s="106">
        <v>26</v>
      </c>
      <c r="I101" s="3"/>
      <c r="J101" s="4">
        <f t="shared" si="34"/>
        <v>26</v>
      </c>
      <c r="K101" s="106">
        <v>29</v>
      </c>
      <c r="L101" s="3"/>
      <c r="M101" s="4">
        <f t="shared" si="35"/>
        <v>29</v>
      </c>
      <c r="N101" s="106">
        <v>27</v>
      </c>
      <c r="O101" s="3"/>
      <c r="P101" s="4">
        <f t="shared" si="36"/>
        <v>27</v>
      </c>
      <c r="Q101" s="106">
        <v>27</v>
      </c>
      <c r="R101" s="3"/>
      <c r="S101" s="4">
        <f t="shared" si="37"/>
        <v>27</v>
      </c>
      <c r="T101" s="87"/>
      <c r="U101" s="1"/>
      <c r="V101" s="4" t="str">
        <f t="shared" si="38"/>
        <v/>
      </c>
      <c r="W101" s="37">
        <f t="shared" si="39"/>
        <v>133</v>
      </c>
      <c r="X101" s="4">
        <f t="shared" si="40"/>
        <v>0</v>
      </c>
      <c r="Y101" s="34"/>
      <c r="Z101" s="37">
        <f t="shared" si="41"/>
        <v>133</v>
      </c>
      <c r="AA101" s="2">
        <f t="shared" si="42"/>
        <v>24</v>
      </c>
      <c r="AB101" s="7">
        <f t="shared" si="43"/>
        <v>109</v>
      </c>
      <c r="AD101" s="85"/>
      <c r="AE101" s="85"/>
      <c r="AF101" s="83"/>
    </row>
    <row r="102" spans="1:32" ht="12" customHeight="1">
      <c r="A102" s="97" t="s">
        <v>28</v>
      </c>
      <c r="B102" s="97" t="s">
        <v>378</v>
      </c>
      <c r="C102" s="97" t="s">
        <v>347</v>
      </c>
      <c r="D102" s="52" t="s">
        <v>39</v>
      </c>
      <c r="E102" s="96">
        <v>26</v>
      </c>
      <c r="F102" s="3"/>
      <c r="G102" s="4">
        <f t="shared" si="33"/>
        <v>26</v>
      </c>
      <c r="H102" s="106">
        <v>32</v>
      </c>
      <c r="I102" s="3"/>
      <c r="J102" s="4">
        <f t="shared" si="34"/>
        <v>32</v>
      </c>
      <c r="K102" s="106">
        <v>22</v>
      </c>
      <c r="L102" s="3"/>
      <c r="M102" s="4">
        <f t="shared" si="35"/>
        <v>22</v>
      </c>
      <c r="N102" s="106">
        <v>24</v>
      </c>
      <c r="O102" s="3"/>
      <c r="P102" s="4">
        <f t="shared" si="36"/>
        <v>24</v>
      </c>
      <c r="Q102" s="106">
        <v>29</v>
      </c>
      <c r="R102" s="3"/>
      <c r="S102" s="4">
        <f t="shared" si="37"/>
        <v>29</v>
      </c>
      <c r="T102" s="87"/>
      <c r="U102" s="20"/>
      <c r="V102" s="4" t="str">
        <f t="shared" si="38"/>
        <v/>
      </c>
      <c r="W102" s="37">
        <f t="shared" si="39"/>
        <v>133</v>
      </c>
      <c r="X102" s="4">
        <f t="shared" si="40"/>
        <v>0</v>
      </c>
      <c r="Y102" s="34"/>
      <c r="Z102" s="37">
        <f t="shared" si="41"/>
        <v>133</v>
      </c>
      <c r="AA102" s="2">
        <f t="shared" si="42"/>
        <v>22</v>
      </c>
      <c r="AB102" s="7">
        <f t="shared" si="43"/>
        <v>111</v>
      </c>
      <c r="AD102" s="85"/>
      <c r="AE102" s="85"/>
      <c r="AF102" s="86"/>
    </row>
    <row r="103" spans="1:32" ht="12" customHeight="1">
      <c r="A103" s="97" t="s">
        <v>383</v>
      </c>
      <c r="B103" s="97" t="s">
        <v>394</v>
      </c>
      <c r="C103" s="97" t="s">
        <v>347</v>
      </c>
      <c r="D103" s="52" t="s">
        <v>39</v>
      </c>
      <c r="E103" s="96">
        <v>18</v>
      </c>
      <c r="F103" s="3"/>
      <c r="G103" s="4">
        <f t="shared" si="33"/>
        <v>18</v>
      </c>
      <c r="H103" s="106">
        <v>25</v>
      </c>
      <c r="I103" s="3"/>
      <c r="J103" s="4">
        <f t="shared" si="34"/>
        <v>25</v>
      </c>
      <c r="K103" s="106">
        <v>27</v>
      </c>
      <c r="L103" s="3"/>
      <c r="M103" s="4">
        <f t="shared" si="35"/>
        <v>27</v>
      </c>
      <c r="N103" s="106">
        <v>31</v>
      </c>
      <c r="O103" s="3"/>
      <c r="P103" s="4">
        <f t="shared" si="36"/>
        <v>31</v>
      </c>
      <c r="Q103" s="106">
        <v>32</v>
      </c>
      <c r="R103" s="3"/>
      <c r="S103" s="4">
        <f t="shared" si="37"/>
        <v>32</v>
      </c>
      <c r="T103" s="87"/>
      <c r="U103" s="20"/>
      <c r="V103" s="4" t="str">
        <f t="shared" si="38"/>
        <v/>
      </c>
      <c r="W103" s="37">
        <f t="shared" si="39"/>
        <v>133</v>
      </c>
      <c r="X103" s="4">
        <f t="shared" si="40"/>
        <v>0</v>
      </c>
      <c r="Y103" s="34"/>
      <c r="Z103" s="37">
        <f t="shared" si="41"/>
        <v>133</v>
      </c>
      <c r="AA103" s="2">
        <f t="shared" si="42"/>
        <v>18</v>
      </c>
      <c r="AB103" s="7">
        <f t="shared" si="43"/>
        <v>115</v>
      </c>
      <c r="AD103" s="85"/>
      <c r="AE103" s="85"/>
      <c r="AF103" s="86"/>
    </row>
    <row r="104" spans="1:32" ht="12" customHeight="1">
      <c r="A104" s="97" t="s">
        <v>20</v>
      </c>
      <c r="B104" s="97" t="s">
        <v>358</v>
      </c>
      <c r="C104" s="97" t="s">
        <v>347</v>
      </c>
      <c r="D104" s="52" t="s">
        <v>39</v>
      </c>
      <c r="E104" s="96">
        <v>18</v>
      </c>
      <c r="F104" s="3"/>
      <c r="G104" s="4">
        <f t="shared" si="33"/>
        <v>18</v>
      </c>
      <c r="H104" s="106">
        <v>28</v>
      </c>
      <c r="I104" s="3"/>
      <c r="J104" s="4">
        <f t="shared" si="34"/>
        <v>28</v>
      </c>
      <c r="K104" s="106">
        <v>23</v>
      </c>
      <c r="L104" s="3"/>
      <c r="M104" s="4">
        <f t="shared" si="35"/>
        <v>23</v>
      </c>
      <c r="N104" s="106">
        <v>31</v>
      </c>
      <c r="O104" s="3"/>
      <c r="P104" s="4">
        <f t="shared" si="36"/>
        <v>31</v>
      </c>
      <c r="Q104" s="106">
        <v>30</v>
      </c>
      <c r="R104" s="3"/>
      <c r="S104" s="4">
        <f t="shared" si="37"/>
        <v>30</v>
      </c>
      <c r="T104" s="87"/>
      <c r="U104" s="20"/>
      <c r="V104" s="4" t="str">
        <f t="shared" si="38"/>
        <v/>
      </c>
      <c r="W104" s="37">
        <f t="shared" si="39"/>
        <v>130</v>
      </c>
      <c r="X104" s="4">
        <f t="shared" si="40"/>
        <v>0</v>
      </c>
      <c r="Y104" s="34"/>
      <c r="Z104" s="37">
        <f t="shared" si="41"/>
        <v>130</v>
      </c>
      <c r="AA104" s="2">
        <f t="shared" si="42"/>
        <v>18</v>
      </c>
      <c r="AB104" s="7">
        <f t="shared" si="43"/>
        <v>112</v>
      </c>
      <c r="AD104" s="85"/>
      <c r="AE104" s="85"/>
      <c r="AF104" s="83"/>
    </row>
    <row r="105" spans="1:32" ht="12" customHeight="1">
      <c r="A105" s="97" t="s">
        <v>18</v>
      </c>
      <c r="B105" s="97" t="s">
        <v>351</v>
      </c>
      <c r="C105" s="97" t="s">
        <v>347</v>
      </c>
      <c r="D105" s="52" t="s">
        <v>39</v>
      </c>
      <c r="E105" s="96">
        <v>14</v>
      </c>
      <c r="F105" s="3"/>
      <c r="G105" s="4">
        <f t="shared" si="33"/>
        <v>14</v>
      </c>
      <c r="H105" s="106">
        <v>22</v>
      </c>
      <c r="I105" s="3"/>
      <c r="J105" s="4">
        <f t="shared" si="34"/>
        <v>22</v>
      </c>
      <c r="K105" s="106">
        <v>29</v>
      </c>
      <c r="L105" s="3"/>
      <c r="M105" s="4">
        <f t="shared" si="35"/>
        <v>29</v>
      </c>
      <c r="N105" s="106">
        <v>28</v>
      </c>
      <c r="O105" s="3"/>
      <c r="P105" s="4">
        <f t="shared" si="36"/>
        <v>28</v>
      </c>
      <c r="Q105" s="106">
        <v>36</v>
      </c>
      <c r="R105" s="3"/>
      <c r="S105" s="4">
        <f t="shared" si="37"/>
        <v>36</v>
      </c>
      <c r="T105" s="87"/>
      <c r="U105" s="20"/>
      <c r="V105" s="4" t="str">
        <f t="shared" si="38"/>
        <v/>
      </c>
      <c r="W105" s="37">
        <f t="shared" si="39"/>
        <v>129</v>
      </c>
      <c r="X105" s="4">
        <f t="shared" si="40"/>
        <v>0</v>
      </c>
      <c r="Y105" s="34"/>
      <c r="Z105" s="37">
        <f t="shared" si="41"/>
        <v>129</v>
      </c>
      <c r="AA105" s="2">
        <f t="shared" si="42"/>
        <v>14</v>
      </c>
      <c r="AB105" s="7">
        <f t="shared" si="43"/>
        <v>115</v>
      </c>
      <c r="AD105" s="85"/>
      <c r="AE105" s="85"/>
      <c r="AF105" s="83"/>
    </row>
    <row r="106" spans="1:32" ht="12" customHeight="1">
      <c r="A106" s="97" t="s">
        <v>26</v>
      </c>
      <c r="B106" s="97" t="s">
        <v>110</v>
      </c>
      <c r="C106" s="97" t="s">
        <v>347</v>
      </c>
      <c r="D106" s="52" t="s">
        <v>39</v>
      </c>
      <c r="E106" s="96">
        <v>27</v>
      </c>
      <c r="F106" s="3"/>
      <c r="G106" s="4">
        <f t="shared" si="33"/>
        <v>27</v>
      </c>
      <c r="H106" s="106">
        <v>36</v>
      </c>
      <c r="I106" s="3"/>
      <c r="J106" s="4">
        <f t="shared" si="34"/>
        <v>36</v>
      </c>
      <c r="K106" s="106">
        <v>23</v>
      </c>
      <c r="L106" s="3"/>
      <c r="M106" s="4">
        <f t="shared" si="35"/>
        <v>23</v>
      </c>
      <c r="N106" s="106">
        <v>20</v>
      </c>
      <c r="O106" s="3"/>
      <c r="P106" s="4">
        <f t="shared" si="36"/>
        <v>20</v>
      </c>
      <c r="Q106" s="106">
        <v>22</v>
      </c>
      <c r="R106" s="3"/>
      <c r="S106" s="4">
        <f t="shared" si="37"/>
        <v>22</v>
      </c>
      <c r="T106" s="87"/>
      <c r="U106" s="20"/>
      <c r="V106" s="4" t="str">
        <f t="shared" si="38"/>
        <v/>
      </c>
      <c r="W106" s="37">
        <f t="shared" si="39"/>
        <v>128</v>
      </c>
      <c r="X106" s="4">
        <f t="shared" si="40"/>
        <v>0</v>
      </c>
      <c r="Y106" s="34"/>
      <c r="Z106" s="37">
        <f t="shared" si="41"/>
        <v>128</v>
      </c>
      <c r="AA106" s="2">
        <f t="shared" si="42"/>
        <v>20</v>
      </c>
      <c r="AB106" s="7">
        <f t="shared" si="43"/>
        <v>108</v>
      </c>
      <c r="AD106" s="85"/>
      <c r="AE106" s="85"/>
      <c r="AF106" s="84"/>
    </row>
    <row r="107" spans="1:32" ht="12" customHeight="1">
      <c r="A107" s="97" t="s">
        <v>22</v>
      </c>
      <c r="B107" s="97" t="s">
        <v>368</v>
      </c>
      <c r="C107" s="97" t="s">
        <v>347</v>
      </c>
      <c r="D107" s="52" t="s">
        <v>39</v>
      </c>
      <c r="E107" s="96">
        <v>33</v>
      </c>
      <c r="F107" s="3"/>
      <c r="G107" s="4">
        <f t="shared" si="33"/>
        <v>33</v>
      </c>
      <c r="H107" s="106">
        <v>35</v>
      </c>
      <c r="I107" s="3"/>
      <c r="J107" s="4">
        <f t="shared" si="34"/>
        <v>35</v>
      </c>
      <c r="K107" s="106">
        <v>0</v>
      </c>
      <c r="L107" s="3"/>
      <c r="M107" s="4">
        <f t="shared" si="35"/>
        <v>0</v>
      </c>
      <c r="N107" s="106">
        <v>25</v>
      </c>
      <c r="O107" s="3"/>
      <c r="P107" s="4">
        <f t="shared" si="36"/>
        <v>25</v>
      </c>
      <c r="Q107" s="106">
        <v>34</v>
      </c>
      <c r="R107" s="3"/>
      <c r="S107" s="4">
        <f t="shared" si="37"/>
        <v>34</v>
      </c>
      <c r="T107" s="87"/>
      <c r="U107" s="1"/>
      <c r="V107" s="4" t="str">
        <f t="shared" si="38"/>
        <v/>
      </c>
      <c r="W107" s="37">
        <f t="shared" si="39"/>
        <v>127</v>
      </c>
      <c r="X107" s="4">
        <f t="shared" si="40"/>
        <v>0</v>
      </c>
      <c r="Y107" s="34"/>
      <c r="Z107" s="37">
        <f t="shared" si="41"/>
        <v>127</v>
      </c>
      <c r="AA107" s="2">
        <f t="shared" si="42"/>
        <v>0</v>
      </c>
      <c r="AB107" s="7">
        <f t="shared" si="43"/>
        <v>127</v>
      </c>
      <c r="AD107" s="85"/>
      <c r="AE107" s="85"/>
      <c r="AF107" s="83"/>
    </row>
    <row r="108" spans="1:32" ht="12" customHeight="1">
      <c r="A108" s="97" t="s">
        <v>20</v>
      </c>
      <c r="B108" s="97" t="s">
        <v>229</v>
      </c>
      <c r="C108" s="97" t="s">
        <v>347</v>
      </c>
      <c r="D108" s="52" t="s">
        <v>39</v>
      </c>
      <c r="E108" s="96">
        <v>23</v>
      </c>
      <c r="F108" s="3"/>
      <c r="G108" s="4">
        <f t="shared" si="33"/>
        <v>23</v>
      </c>
      <c r="H108" s="106">
        <v>29</v>
      </c>
      <c r="I108" s="3"/>
      <c r="J108" s="4">
        <f t="shared" si="34"/>
        <v>29</v>
      </c>
      <c r="K108" s="106">
        <v>25</v>
      </c>
      <c r="L108" s="3"/>
      <c r="M108" s="4">
        <f t="shared" si="35"/>
        <v>25</v>
      </c>
      <c r="N108" s="106">
        <v>20</v>
      </c>
      <c r="O108" s="3"/>
      <c r="P108" s="4">
        <f t="shared" si="36"/>
        <v>20</v>
      </c>
      <c r="Q108" s="106">
        <v>29</v>
      </c>
      <c r="R108" s="3"/>
      <c r="S108" s="4">
        <f t="shared" si="37"/>
        <v>29</v>
      </c>
      <c r="T108" s="87"/>
      <c r="U108" s="1"/>
      <c r="V108" s="4" t="str">
        <f t="shared" si="38"/>
        <v/>
      </c>
      <c r="W108" s="37">
        <f t="shared" si="39"/>
        <v>126</v>
      </c>
      <c r="X108" s="4">
        <f t="shared" si="40"/>
        <v>0</v>
      </c>
      <c r="Y108" s="34"/>
      <c r="Z108" s="37">
        <f t="shared" si="41"/>
        <v>126</v>
      </c>
      <c r="AA108" s="2">
        <f t="shared" si="42"/>
        <v>20</v>
      </c>
      <c r="AB108" s="7">
        <f t="shared" si="43"/>
        <v>106</v>
      </c>
      <c r="AD108" s="85"/>
      <c r="AE108" s="85"/>
      <c r="AF108" s="83"/>
    </row>
    <row r="109" spans="1:32" ht="12" customHeight="1">
      <c r="A109" s="97" t="s">
        <v>26</v>
      </c>
      <c r="B109" s="97" t="s">
        <v>111</v>
      </c>
      <c r="C109" s="97" t="s">
        <v>348</v>
      </c>
      <c r="D109" s="52" t="s">
        <v>39</v>
      </c>
      <c r="E109" s="96">
        <v>24</v>
      </c>
      <c r="F109" s="3"/>
      <c r="G109" s="4">
        <f t="shared" si="33"/>
        <v>24</v>
      </c>
      <c r="H109" s="106">
        <v>33</v>
      </c>
      <c r="I109" s="3"/>
      <c r="J109" s="4">
        <f t="shared" si="34"/>
        <v>33</v>
      </c>
      <c r="K109" s="106">
        <v>33</v>
      </c>
      <c r="L109" s="3"/>
      <c r="M109" s="4">
        <f t="shared" si="35"/>
        <v>33</v>
      </c>
      <c r="N109" s="106">
        <v>0</v>
      </c>
      <c r="O109" s="3"/>
      <c r="P109" s="4">
        <f t="shared" si="36"/>
        <v>0</v>
      </c>
      <c r="Q109" s="106">
        <v>36</v>
      </c>
      <c r="R109" s="3"/>
      <c r="S109" s="4">
        <f t="shared" si="37"/>
        <v>36</v>
      </c>
      <c r="T109" s="87"/>
      <c r="U109" s="1"/>
      <c r="V109" s="4" t="str">
        <f t="shared" si="38"/>
        <v/>
      </c>
      <c r="W109" s="37">
        <f t="shared" si="39"/>
        <v>126</v>
      </c>
      <c r="X109" s="4">
        <f t="shared" si="40"/>
        <v>0</v>
      </c>
      <c r="Y109" s="34"/>
      <c r="Z109" s="37">
        <f t="shared" si="41"/>
        <v>126</v>
      </c>
      <c r="AA109" s="2">
        <f t="shared" si="42"/>
        <v>0</v>
      </c>
      <c r="AB109" s="7">
        <f t="shared" si="43"/>
        <v>126</v>
      </c>
      <c r="AD109" s="85"/>
      <c r="AE109" s="85"/>
      <c r="AF109" s="84"/>
    </row>
    <row r="110" spans="1:32" ht="12" customHeight="1">
      <c r="A110" s="97" t="s">
        <v>35</v>
      </c>
      <c r="B110" s="97" t="s">
        <v>421</v>
      </c>
      <c r="C110" s="97" t="s">
        <v>347</v>
      </c>
      <c r="D110" s="52" t="s">
        <v>39</v>
      </c>
      <c r="E110" s="96">
        <v>0</v>
      </c>
      <c r="F110" s="3"/>
      <c r="G110" s="4">
        <f t="shared" si="33"/>
        <v>0</v>
      </c>
      <c r="H110" s="106">
        <v>33</v>
      </c>
      <c r="I110" s="3"/>
      <c r="J110" s="4">
        <f t="shared" si="34"/>
        <v>33</v>
      </c>
      <c r="K110" s="106">
        <v>30</v>
      </c>
      <c r="L110" s="3"/>
      <c r="M110" s="4">
        <f t="shared" si="35"/>
        <v>30</v>
      </c>
      <c r="N110" s="106">
        <v>32</v>
      </c>
      <c r="O110" s="3"/>
      <c r="P110" s="4">
        <f t="shared" si="36"/>
        <v>32</v>
      </c>
      <c r="Q110" s="106">
        <v>31</v>
      </c>
      <c r="R110" s="3"/>
      <c r="S110" s="4">
        <f t="shared" si="37"/>
        <v>31</v>
      </c>
      <c r="T110" s="87"/>
      <c r="U110" s="1"/>
      <c r="V110" s="4" t="str">
        <f t="shared" si="38"/>
        <v/>
      </c>
      <c r="W110" s="37">
        <f t="shared" si="39"/>
        <v>126</v>
      </c>
      <c r="X110" s="4">
        <f t="shared" si="40"/>
        <v>0</v>
      </c>
      <c r="Y110" s="34"/>
      <c r="Z110" s="37">
        <f t="shared" si="41"/>
        <v>126</v>
      </c>
      <c r="AA110" s="2">
        <f t="shared" si="42"/>
        <v>0</v>
      </c>
      <c r="AB110" s="7">
        <f t="shared" si="43"/>
        <v>126</v>
      </c>
      <c r="AD110" s="85"/>
      <c r="AE110" s="85"/>
      <c r="AF110" s="83"/>
    </row>
    <row r="111" spans="1:32" ht="12" customHeight="1">
      <c r="A111" s="97" t="s">
        <v>20</v>
      </c>
      <c r="B111" s="97" t="s">
        <v>363</v>
      </c>
      <c r="C111" s="97" t="s">
        <v>347</v>
      </c>
      <c r="D111" s="52" t="s">
        <v>39</v>
      </c>
      <c r="E111" s="96">
        <v>23</v>
      </c>
      <c r="F111" s="20"/>
      <c r="G111" s="4">
        <f t="shared" si="33"/>
        <v>23</v>
      </c>
      <c r="H111" s="106">
        <v>15</v>
      </c>
      <c r="I111" s="20"/>
      <c r="J111" s="4">
        <f t="shared" si="34"/>
        <v>15</v>
      </c>
      <c r="K111" s="106">
        <v>27</v>
      </c>
      <c r="L111" s="20"/>
      <c r="M111" s="4">
        <f t="shared" si="35"/>
        <v>27</v>
      </c>
      <c r="N111" s="106">
        <v>27</v>
      </c>
      <c r="O111" s="20"/>
      <c r="P111" s="4">
        <f t="shared" si="36"/>
        <v>27</v>
      </c>
      <c r="Q111" s="106">
        <v>33</v>
      </c>
      <c r="R111" s="20"/>
      <c r="S111" s="4">
        <f t="shared" si="37"/>
        <v>33</v>
      </c>
      <c r="T111" s="87"/>
      <c r="U111" s="20"/>
      <c r="V111" s="4" t="str">
        <f t="shared" si="38"/>
        <v/>
      </c>
      <c r="W111" s="37">
        <f t="shared" si="39"/>
        <v>125</v>
      </c>
      <c r="X111" s="4">
        <f t="shared" si="40"/>
        <v>0</v>
      </c>
      <c r="Y111" s="80"/>
      <c r="Z111" s="37">
        <f t="shared" si="41"/>
        <v>125</v>
      </c>
      <c r="AA111" s="2">
        <f t="shared" si="42"/>
        <v>15</v>
      </c>
      <c r="AB111" s="7">
        <f t="shared" si="43"/>
        <v>110</v>
      </c>
    </row>
    <row r="112" spans="1:32" ht="12" customHeight="1">
      <c r="A112" s="97" t="s">
        <v>33</v>
      </c>
      <c r="B112" s="97" t="s">
        <v>269</v>
      </c>
      <c r="C112" s="97" t="s">
        <v>348</v>
      </c>
      <c r="D112" s="52" t="s">
        <v>39</v>
      </c>
      <c r="E112" s="96">
        <v>0</v>
      </c>
      <c r="F112" s="3"/>
      <c r="G112" s="4">
        <f t="shared" si="33"/>
        <v>0</v>
      </c>
      <c r="H112" s="106">
        <v>40</v>
      </c>
      <c r="I112" s="3"/>
      <c r="J112" s="4">
        <f t="shared" si="34"/>
        <v>40</v>
      </c>
      <c r="K112" s="106">
        <v>34</v>
      </c>
      <c r="L112" s="3"/>
      <c r="M112" s="4">
        <f t="shared" si="35"/>
        <v>34</v>
      </c>
      <c r="N112" s="106">
        <v>23</v>
      </c>
      <c r="O112" s="3"/>
      <c r="P112" s="4">
        <f t="shared" si="36"/>
        <v>23</v>
      </c>
      <c r="Q112" s="106">
        <v>28</v>
      </c>
      <c r="R112" s="3"/>
      <c r="S112" s="4">
        <f t="shared" si="37"/>
        <v>28</v>
      </c>
      <c r="T112" s="87"/>
      <c r="U112" s="1"/>
      <c r="V112" s="4" t="str">
        <f t="shared" si="38"/>
        <v/>
      </c>
      <c r="W112" s="37">
        <f t="shared" si="39"/>
        <v>125</v>
      </c>
      <c r="X112" s="4">
        <f t="shared" si="40"/>
        <v>0</v>
      </c>
      <c r="Y112" s="34"/>
      <c r="Z112" s="37">
        <f t="shared" si="41"/>
        <v>125</v>
      </c>
      <c r="AA112" s="2">
        <f t="shared" si="42"/>
        <v>0</v>
      </c>
      <c r="AB112" s="7">
        <f t="shared" si="43"/>
        <v>125</v>
      </c>
    </row>
    <row r="113" spans="1:32" ht="12" customHeight="1">
      <c r="A113" s="97" t="s">
        <v>383</v>
      </c>
      <c r="B113" s="97" t="s">
        <v>427</v>
      </c>
      <c r="C113" s="97" t="s">
        <v>348</v>
      </c>
      <c r="D113" s="52" t="s">
        <v>39</v>
      </c>
      <c r="E113" s="96">
        <v>32</v>
      </c>
      <c r="F113" s="3"/>
      <c r="G113" s="4">
        <f t="shared" si="33"/>
        <v>32</v>
      </c>
      <c r="H113" s="106">
        <v>0</v>
      </c>
      <c r="I113" s="3"/>
      <c r="J113" s="4">
        <f t="shared" si="34"/>
        <v>0</v>
      </c>
      <c r="K113" s="106">
        <v>37</v>
      </c>
      <c r="L113" s="3"/>
      <c r="M113" s="4">
        <f t="shared" si="35"/>
        <v>37</v>
      </c>
      <c r="N113" s="106">
        <v>27</v>
      </c>
      <c r="O113" s="3"/>
      <c r="P113" s="4">
        <f t="shared" si="36"/>
        <v>27</v>
      </c>
      <c r="Q113" s="106">
        <v>28</v>
      </c>
      <c r="R113" s="3"/>
      <c r="S113" s="4">
        <f t="shared" si="37"/>
        <v>28</v>
      </c>
      <c r="T113" s="87"/>
      <c r="U113" s="20"/>
      <c r="V113" s="4" t="str">
        <f t="shared" si="38"/>
        <v/>
      </c>
      <c r="W113" s="37">
        <f t="shared" si="39"/>
        <v>124</v>
      </c>
      <c r="X113" s="4">
        <f t="shared" si="40"/>
        <v>0</v>
      </c>
      <c r="Y113" s="34"/>
      <c r="Z113" s="37">
        <f t="shared" si="41"/>
        <v>124</v>
      </c>
      <c r="AA113" s="2">
        <f t="shared" si="42"/>
        <v>0</v>
      </c>
      <c r="AB113" s="7">
        <f t="shared" si="43"/>
        <v>124</v>
      </c>
      <c r="AD113" s="85"/>
      <c r="AE113" s="85"/>
      <c r="AF113" s="84"/>
    </row>
    <row r="114" spans="1:32" ht="12" customHeight="1">
      <c r="A114" s="97" t="s">
        <v>20</v>
      </c>
      <c r="B114" s="97" t="s">
        <v>360</v>
      </c>
      <c r="C114" s="97" t="s">
        <v>347</v>
      </c>
      <c r="D114" s="52" t="s">
        <v>39</v>
      </c>
      <c r="E114" s="96">
        <v>0</v>
      </c>
      <c r="F114" s="3"/>
      <c r="G114" s="4">
        <f t="shared" si="33"/>
        <v>0</v>
      </c>
      <c r="H114" s="106">
        <v>35</v>
      </c>
      <c r="I114" s="3"/>
      <c r="J114" s="4">
        <f t="shared" si="34"/>
        <v>35</v>
      </c>
      <c r="K114" s="106">
        <v>35</v>
      </c>
      <c r="L114" s="3"/>
      <c r="M114" s="4">
        <f t="shared" si="35"/>
        <v>35</v>
      </c>
      <c r="N114" s="106">
        <v>15</v>
      </c>
      <c r="O114" s="3"/>
      <c r="P114" s="4">
        <f t="shared" si="36"/>
        <v>15</v>
      </c>
      <c r="Q114" s="106">
        <v>38</v>
      </c>
      <c r="R114" s="3"/>
      <c r="S114" s="4">
        <f t="shared" si="37"/>
        <v>38</v>
      </c>
      <c r="T114" s="87"/>
      <c r="U114" s="1"/>
      <c r="V114" s="4" t="str">
        <f t="shared" si="38"/>
        <v/>
      </c>
      <c r="W114" s="37">
        <f t="shared" si="39"/>
        <v>123</v>
      </c>
      <c r="X114" s="4">
        <f t="shared" si="40"/>
        <v>0</v>
      </c>
      <c r="Y114" s="34"/>
      <c r="Z114" s="37">
        <f t="shared" si="41"/>
        <v>123</v>
      </c>
      <c r="AA114" s="2">
        <f t="shared" si="42"/>
        <v>0</v>
      </c>
      <c r="AB114" s="7">
        <f t="shared" si="43"/>
        <v>123</v>
      </c>
    </row>
    <row r="115" spans="1:32" ht="12" customHeight="1">
      <c r="A115" s="97" t="s">
        <v>28</v>
      </c>
      <c r="B115" s="97" t="s">
        <v>245</v>
      </c>
      <c r="C115" s="97" t="s">
        <v>347</v>
      </c>
      <c r="D115" s="52" t="s">
        <v>39</v>
      </c>
      <c r="E115" s="96">
        <v>0</v>
      </c>
      <c r="F115" s="3"/>
      <c r="G115" s="4">
        <f t="shared" si="33"/>
        <v>0</v>
      </c>
      <c r="H115" s="106">
        <v>36</v>
      </c>
      <c r="I115" s="3"/>
      <c r="J115" s="4">
        <f t="shared" si="34"/>
        <v>36</v>
      </c>
      <c r="K115" s="106">
        <v>30</v>
      </c>
      <c r="L115" s="3"/>
      <c r="M115" s="4">
        <f t="shared" si="35"/>
        <v>30</v>
      </c>
      <c r="N115" s="106">
        <v>30</v>
      </c>
      <c r="O115" s="3"/>
      <c r="P115" s="4">
        <f t="shared" si="36"/>
        <v>30</v>
      </c>
      <c r="Q115" s="106">
        <v>27</v>
      </c>
      <c r="R115" s="3"/>
      <c r="S115" s="4">
        <f t="shared" si="37"/>
        <v>27</v>
      </c>
      <c r="T115" s="87"/>
      <c r="U115" s="1"/>
      <c r="V115" s="4" t="str">
        <f t="shared" si="38"/>
        <v/>
      </c>
      <c r="W115" s="37">
        <f t="shared" si="39"/>
        <v>123</v>
      </c>
      <c r="X115" s="4">
        <f t="shared" si="40"/>
        <v>0</v>
      </c>
      <c r="Y115" s="34"/>
      <c r="Z115" s="37">
        <f t="shared" si="41"/>
        <v>123</v>
      </c>
      <c r="AA115" s="2">
        <f t="shared" si="42"/>
        <v>0</v>
      </c>
      <c r="AB115" s="7">
        <f t="shared" si="43"/>
        <v>123</v>
      </c>
      <c r="AD115" s="85"/>
      <c r="AE115" s="85"/>
      <c r="AF115" s="83"/>
    </row>
    <row r="116" spans="1:32" ht="12" customHeight="1">
      <c r="A116" s="97" t="s">
        <v>33</v>
      </c>
      <c r="B116" s="97" t="s">
        <v>273</v>
      </c>
      <c r="C116" s="97" t="s">
        <v>347</v>
      </c>
      <c r="D116" s="52" t="s">
        <v>39</v>
      </c>
      <c r="E116" s="96">
        <v>29</v>
      </c>
      <c r="F116" s="3"/>
      <c r="G116" s="4">
        <f t="shared" si="33"/>
        <v>29</v>
      </c>
      <c r="H116" s="106">
        <v>31</v>
      </c>
      <c r="I116" s="3"/>
      <c r="J116" s="4">
        <f t="shared" si="34"/>
        <v>31</v>
      </c>
      <c r="K116" s="106">
        <v>23</v>
      </c>
      <c r="L116" s="3"/>
      <c r="M116" s="4">
        <f t="shared" si="35"/>
        <v>23</v>
      </c>
      <c r="N116" s="106">
        <v>0</v>
      </c>
      <c r="O116" s="3"/>
      <c r="P116" s="4">
        <f t="shared" si="36"/>
        <v>0</v>
      </c>
      <c r="Q116" s="106">
        <v>37</v>
      </c>
      <c r="R116" s="3"/>
      <c r="S116" s="4">
        <f t="shared" si="37"/>
        <v>37</v>
      </c>
      <c r="T116" s="87"/>
      <c r="U116" s="20"/>
      <c r="V116" s="4" t="str">
        <f t="shared" si="38"/>
        <v/>
      </c>
      <c r="W116" s="37">
        <f t="shared" si="39"/>
        <v>120</v>
      </c>
      <c r="X116" s="4">
        <f t="shared" si="40"/>
        <v>0</v>
      </c>
      <c r="Y116" s="34"/>
      <c r="Z116" s="37">
        <f t="shared" si="41"/>
        <v>120</v>
      </c>
      <c r="AA116" s="2">
        <f t="shared" si="42"/>
        <v>0</v>
      </c>
      <c r="AB116" s="7">
        <f t="shared" si="43"/>
        <v>120</v>
      </c>
      <c r="AD116" s="85"/>
      <c r="AE116" s="85"/>
      <c r="AF116" s="83"/>
    </row>
    <row r="117" spans="1:32" ht="12" customHeight="1">
      <c r="A117" s="97" t="s">
        <v>35</v>
      </c>
      <c r="B117" s="97" t="s">
        <v>422</v>
      </c>
      <c r="C117" s="97" t="s">
        <v>347</v>
      </c>
      <c r="D117" s="52" t="s">
        <v>39</v>
      </c>
      <c r="E117" s="96">
        <v>32</v>
      </c>
      <c r="F117" s="3"/>
      <c r="G117" s="4">
        <f t="shared" si="33"/>
        <v>32</v>
      </c>
      <c r="H117" s="106">
        <v>28</v>
      </c>
      <c r="I117" s="3"/>
      <c r="J117" s="4">
        <f t="shared" si="34"/>
        <v>28</v>
      </c>
      <c r="K117" s="106">
        <v>20</v>
      </c>
      <c r="L117" s="3"/>
      <c r="M117" s="4">
        <f t="shared" si="35"/>
        <v>20</v>
      </c>
      <c r="N117" s="106">
        <v>16</v>
      </c>
      <c r="O117" s="3"/>
      <c r="P117" s="4">
        <f t="shared" si="36"/>
        <v>16</v>
      </c>
      <c r="Q117" s="106">
        <v>24</v>
      </c>
      <c r="R117" s="3"/>
      <c r="S117" s="4">
        <f t="shared" si="37"/>
        <v>24</v>
      </c>
      <c r="T117" s="87"/>
      <c r="U117" s="1"/>
      <c r="V117" s="4" t="str">
        <f t="shared" si="38"/>
        <v/>
      </c>
      <c r="W117" s="37">
        <f t="shared" si="39"/>
        <v>120</v>
      </c>
      <c r="X117" s="4">
        <f t="shared" si="40"/>
        <v>0</v>
      </c>
      <c r="Y117" s="34"/>
      <c r="Z117" s="37">
        <f t="shared" si="41"/>
        <v>120</v>
      </c>
      <c r="AA117" s="2">
        <f t="shared" si="42"/>
        <v>16</v>
      </c>
      <c r="AB117" s="7">
        <f t="shared" si="43"/>
        <v>104</v>
      </c>
      <c r="AD117" s="85"/>
      <c r="AE117" s="85"/>
      <c r="AF117" s="83"/>
    </row>
    <row r="118" spans="1:32" ht="12" customHeight="1">
      <c r="A118" s="97" t="s">
        <v>28</v>
      </c>
      <c r="B118" s="97" t="s">
        <v>377</v>
      </c>
      <c r="C118" s="97" t="s">
        <v>347</v>
      </c>
      <c r="D118" s="52" t="s">
        <v>39</v>
      </c>
      <c r="E118" s="96">
        <v>17</v>
      </c>
      <c r="F118" s="3"/>
      <c r="G118" s="4">
        <f t="shared" si="33"/>
        <v>17</v>
      </c>
      <c r="H118" s="106">
        <v>21</v>
      </c>
      <c r="I118" s="3"/>
      <c r="J118" s="4">
        <f t="shared" si="34"/>
        <v>21</v>
      </c>
      <c r="K118" s="106">
        <v>18</v>
      </c>
      <c r="L118" s="3"/>
      <c r="M118" s="4">
        <f t="shared" si="35"/>
        <v>18</v>
      </c>
      <c r="N118" s="106">
        <v>28</v>
      </c>
      <c r="O118" s="3"/>
      <c r="P118" s="4">
        <f t="shared" si="36"/>
        <v>28</v>
      </c>
      <c r="Q118" s="106">
        <v>35</v>
      </c>
      <c r="R118" s="3"/>
      <c r="S118" s="4">
        <f t="shared" si="37"/>
        <v>35</v>
      </c>
      <c r="T118" s="87"/>
      <c r="U118" s="20"/>
      <c r="V118" s="4" t="str">
        <f t="shared" si="38"/>
        <v/>
      </c>
      <c r="W118" s="37">
        <f t="shared" si="39"/>
        <v>119</v>
      </c>
      <c r="X118" s="4">
        <f t="shared" si="40"/>
        <v>0</v>
      </c>
      <c r="Y118" s="34"/>
      <c r="Z118" s="37">
        <f t="shared" si="41"/>
        <v>119</v>
      </c>
      <c r="AA118" s="2">
        <f t="shared" si="42"/>
        <v>17</v>
      </c>
      <c r="AB118" s="7">
        <f t="shared" si="43"/>
        <v>102</v>
      </c>
      <c r="AD118" s="85"/>
      <c r="AE118" s="85"/>
      <c r="AF118" s="86"/>
    </row>
    <row r="119" spans="1:32" ht="12" customHeight="1">
      <c r="A119" s="97" t="s">
        <v>28</v>
      </c>
      <c r="B119" s="97" t="s">
        <v>251</v>
      </c>
      <c r="C119" s="97" t="s">
        <v>348</v>
      </c>
      <c r="D119" s="52" t="s">
        <v>39</v>
      </c>
      <c r="E119" s="96">
        <v>0</v>
      </c>
      <c r="F119" s="3"/>
      <c r="G119" s="4">
        <f t="shared" si="33"/>
        <v>0</v>
      </c>
      <c r="H119" s="106">
        <v>32</v>
      </c>
      <c r="I119" s="3"/>
      <c r="J119" s="4">
        <f t="shared" si="34"/>
        <v>32</v>
      </c>
      <c r="K119" s="106">
        <v>32</v>
      </c>
      <c r="L119" s="3"/>
      <c r="M119" s="4">
        <f t="shared" si="35"/>
        <v>32</v>
      </c>
      <c r="N119" s="106">
        <v>22</v>
      </c>
      <c r="O119" s="3"/>
      <c r="P119" s="4">
        <f t="shared" si="36"/>
        <v>22</v>
      </c>
      <c r="Q119" s="106">
        <v>33</v>
      </c>
      <c r="R119" s="3"/>
      <c r="S119" s="4">
        <f t="shared" si="37"/>
        <v>33</v>
      </c>
      <c r="T119" s="87"/>
      <c r="U119" s="20"/>
      <c r="V119" s="4" t="str">
        <f t="shared" si="38"/>
        <v/>
      </c>
      <c r="W119" s="37">
        <f t="shared" si="39"/>
        <v>119</v>
      </c>
      <c r="X119" s="4">
        <f t="shared" si="40"/>
        <v>0</v>
      </c>
      <c r="Y119" s="34"/>
      <c r="Z119" s="37">
        <f t="shared" si="41"/>
        <v>119</v>
      </c>
      <c r="AA119" s="2">
        <f t="shared" si="42"/>
        <v>0</v>
      </c>
      <c r="AB119" s="7">
        <f t="shared" si="43"/>
        <v>119</v>
      </c>
      <c r="AD119" s="85"/>
      <c r="AE119" s="85"/>
      <c r="AF119" s="83"/>
    </row>
    <row r="120" spans="1:32" ht="12" customHeight="1">
      <c r="A120" s="97" t="s">
        <v>28</v>
      </c>
      <c r="B120" s="97" t="s">
        <v>379</v>
      </c>
      <c r="C120" s="97" t="s">
        <v>347</v>
      </c>
      <c r="D120" s="52" t="s">
        <v>39</v>
      </c>
      <c r="E120" s="96">
        <v>23</v>
      </c>
      <c r="F120" s="3"/>
      <c r="G120" s="4">
        <f t="shared" si="33"/>
        <v>23</v>
      </c>
      <c r="H120" s="106">
        <v>34</v>
      </c>
      <c r="I120" s="3"/>
      <c r="J120" s="4">
        <f t="shared" si="34"/>
        <v>34</v>
      </c>
      <c r="K120" s="106">
        <v>33</v>
      </c>
      <c r="L120" s="3"/>
      <c r="M120" s="4">
        <f t="shared" si="35"/>
        <v>33</v>
      </c>
      <c r="N120" s="106">
        <v>27</v>
      </c>
      <c r="O120" s="3"/>
      <c r="P120" s="4">
        <f t="shared" si="36"/>
        <v>27</v>
      </c>
      <c r="Q120" s="106">
        <v>0</v>
      </c>
      <c r="R120" s="3"/>
      <c r="S120" s="4">
        <f t="shared" si="37"/>
        <v>0</v>
      </c>
      <c r="T120" s="87"/>
      <c r="U120" s="20"/>
      <c r="V120" s="4" t="str">
        <f t="shared" si="38"/>
        <v/>
      </c>
      <c r="W120" s="37">
        <f t="shared" si="39"/>
        <v>117</v>
      </c>
      <c r="X120" s="4">
        <f t="shared" si="40"/>
        <v>0</v>
      </c>
      <c r="Y120" s="34"/>
      <c r="Z120" s="37">
        <f t="shared" si="41"/>
        <v>117</v>
      </c>
      <c r="AA120" s="2">
        <f t="shared" si="42"/>
        <v>0</v>
      </c>
      <c r="AB120" s="7">
        <f t="shared" si="43"/>
        <v>117</v>
      </c>
      <c r="AD120" s="85"/>
      <c r="AE120" s="85"/>
      <c r="AF120" s="86"/>
    </row>
    <row r="121" spans="1:32" ht="12" customHeight="1">
      <c r="A121" s="97" t="s">
        <v>383</v>
      </c>
      <c r="B121" s="97" t="s">
        <v>391</v>
      </c>
      <c r="C121" s="97" t="s">
        <v>347</v>
      </c>
      <c r="D121" s="52" t="s">
        <v>39</v>
      </c>
      <c r="E121" s="96">
        <v>23</v>
      </c>
      <c r="F121" s="3"/>
      <c r="G121" s="4">
        <f t="shared" si="33"/>
        <v>23</v>
      </c>
      <c r="H121" s="106">
        <v>42</v>
      </c>
      <c r="I121" s="3"/>
      <c r="J121" s="4">
        <f t="shared" si="34"/>
        <v>42</v>
      </c>
      <c r="K121" s="106">
        <v>25</v>
      </c>
      <c r="L121" s="3"/>
      <c r="M121" s="4">
        <f t="shared" si="35"/>
        <v>25</v>
      </c>
      <c r="N121" s="106">
        <v>26</v>
      </c>
      <c r="O121" s="3"/>
      <c r="P121" s="4">
        <f t="shared" si="36"/>
        <v>26</v>
      </c>
      <c r="Q121" s="106">
        <v>0</v>
      </c>
      <c r="R121" s="3"/>
      <c r="S121" s="4">
        <f t="shared" si="37"/>
        <v>0</v>
      </c>
      <c r="T121" s="87"/>
      <c r="U121" s="20"/>
      <c r="V121" s="4" t="str">
        <f t="shared" si="38"/>
        <v/>
      </c>
      <c r="W121" s="37">
        <f t="shared" si="39"/>
        <v>116</v>
      </c>
      <c r="X121" s="4">
        <f t="shared" si="40"/>
        <v>0</v>
      </c>
      <c r="Y121" s="34"/>
      <c r="Z121" s="37">
        <f t="shared" si="41"/>
        <v>116</v>
      </c>
      <c r="AA121" s="2">
        <f t="shared" si="42"/>
        <v>0</v>
      </c>
      <c r="AB121" s="7">
        <f t="shared" si="43"/>
        <v>116</v>
      </c>
      <c r="AD121" s="85"/>
      <c r="AE121" s="85"/>
      <c r="AF121" s="84"/>
    </row>
    <row r="122" spans="1:32" ht="12" customHeight="1">
      <c r="A122" s="97" t="s">
        <v>22</v>
      </c>
      <c r="B122" s="97" t="s">
        <v>235</v>
      </c>
      <c r="C122" s="97" t="s">
        <v>347</v>
      </c>
      <c r="D122" s="52" t="s">
        <v>39</v>
      </c>
      <c r="E122" s="96">
        <v>29</v>
      </c>
      <c r="F122" s="20"/>
      <c r="G122" s="4">
        <f t="shared" si="33"/>
        <v>29</v>
      </c>
      <c r="H122" s="106">
        <v>32</v>
      </c>
      <c r="I122" s="3"/>
      <c r="J122" s="4">
        <f t="shared" si="34"/>
        <v>32</v>
      </c>
      <c r="K122" s="106">
        <v>0</v>
      </c>
      <c r="L122" s="20"/>
      <c r="M122" s="4">
        <f t="shared" si="35"/>
        <v>0</v>
      </c>
      <c r="N122" s="106">
        <v>22</v>
      </c>
      <c r="O122" s="20"/>
      <c r="P122" s="4">
        <f t="shared" si="36"/>
        <v>22</v>
      </c>
      <c r="Q122" s="106">
        <v>32</v>
      </c>
      <c r="R122" s="20"/>
      <c r="S122" s="4">
        <f t="shared" si="37"/>
        <v>32</v>
      </c>
      <c r="T122" s="87"/>
      <c r="U122" s="20"/>
      <c r="V122" s="4" t="str">
        <f t="shared" si="38"/>
        <v/>
      </c>
      <c r="W122" s="37">
        <f t="shared" si="39"/>
        <v>115</v>
      </c>
      <c r="X122" s="4">
        <f t="shared" si="40"/>
        <v>0</v>
      </c>
      <c r="Y122" s="80"/>
      <c r="Z122" s="37">
        <f t="shared" si="41"/>
        <v>115</v>
      </c>
      <c r="AA122" s="2">
        <f t="shared" si="42"/>
        <v>0</v>
      </c>
      <c r="AB122" s="7">
        <f t="shared" si="43"/>
        <v>115</v>
      </c>
      <c r="AD122" s="85"/>
      <c r="AE122" s="85"/>
      <c r="AF122" s="86"/>
    </row>
    <row r="123" spans="1:32" ht="12" customHeight="1">
      <c r="A123" s="97" t="s">
        <v>35</v>
      </c>
      <c r="B123" s="97" t="s">
        <v>278</v>
      </c>
      <c r="C123" s="97" t="s">
        <v>347</v>
      </c>
      <c r="D123" s="52" t="s">
        <v>39</v>
      </c>
      <c r="E123" s="96">
        <v>20</v>
      </c>
      <c r="F123" s="3"/>
      <c r="G123" s="4">
        <f t="shared" si="33"/>
        <v>20</v>
      </c>
      <c r="H123" s="106">
        <v>22</v>
      </c>
      <c r="I123" s="3"/>
      <c r="J123" s="4">
        <f t="shared" si="34"/>
        <v>22</v>
      </c>
      <c r="K123" s="106">
        <v>24</v>
      </c>
      <c r="L123" s="3"/>
      <c r="M123" s="4">
        <f t="shared" si="35"/>
        <v>24</v>
      </c>
      <c r="N123" s="106">
        <v>19</v>
      </c>
      <c r="O123" s="3"/>
      <c r="P123" s="4">
        <f t="shared" si="36"/>
        <v>19</v>
      </c>
      <c r="Q123" s="106">
        <v>30</v>
      </c>
      <c r="R123" s="3"/>
      <c r="S123" s="4">
        <f t="shared" si="37"/>
        <v>30</v>
      </c>
      <c r="T123" s="87"/>
      <c r="U123" s="20"/>
      <c r="V123" s="4" t="str">
        <f t="shared" si="38"/>
        <v/>
      </c>
      <c r="W123" s="37">
        <f t="shared" si="39"/>
        <v>115</v>
      </c>
      <c r="X123" s="4">
        <f t="shared" si="40"/>
        <v>0</v>
      </c>
      <c r="Y123" s="34"/>
      <c r="Z123" s="37">
        <f t="shared" si="41"/>
        <v>115</v>
      </c>
      <c r="AA123" s="2">
        <f t="shared" si="42"/>
        <v>19</v>
      </c>
      <c r="AB123" s="7">
        <f t="shared" si="43"/>
        <v>96</v>
      </c>
      <c r="AD123" s="85"/>
      <c r="AE123" s="85"/>
      <c r="AF123" s="84"/>
    </row>
    <row r="124" spans="1:32" ht="12" customHeight="1">
      <c r="A124" s="97" t="s">
        <v>15</v>
      </c>
      <c r="B124" s="97" t="s">
        <v>350</v>
      </c>
      <c r="C124" s="97" t="s">
        <v>347</v>
      </c>
      <c r="D124" s="52" t="s">
        <v>39</v>
      </c>
      <c r="E124" s="96">
        <v>22</v>
      </c>
      <c r="F124" s="3"/>
      <c r="G124" s="4">
        <f t="shared" si="33"/>
        <v>22</v>
      </c>
      <c r="H124" s="106">
        <v>25</v>
      </c>
      <c r="I124" s="3"/>
      <c r="J124" s="4">
        <f t="shared" si="34"/>
        <v>25</v>
      </c>
      <c r="K124" s="106">
        <v>20</v>
      </c>
      <c r="L124" s="3"/>
      <c r="M124" s="4">
        <f t="shared" si="35"/>
        <v>20</v>
      </c>
      <c r="N124" s="106">
        <v>21</v>
      </c>
      <c r="O124" s="3"/>
      <c r="P124" s="4">
        <f t="shared" si="36"/>
        <v>21</v>
      </c>
      <c r="Q124" s="106">
        <v>25</v>
      </c>
      <c r="R124" s="3"/>
      <c r="S124" s="4">
        <f t="shared" si="37"/>
        <v>25</v>
      </c>
      <c r="T124" s="87"/>
      <c r="U124" s="20"/>
      <c r="V124" s="4" t="str">
        <f t="shared" si="38"/>
        <v/>
      </c>
      <c r="W124" s="37">
        <f t="shared" si="39"/>
        <v>113</v>
      </c>
      <c r="X124" s="4">
        <f t="shared" si="40"/>
        <v>0</v>
      </c>
      <c r="Y124" s="34"/>
      <c r="Z124" s="37">
        <f t="shared" si="41"/>
        <v>113</v>
      </c>
      <c r="AA124" s="2">
        <f t="shared" si="42"/>
        <v>20</v>
      </c>
      <c r="AB124" s="7">
        <f t="shared" si="43"/>
        <v>93</v>
      </c>
      <c r="AD124" s="85"/>
      <c r="AE124" s="85"/>
      <c r="AF124" s="86"/>
    </row>
    <row r="125" spans="1:32" ht="12" customHeight="1">
      <c r="A125" s="97" t="s">
        <v>33</v>
      </c>
      <c r="B125" s="97" t="s">
        <v>410</v>
      </c>
      <c r="C125" s="97" t="s">
        <v>347</v>
      </c>
      <c r="D125" s="52" t="s">
        <v>39</v>
      </c>
      <c r="E125" s="96">
        <v>0</v>
      </c>
      <c r="F125" s="20"/>
      <c r="G125" s="4">
        <f t="shared" si="33"/>
        <v>0</v>
      </c>
      <c r="H125" s="106">
        <v>29</v>
      </c>
      <c r="I125" s="3"/>
      <c r="J125" s="4">
        <f t="shared" si="34"/>
        <v>29</v>
      </c>
      <c r="K125" s="106">
        <v>26</v>
      </c>
      <c r="L125" s="20"/>
      <c r="M125" s="4">
        <f t="shared" si="35"/>
        <v>26</v>
      </c>
      <c r="N125" s="106">
        <v>25</v>
      </c>
      <c r="O125" s="20"/>
      <c r="P125" s="4">
        <f t="shared" si="36"/>
        <v>25</v>
      </c>
      <c r="Q125" s="106">
        <v>32</v>
      </c>
      <c r="R125" s="20"/>
      <c r="S125" s="4">
        <f t="shared" si="37"/>
        <v>32</v>
      </c>
      <c r="T125" s="87"/>
      <c r="U125" s="20"/>
      <c r="V125" s="4" t="str">
        <f t="shared" si="38"/>
        <v/>
      </c>
      <c r="W125" s="37">
        <f t="shared" si="39"/>
        <v>112</v>
      </c>
      <c r="X125" s="4">
        <f t="shared" si="40"/>
        <v>0</v>
      </c>
      <c r="Y125" s="80"/>
      <c r="Z125" s="37">
        <f t="shared" si="41"/>
        <v>112</v>
      </c>
      <c r="AA125" s="2">
        <f t="shared" si="42"/>
        <v>0</v>
      </c>
      <c r="AB125" s="7">
        <f t="shared" si="43"/>
        <v>112</v>
      </c>
      <c r="AD125" s="85"/>
      <c r="AE125" s="85"/>
      <c r="AF125" s="83"/>
    </row>
    <row r="126" spans="1:32" ht="12" customHeight="1">
      <c r="A126" s="97" t="s">
        <v>383</v>
      </c>
      <c r="B126" s="97" t="s">
        <v>401</v>
      </c>
      <c r="C126" s="97" t="s">
        <v>347</v>
      </c>
      <c r="D126" s="52" t="s">
        <v>39</v>
      </c>
      <c r="E126" s="96">
        <v>13</v>
      </c>
      <c r="F126" s="3"/>
      <c r="G126" s="4">
        <f t="shared" si="33"/>
        <v>13</v>
      </c>
      <c r="H126" s="106">
        <v>23</v>
      </c>
      <c r="I126" s="3"/>
      <c r="J126" s="4">
        <f t="shared" si="34"/>
        <v>23</v>
      </c>
      <c r="K126" s="106">
        <v>27</v>
      </c>
      <c r="L126" s="3"/>
      <c r="M126" s="4">
        <f t="shared" si="35"/>
        <v>27</v>
      </c>
      <c r="N126" s="106">
        <v>23</v>
      </c>
      <c r="O126" s="3"/>
      <c r="P126" s="4">
        <f t="shared" si="36"/>
        <v>23</v>
      </c>
      <c r="Q126" s="106">
        <v>25</v>
      </c>
      <c r="R126" s="3"/>
      <c r="S126" s="4">
        <f t="shared" si="37"/>
        <v>25</v>
      </c>
      <c r="T126" s="87"/>
      <c r="U126" s="1"/>
      <c r="V126" s="4" t="str">
        <f t="shared" si="38"/>
        <v/>
      </c>
      <c r="W126" s="37">
        <f t="shared" si="39"/>
        <v>111</v>
      </c>
      <c r="X126" s="4">
        <f t="shared" si="40"/>
        <v>0</v>
      </c>
      <c r="Y126" s="34"/>
      <c r="Z126" s="37">
        <f t="shared" si="41"/>
        <v>111</v>
      </c>
      <c r="AA126" s="2">
        <f t="shared" si="42"/>
        <v>13</v>
      </c>
      <c r="AB126" s="7">
        <f t="shared" si="43"/>
        <v>98</v>
      </c>
      <c r="AD126" s="85"/>
      <c r="AE126" s="85"/>
      <c r="AF126" s="84"/>
    </row>
    <row r="127" spans="1:32" ht="12" customHeight="1">
      <c r="A127" s="97" t="s">
        <v>37</v>
      </c>
      <c r="B127" s="97" t="s">
        <v>218</v>
      </c>
      <c r="C127" s="97" t="s">
        <v>347</v>
      </c>
      <c r="D127" s="52" t="s">
        <v>39</v>
      </c>
      <c r="E127" s="96">
        <v>39</v>
      </c>
      <c r="F127" s="3"/>
      <c r="G127" s="4">
        <f t="shared" si="33"/>
        <v>39</v>
      </c>
      <c r="H127" s="106">
        <v>0</v>
      </c>
      <c r="I127" s="3"/>
      <c r="J127" s="4">
        <f t="shared" si="34"/>
        <v>0</v>
      </c>
      <c r="K127" s="106">
        <v>0</v>
      </c>
      <c r="L127" s="3"/>
      <c r="M127" s="4">
        <f t="shared" si="35"/>
        <v>0</v>
      </c>
      <c r="N127" s="106">
        <v>33</v>
      </c>
      <c r="O127" s="3"/>
      <c r="P127" s="4">
        <f t="shared" si="36"/>
        <v>33</v>
      </c>
      <c r="Q127" s="106">
        <v>38</v>
      </c>
      <c r="R127" s="3"/>
      <c r="S127" s="4">
        <f t="shared" si="37"/>
        <v>38</v>
      </c>
      <c r="T127" s="87"/>
      <c r="U127" s="20"/>
      <c r="V127" s="4" t="str">
        <f t="shared" si="38"/>
        <v/>
      </c>
      <c r="W127" s="37">
        <f t="shared" si="39"/>
        <v>110</v>
      </c>
      <c r="X127" s="4">
        <f t="shared" si="40"/>
        <v>0</v>
      </c>
      <c r="Y127" s="34"/>
      <c r="Z127" s="37">
        <f t="shared" si="41"/>
        <v>110</v>
      </c>
      <c r="AA127" s="2">
        <f t="shared" si="42"/>
        <v>0</v>
      </c>
      <c r="AB127" s="7">
        <f t="shared" si="43"/>
        <v>110</v>
      </c>
    </row>
    <row r="128" spans="1:32" ht="12" customHeight="1">
      <c r="A128" s="97" t="s">
        <v>28</v>
      </c>
      <c r="B128" s="97" t="s">
        <v>248</v>
      </c>
      <c r="C128" s="97" t="s">
        <v>347</v>
      </c>
      <c r="D128" s="52" t="s">
        <v>39</v>
      </c>
      <c r="E128" s="96">
        <v>21</v>
      </c>
      <c r="F128" s="3"/>
      <c r="G128" s="4">
        <f t="shared" si="33"/>
        <v>21</v>
      </c>
      <c r="H128" s="106">
        <v>33</v>
      </c>
      <c r="I128" s="3"/>
      <c r="J128" s="4">
        <f t="shared" si="34"/>
        <v>33</v>
      </c>
      <c r="K128" s="106">
        <v>24</v>
      </c>
      <c r="L128" s="3"/>
      <c r="M128" s="4">
        <f t="shared" si="35"/>
        <v>24</v>
      </c>
      <c r="N128" s="106">
        <v>0</v>
      </c>
      <c r="O128" s="3"/>
      <c r="P128" s="4">
        <f t="shared" si="36"/>
        <v>0</v>
      </c>
      <c r="Q128" s="106">
        <v>31</v>
      </c>
      <c r="R128" s="3"/>
      <c r="S128" s="4">
        <f t="shared" si="37"/>
        <v>31</v>
      </c>
      <c r="T128" s="87"/>
      <c r="U128" s="1"/>
      <c r="V128" s="4" t="str">
        <f t="shared" si="38"/>
        <v/>
      </c>
      <c r="W128" s="37">
        <f t="shared" si="39"/>
        <v>109</v>
      </c>
      <c r="X128" s="4">
        <f t="shared" si="40"/>
        <v>0</v>
      </c>
      <c r="Y128" s="34"/>
      <c r="Z128" s="37">
        <f t="shared" si="41"/>
        <v>109</v>
      </c>
      <c r="AA128" s="2">
        <f t="shared" si="42"/>
        <v>0</v>
      </c>
      <c r="AB128" s="7">
        <f t="shared" si="43"/>
        <v>109</v>
      </c>
    </row>
    <row r="129" spans="1:32" ht="12" customHeight="1">
      <c r="A129" s="97" t="s">
        <v>33</v>
      </c>
      <c r="B129" s="97" t="s">
        <v>408</v>
      </c>
      <c r="C129" s="97" t="s">
        <v>347</v>
      </c>
      <c r="D129" s="52" t="s">
        <v>39</v>
      </c>
      <c r="E129" s="96">
        <v>15</v>
      </c>
      <c r="F129" s="3"/>
      <c r="G129" s="4">
        <f t="shared" si="33"/>
        <v>15</v>
      </c>
      <c r="H129" s="106">
        <v>9</v>
      </c>
      <c r="I129" s="3"/>
      <c r="J129" s="4">
        <f t="shared" si="34"/>
        <v>9</v>
      </c>
      <c r="K129" s="106">
        <v>27</v>
      </c>
      <c r="L129" s="3"/>
      <c r="M129" s="4">
        <f t="shared" si="35"/>
        <v>27</v>
      </c>
      <c r="N129" s="106">
        <v>22</v>
      </c>
      <c r="O129" s="3"/>
      <c r="P129" s="4">
        <f t="shared" si="36"/>
        <v>22</v>
      </c>
      <c r="Q129" s="106">
        <v>36</v>
      </c>
      <c r="R129" s="3"/>
      <c r="S129" s="4">
        <f t="shared" si="37"/>
        <v>36</v>
      </c>
      <c r="T129" s="87"/>
      <c r="U129" s="20"/>
      <c r="V129" s="4" t="str">
        <f t="shared" si="38"/>
        <v/>
      </c>
      <c r="W129" s="37">
        <f t="shared" si="39"/>
        <v>109</v>
      </c>
      <c r="X129" s="4">
        <f t="shared" si="40"/>
        <v>0</v>
      </c>
      <c r="Y129" s="34"/>
      <c r="Z129" s="37">
        <f t="shared" si="41"/>
        <v>109</v>
      </c>
      <c r="AA129" s="2">
        <f t="shared" si="42"/>
        <v>9</v>
      </c>
      <c r="AB129" s="7">
        <f t="shared" si="43"/>
        <v>100</v>
      </c>
      <c r="AD129" s="85"/>
      <c r="AE129" s="85"/>
      <c r="AF129" s="84"/>
    </row>
    <row r="130" spans="1:32" ht="12" customHeight="1">
      <c r="A130" s="97" t="s">
        <v>18</v>
      </c>
      <c r="B130" s="97" t="s">
        <v>353</v>
      </c>
      <c r="C130" s="97" t="s">
        <v>348</v>
      </c>
      <c r="D130" s="52" t="s">
        <v>39</v>
      </c>
      <c r="E130" s="96">
        <v>25</v>
      </c>
      <c r="F130" s="3"/>
      <c r="G130" s="4">
        <f t="shared" ref="G130:G164" si="44">IF(ISBLANK(E130),"",(E130))</f>
        <v>25</v>
      </c>
      <c r="H130" s="106">
        <v>26</v>
      </c>
      <c r="I130" s="3"/>
      <c r="J130" s="4">
        <f t="shared" ref="J130:J165" si="45">IF(ISBLANK(H130),"",(H130))</f>
        <v>26</v>
      </c>
      <c r="K130" s="106">
        <v>18</v>
      </c>
      <c r="L130" s="3"/>
      <c r="M130" s="4">
        <f t="shared" ref="M130:M165" si="46">IF(ISBLANK(K130),"",(K130))</f>
        <v>18</v>
      </c>
      <c r="N130" s="106">
        <v>26</v>
      </c>
      <c r="O130" s="3"/>
      <c r="P130" s="4">
        <f t="shared" ref="P130:P165" si="47">IF(ISBLANK(N130),"",(N130))</f>
        <v>26</v>
      </c>
      <c r="Q130" s="106">
        <v>13</v>
      </c>
      <c r="R130" s="3"/>
      <c r="S130" s="4">
        <f t="shared" ref="S130:S165" si="48">IF(ISBLANK(Q130),"",(Q130))</f>
        <v>13</v>
      </c>
      <c r="T130" s="87"/>
      <c r="U130" s="1"/>
      <c r="V130" s="4" t="str">
        <f t="shared" ref="V130:V165" si="49">IF(ISBLANK(T130),"",(T130))</f>
        <v/>
      </c>
      <c r="W130" s="37">
        <f t="shared" ref="W130:W164" si="50">SUM(T130,Q130,N130,K130,H130,E130)</f>
        <v>108</v>
      </c>
      <c r="X130" s="4">
        <f t="shared" ref="X130:X164" si="51">SUM(U130,R130,O130,L130,I130,F130)</f>
        <v>0</v>
      </c>
      <c r="Y130" s="34"/>
      <c r="Z130" s="37">
        <f t="shared" ref="Z130:Z164" si="52">SUM(X130,W130)</f>
        <v>108</v>
      </c>
      <c r="AA130" s="2">
        <f t="shared" ref="AA130:AA164" si="53">MIN(G130,J130,M130,P130,S130,V130)</f>
        <v>13</v>
      </c>
      <c r="AB130" s="7">
        <f t="shared" ref="AB130:AB161" si="54">SUM(Z130)-(AA130)</f>
        <v>95</v>
      </c>
    </row>
    <row r="131" spans="1:32" ht="12" customHeight="1">
      <c r="A131" s="97" t="s">
        <v>35</v>
      </c>
      <c r="B131" s="97" t="s">
        <v>418</v>
      </c>
      <c r="C131" s="97" t="s">
        <v>347</v>
      </c>
      <c r="D131" s="52" t="s">
        <v>39</v>
      </c>
      <c r="E131" s="96">
        <v>21</v>
      </c>
      <c r="F131" s="3"/>
      <c r="G131" s="4">
        <f t="shared" si="44"/>
        <v>21</v>
      </c>
      <c r="H131" s="106">
        <v>24</v>
      </c>
      <c r="I131" s="3"/>
      <c r="J131" s="4">
        <f t="shared" si="45"/>
        <v>24</v>
      </c>
      <c r="K131" s="106">
        <v>21</v>
      </c>
      <c r="L131" s="3"/>
      <c r="M131" s="4">
        <f t="shared" si="46"/>
        <v>21</v>
      </c>
      <c r="N131" s="106">
        <v>18</v>
      </c>
      <c r="O131" s="3"/>
      <c r="P131" s="4">
        <f t="shared" si="47"/>
        <v>18</v>
      </c>
      <c r="Q131" s="106">
        <v>24</v>
      </c>
      <c r="R131" s="3"/>
      <c r="S131" s="4">
        <f t="shared" si="48"/>
        <v>24</v>
      </c>
      <c r="T131" s="87"/>
      <c r="U131" s="20"/>
      <c r="V131" s="4" t="str">
        <f t="shared" si="49"/>
        <v/>
      </c>
      <c r="W131" s="37">
        <f t="shared" si="50"/>
        <v>108</v>
      </c>
      <c r="X131" s="4">
        <f t="shared" si="51"/>
        <v>0</v>
      </c>
      <c r="Y131" s="34"/>
      <c r="Z131" s="37">
        <f t="shared" si="52"/>
        <v>108</v>
      </c>
      <c r="AA131" s="2">
        <f t="shared" si="53"/>
        <v>18</v>
      </c>
      <c r="AB131" s="7">
        <f t="shared" si="54"/>
        <v>90</v>
      </c>
      <c r="AD131" s="85"/>
      <c r="AE131" s="85"/>
      <c r="AF131" s="86"/>
    </row>
    <row r="132" spans="1:32" ht="12" customHeight="1">
      <c r="A132" s="97" t="s">
        <v>31</v>
      </c>
      <c r="B132" s="97" t="s">
        <v>404</v>
      </c>
      <c r="C132" s="97" t="s">
        <v>348</v>
      </c>
      <c r="D132" s="52" t="s">
        <v>39</v>
      </c>
      <c r="E132" s="96">
        <v>16</v>
      </c>
      <c r="F132" s="3"/>
      <c r="G132" s="4">
        <f t="shared" si="44"/>
        <v>16</v>
      </c>
      <c r="H132" s="106">
        <v>20</v>
      </c>
      <c r="I132" s="3"/>
      <c r="J132" s="4">
        <f t="shared" si="45"/>
        <v>20</v>
      </c>
      <c r="K132" s="106">
        <v>19</v>
      </c>
      <c r="L132" s="3"/>
      <c r="M132" s="4">
        <f t="shared" si="46"/>
        <v>19</v>
      </c>
      <c r="N132" s="106">
        <v>25</v>
      </c>
      <c r="O132" s="3"/>
      <c r="P132" s="4">
        <f t="shared" si="47"/>
        <v>25</v>
      </c>
      <c r="Q132" s="106">
        <v>27</v>
      </c>
      <c r="R132" s="3"/>
      <c r="S132" s="4">
        <f t="shared" si="48"/>
        <v>27</v>
      </c>
      <c r="T132" s="87"/>
      <c r="U132" s="20"/>
      <c r="V132" s="4" t="str">
        <f t="shared" si="49"/>
        <v/>
      </c>
      <c r="W132" s="37">
        <f t="shared" si="50"/>
        <v>107</v>
      </c>
      <c r="X132" s="4">
        <f t="shared" si="51"/>
        <v>0</v>
      </c>
      <c r="Y132" s="34"/>
      <c r="Z132" s="37">
        <f t="shared" si="52"/>
        <v>107</v>
      </c>
      <c r="AA132" s="2">
        <f t="shared" si="53"/>
        <v>16</v>
      </c>
      <c r="AB132" s="7">
        <f t="shared" si="54"/>
        <v>91</v>
      </c>
      <c r="AD132" s="85"/>
      <c r="AE132" s="85"/>
      <c r="AF132" s="83"/>
    </row>
    <row r="133" spans="1:32" ht="12" customHeight="1">
      <c r="A133" s="97" t="s">
        <v>383</v>
      </c>
      <c r="B133" s="97" t="s">
        <v>385</v>
      </c>
      <c r="C133" s="97" t="s">
        <v>348</v>
      </c>
      <c r="D133" s="52" t="s">
        <v>39</v>
      </c>
      <c r="E133" s="96">
        <v>18</v>
      </c>
      <c r="F133" s="3"/>
      <c r="G133" s="4">
        <f t="shared" si="44"/>
        <v>18</v>
      </c>
      <c r="H133" s="106">
        <v>28</v>
      </c>
      <c r="I133" s="3"/>
      <c r="J133" s="4">
        <f t="shared" si="45"/>
        <v>28</v>
      </c>
      <c r="K133" s="106">
        <v>34</v>
      </c>
      <c r="L133" s="3"/>
      <c r="M133" s="4">
        <f t="shared" si="46"/>
        <v>34</v>
      </c>
      <c r="N133" s="106">
        <v>26</v>
      </c>
      <c r="O133" s="3"/>
      <c r="P133" s="4">
        <f t="shared" si="47"/>
        <v>26</v>
      </c>
      <c r="Q133" s="106">
        <v>0</v>
      </c>
      <c r="R133" s="3"/>
      <c r="S133" s="4">
        <f t="shared" si="48"/>
        <v>0</v>
      </c>
      <c r="T133" s="87"/>
      <c r="U133" s="1"/>
      <c r="V133" s="4" t="str">
        <f t="shared" si="49"/>
        <v/>
      </c>
      <c r="W133" s="37">
        <f t="shared" si="50"/>
        <v>106</v>
      </c>
      <c r="X133" s="4">
        <f t="shared" si="51"/>
        <v>0</v>
      </c>
      <c r="Y133" s="34"/>
      <c r="Z133" s="37">
        <f t="shared" si="52"/>
        <v>106</v>
      </c>
      <c r="AA133" s="2">
        <f t="shared" si="53"/>
        <v>0</v>
      </c>
      <c r="AB133" s="7">
        <f t="shared" si="54"/>
        <v>106</v>
      </c>
      <c r="AD133" s="85"/>
      <c r="AE133" s="85"/>
      <c r="AF133" s="83"/>
    </row>
    <row r="134" spans="1:32" ht="12" customHeight="1">
      <c r="A134" s="97" t="s">
        <v>35</v>
      </c>
      <c r="B134" s="97" t="s">
        <v>417</v>
      </c>
      <c r="C134" s="97" t="s">
        <v>348</v>
      </c>
      <c r="D134" s="52" t="s">
        <v>39</v>
      </c>
      <c r="E134" s="96">
        <v>0</v>
      </c>
      <c r="F134" s="3"/>
      <c r="G134" s="4">
        <f t="shared" si="44"/>
        <v>0</v>
      </c>
      <c r="H134" s="106">
        <v>25</v>
      </c>
      <c r="I134" s="3"/>
      <c r="J134" s="4">
        <f t="shared" si="45"/>
        <v>25</v>
      </c>
      <c r="K134" s="106">
        <v>28</v>
      </c>
      <c r="L134" s="3"/>
      <c r="M134" s="4">
        <f t="shared" si="46"/>
        <v>28</v>
      </c>
      <c r="N134" s="106">
        <v>26</v>
      </c>
      <c r="O134" s="3"/>
      <c r="P134" s="4">
        <f t="shared" si="47"/>
        <v>26</v>
      </c>
      <c r="Q134" s="106">
        <v>27</v>
      </c>
      <c r="R134" s="3"/>
      <c r="S134" s="4">
        <f t="shared" si="48"/>
        <v>27</v>
      </c>
      <c r="T134" s="87"/>
      <c r="U134" s="1"/>
      <c r="V134" s="4" t="str">
        <f t="shared" si="49"/>
        <v/>
      </c>
      <c r="W134" s="37">
        <f t="shared" si="50"/>
        <v>106</v>
      </c>
      <c r="X134" s="4">
        <f t="shared" si="51"/>
        <v>0</v>
      </c>
      <c r="Y134" s="34"/>
      <c r="Z134" s="37">
        <f t="shared" si="52"/>
        <v>106</v>
      </c>
      <c r="AA134" s="2">
        <f t="shared" si="53"/>
        <v>0</v>
      </c>
      <c r="AB134" s="7">
        <f t="shared" si="54"/>
        <v>106</v>
      </c>
      <c r="AD134" s="85"/>
      <c r="AE134" s="85"/>
      <c r="AF134" s="83"/>
    </row>
    <row r="135" spans="1:32" ht="12" customHeight="1">
      <c r="A135" s="97" t="s">
        <v>35</v>
      </c>
      <c r="B135" s="97" t="s">
        <v>423</v>
      </c>
      <c r="C135" s="97" t="s">
        <v>347</v>
      </c>
      <c r="D135" s="52" t="s">
        <v>39</v>
      </c>
      <c r="E135" s="96">
        <v>14</v>
      </c>
      <c r="F135" s="3"/>
      <c r="G135" s="4">
        <f t="shared" si="44"/>
        <v>14</v>
      </c>
      <c r="H135" s="106">
        <v>36</v>
      </c>
      <c r="I135" s="3"/>
      <c r="J135" s="4">
        <f t="shared" si="45"/>
        <v>36</v>
      </c>
      <c r="K135" s="106">
        <v>0</v>
      </c>
      <c r="L135" s="3"/>
      <c r="M135" s="4">
        <f t="shared" si="46"/>
        <v>0</v>
      </c>
      <c r="N135" s="106">
        <v>21</v>
      </c>
      <c r="O135" s="3"/>
      <c r="P135" s="4">
        <f t="shared" si="47"/>
        <v>21</v>
      </c>
      <c r="Q135" s="106">
        <v>35</v>
      </c>
      <c r="R135" s="3"/>
      <c r="S135" s="4">
        <f t="shared" si="48"/>
        <v>35</v>
      </c>
      <c r="T135" s="87"/>
      <c r="U135" s="1"/>
      <c r="V135" s="4" t="str">
        <f t="shared" si="49"/>
        <v/>
      </c>
      <c r="W135" s="37">
        <f t="shared" si="50"/>
        <v>106</v>
      </c>
      <c r="X135" s="4">
        <f t="shared" si="51"/>
        <v>0</v>
      </c>
      <c r="Y135" s="34"/>
      <c r="Z135" s="37">
        <f t="shared" si="52"/>
        <v>106</v>
      </c>
      <c r="AA135" s="2">
        <f t="shared" si="53"/>
        <v>0</v>
      </c>
      <c r="AB135" s="7">
        <f t="shared" si="54"/>
        <v>106</v>
      </c>
      <c r="AD135" s="85"/>
      <c r="AE135" s="85"/>
      <c r="AF135" s="86"/>
    </row>
    <row r="136" spans="1:32" ht="12" customHeight="1">
      <c r="A136" s="97" t="s">
        <v>28</v>
      </c>
      <c r="B136" s="97" t="s">
        <v>380</v>
      </c>
      <c r="C136" s="97" t="s">
        <v>347</v>
      </c>
      <c r="D136" s="52" t="s">
        <v>39</v>
      </c>
      <c r="E136" s="96">
        <v>0</v>
      </c>
      <c r="F136" s="3"/>
      <c r="G136" s="4">
        <f t="shared" si="44"/>
        <v>0</v>
      </c>
      <c r="H136" s="106">
        <v>31</v>
      </c>
      <c r="I136" s="3"/>
      <c r="J136" s="4">
        <f t="shared" si="45"/>
        <v>31</v>
      </c>
      <c r="K136" s="106">
        <v>20</v>
      </c>
      <c r="L136" s="3"/>
      <c r="M136" s="4">
        <f t="shared" si="46"/>
        <v>20</v>
      </c>
      <c r="N136" s="106">
        <v>18</v>
      </c>
      <c r="O136" s="3"/>
      <c r="P136" s="4">
        <f t="shared" si="47"/>
        <v>18</v>
      </c>
      <c r="Q136" s="106">
        <v>35</v>
      </c>
      <c r="R136" s="3"/>
      <c r="S136" s="4">
        <f t="shared" si="48"/>
        <v>35</v>
      </c>
      <c r="T136" s="87"/>
      <c r="U136" s="1"/>
      <c r="V136" s="4" t="str">
        <f t="shared" si="49"/>
        <v/>
      </c>
      <c r="W136" s="37">
        <f t="shared" si="50"/>
        <v>104</v>
      </c>
      <c r="X136" s="4">
        <f t="shared" si="51"/>
        <v>0</v>
      </c>
      <c r="Y136" s="34"/>
      <c r="Z136" s="37">
        <f t="shared" si="52"/>
        <v>104</v>
      </c>
      <c r="AA136" s="2">
        <f t="shared" si="53"/>
        <v>0</v>
      </c>
      <c r="AB136" s="7">
        <f t="shared" si="54"/>
        <v>104</v>
      </c>
      <c r="AD136" s="85"/>
      <c r="AE136" s="85"/>
      <c r="AF136" s="84"/>
    </row>
    <row r="137" spans="1:32" ht="12" customHeight="1">
      <c r="A137" s="97" t="s">
        <v>383</v>
      </c>
      <c r="B137" s="97" t="s">
        <v>390</v>
      </c>
      <c r="C137" s="97" t="s">
        <v>347</v>
      </c>
      <c r="D137" s="52" t="s">
        <v>39</v>
      </c>
      <c r="E137" s="96">
        <v>20</v>
      </c>
      <c r="F137" s="3"/>
      <c r="G137" s="4">
        <f t="shared" si="44"/>
        <v>20</v>
      </c>
      <c r="H137" s="106">
        <v>20</v>
      </c>
      <c r="I137" s="3"/>
      <c r="J137" s="4">
        <f t="shared" si="45"/>
        <v>20</v>
      </c>
      <c r="K137" s="106">
        <v>20</v>
      </c>
      <c r="L137" s="3"/>
      <c r="M137" s="4">
        <f t="shared" si="46"/>
        <v>20</v>
      </c>
      <c r="N137" s="106">
        <v>12</v>
      </c>
      <c r="O137" s="3"/>
      <c r="P137" s="4">
        <f t="shared" si="47"/>
        <v>12</v>
      </c>
      <c r="Q137" s="106">
        <v>27</v>
      </c>
      <c r="R137" s="3"/>
      <c r="S137" s="4">
        <f t="shared" si="48"/>
        <v>27</v>
      </c>
      <c r="T137" s="87"/>
      <c r="U137" s="20"/>
      <c r="V137" s="4" t="str">
        <f t="shared" si="49"/>
        <v/>
      </c>
      <c r="W137" s="37">
        <f t="shared" si="50"/>
        <v>99</v>
      </c>
      <c r="X137" s="4">
        <f t="shared" si="51"/>
        <v>0</v>
      </c>
      <c r="Y137" s="34"/>
      <c r="Z137" s="37">
        <f t="shared" si="52"/>
        <v>99</v>
      </c>
      <c r="AA137" s="2">
        <f t="shared" si="53"/>
        <v>12</v>
      </c>
      <c r="AB137" s="7">
        <f t="shared" si="54"/>
        <v>87</v>
      </c>
    </row>
    <row r="138" spans="1:32" ht="12" customHeight="1">
      <c r="A138" s="97" t="s">
        <v>33</v>
      </c>
      <c r="B138" s="97" t="s">
        <v>406</v>
      </c>
      <c r="C138" s="97" t="s">
        <v>348</v>
      </c>
      <c r="D138" s="52" t="s">
        <v>39</v>
      </c>
      <c r="E138" s="96">
        <v>0</v>
      </c>
      <c r="F138" s="3"/>
      <c r="G138" s="4">
        <f t="shared" si="44"/>
        <v>0</v>
      </c>
      <c r="H138" s="106">
        <v>24</v>
      </c>
      <c r="I138" s="3"/>
      <c r="J138" s="4">
        <f t="shared" si="45"/>
        <v>24</v>
      </c>
      <c r="K138" s="106">
        <v>32</v>
      </c>
      <c r="L138" s="3"/>
      <c r="M138" s="4">
        <f t="shared" si="46"/>
        <v>32</v>
      </c>
      <c r="N138" s="106">
        <v>17</v>
      </c>
      <c r="O138" s="3"/>
      <c r="P138" s="4">
        <f t="shared" si="47"/>
        <v>17</v>
      </c>
      <c r="Q138" s="106">
        <v>26</v>
      </c>
      <c r="R138" s="3"/>
      <c r="S138" s="4">
        <f t="shared" si="48"/>
        <v>26</v>
      </c>
      <c r="T138" s="87"/>
      <c r="U138" s="1"/>
      <c r="V138" s="4" t="str">
        <f t="shared" si="49"/>
        <v/>
      </c>
      <c r="W138" s="37">
        <f t="shared" si="50"/>
        <v>99</v>
      </c>
      <c r="X138" s="4">
        <f t="shared" si="51"/>
        <v>0</v>
      </c>
      <c r="Y138" s="34"/>
      <c r="Z138" s="37">
        <f t="shared" si="52"/>
        <v>99</v>
      </c>
      <c r="AA138" s="2">
        <f t="shared" si="53"/>
        <v>0</v>
      </c>
      <c r="AB138" s="7">
        <f t="shared" si="54"/>
        <v>99</v>
      </c>
    </row>
    <row r="139" spans="1:32" ht="12" customHeight="1">
      <c r="A139" s="97" t="s">
        <v>20</v>
      </c>
      <c r="B139" s="97" t="s">
        <v>355</v>
      </c>
      <c r="C139" s="97" t="s">
        <v>348</v>
      </c>
      <c r="D139" s="52" t="s">
        <v>39</v>
      </c>
      <c r="E139" s="96">
        <v>22</v>
      </c>
      <c r="F139" s="3"/>
      <c r="G139" s="4">
        <f t="shared" si="44"/>
        <v>22</v>
      </c>
      <c r="H139" s="106">
        <v>23</v>
      </c>
      <c r="I139" s="3"/>
      <c r="J139" s="4">
        <f t="shared" si="45"/>
        <v>23</v>
      </c>
      <c r="K139" s="106">
        <v>15</v>
      </c>
      <c r="L139" s="3"/>
      <c r="M139" s="4">
        <f t="shared" si="46"/>
        <v>15</v>
      </c>
      <c r="N139" s="106">
        <v>18</v>
      </c>
      <c r="O139" s="3"/>
      <c r="P139" s="4">
        <f t="shared" si="47"/>
        <v>18</v>
      </c>
      <c r="Q139" s="106">
        <v>17</v>
      </c>
      <c r="R139" s="3"/>
      <c r="S139" s="4">
        <f t="shared" si="48"/>
        <v>17</v>
      </c>
      <c r="T139" s="87"/>
      <c r="U139" s="20"/>
      <c r="V139" s="4" t="str">
        <f t="shared" si="49"/>
        <v/>
      </c>
      <c r="W139" s="37">
        <f t="shared" si="50"/>
        <v>95</v>
      </c>
      <c r="X139" s="4">
        <f t="shared" si="51"/>
        <v>0</v>
      </c>
      <c r="Y139" s="34"/>
      <c r="Z139" s="37">
        <f t="shared" si="52"/>
        <v>95</v>
      </c>
      <c r="AA139" s="2">
        <f t="shared" si="53"/>
        <v>15</v>
      </c>
      <c r="AB139" s="7">
        <f t="shared" si="54"/>
        <v>80</v>
      </c>
    </row>
    <row r="140" spans="1:32" ht="12" customHeight="1">
      <c r="A140" s="97" t="s">
        <v>35</v>
      </c>
      <c r="B140" s="97" t="s">
        <v>213</v>
      </c>
      <c r="C140" s="97" t="s">
        <v>347</v>
      </c>
      <c r="D140" s="52" t="s">
        <v>39</v>
      </c>
      <c r="E140" s="96">
        <v>29</v>
      </c>
      <c r="F140" s="3"/>
      <c r="G140" s="4">
        <f t="shared" si="44"/>
        <v>29</v>
      </c>
      <c r="H140" s="106">
        <v>0</v>
      </c>
      <c r="I140" s="3"/>
      <c r="J140" s="4">
        <f t="shared" si="45"/>
        <v>0</v>
      </c>
      <c r="K140" s="106">
        <v>29</v>
      </c>
      <c r="L140" s="3"/>
      <c r="M140" s="4">
        <f t="shared" si="46"/>
        <v>29</v>
      </c>
      <c r="N140" s="106">
        <v>0</v>
      </c>
      <c r="O140" s="3"/>
      <c r="P140" s="4">
        <f t="shared" si="47"/>
        <v>0</v>
      </c>
      <c r="Q140" s="106">
        <v>33</v>
      </c>
      <c r="R140" s="3"/>
      <c r="S140" s="4">
        <f t="shared" si="48"/>
        <v>33</v>
      </c>
      <c r="T140" s="87"/>
      <c r="U140" s="1"/>
      <c r="V140" s="4" t="str">
        <f t="shared" si="49"/>
        <v/>
      </c>
      <c r="W140" s="37">
        <f t="shared" si="50"/>
        <v>91</v>
      </c>
      <c r="X140" s="4">
        <f t="shared" si="51"/>
        <v>0</v>
      </c>
      <c r="Y140" s="34"/>
      <c r="Z140" s="37">
        <f t="shared" si="52"/>
        <v>91</v>
      </c>
      <c r="AA140" s="2">
        <f t="shared" si="53"/>
        <v>0</v>
      </c>
      <c r="AB140" s="7">
        <f t="shared" si="54"/>
        <v>91</v>
      </c>
      <c r="AD140" s="85"/>
      <c r="AE140" s="85"/>
      <c r="AF140" s="86"/>
    </row>
    <row r="141" spans="1:32" ht="12" customHeight="1">
      <c r="A141" s="97" t="s">
        <v>15</v>
      </c>
      <c r="B141" s="97" t="s">
        <v>349</v>
      </c>
      <c r="C141" s="97" t="s">
        <v>347</v>
      </c>
      <c r="D141" s="52" t="s">
        <v>39</v>
      </c>
      <c r="E141" s="96">
        <v>9</v>
      </c>
      <c r="F141" s="3"/>
      <c r="G141" s="4">
        <f t="shared" si="44"/>
        <v>9</v>
      </c>
      <c r="H141" s="106">
        <v>6</v>
      </c>
      <c r="I141" s="3"/>
      <c r="J141" s="4">
        <f t="shared" si="45"/>
        <v>6</v>
      </c>
      <c r="K141" s="106">
        <v>20</v>
      </c>
      <c r="L141" s="3"/>
      <c r="M141" s="4">
        <f t="shared" si="46"/>
        <v>20</v>
      </c>
      <c r="N141" s="106">
        <v>34</v>
      </c>
      <c r="O141" s="3"/>
      <c r="P141" s="4">
        <f t="shared" si="47"/>
        <v>34</v>
      </c>
      <c r="Q141" s="106">
        <v>21</v>
      </c>
      <c r="R141" s="3"/>
      <c r="S141" s="4">
        <f t="shared" si="48"/>
        <v>21</v>
      </c>
      <c r="T141" s="87"/>
      <c r="U141" s="20"/>
      <c r="V141" s="4" t="str">
        <f t="shared" si="49"/>
        <v/>
      </c>
      <c r="W141" s="37">
        <f t="shared" si="50"/>
        <v>90</v>
      </c>
      <c r="X141" s="4">
        <f t="shared" si="51"/>
        <v>0</v>
      </c>
      <c r="Y141" s="34"/>
      <c r="Z141" s="37">
        <f t="shared" si="52"/>
        <v>90</v>
      </c>
      <c r="AA141" s="2">
        <f t="shared" si="53"/>
        <v>6</v>
      </c>
      <c r="AB141" s="7">
        <f t="shared" si="54"/>
        <v>84</v>
      </c>
      <c r="AD141" s="85"/>
      <c r="AE141" s="85"/>
      <c r="AF141" s="83"/>
    </row>
    <row r="142" spans="1:32" ht="12" customHeight="1">
      <c r="A142" s="97" t="s">
        <v>383</v>
      </c>
      <c r="B142" s="97" t="s">
        <v>388</v>
      </c>
      <c r="C142" s="97" t="s">
        <v>347</v>
      </c>
      <c r="D142" s="52" t="s">
        <v>39</v>
      </c>
      <c r="E142" s="96">
        <v>0</v>
      </c>
      <c r="F142" s="3"/>
      <c r="G142" s="4">
        <f t="shared" si="44"/>
        <v>0</v>
      </c>
      <c r="H142" s="106">
        <v>0</v>
      </c>
      <c r="I142" s="3"/>
      <c r="J142" s="4">
        <f t="shared" si="45"/>
        <v>0</v>
      </c>
      <c r="K142" s="106">
        <v>28</v>
      </c>
      <c r="L142" s="3"/>
      <c r="M142" s="4">
        <f t="shared" si="46"/>
        <v>28</v>
      </c>
      <c r="N142" s="106">
        <v>30</v>
      </c>
      <c r="O142" s="3"/>
      <c r="P142" s="4">
        <f t="shared" si="47"/>
        <v>30</v>
      </c>
      <c r="Q142" s="106">
        <v>30</v>
      </c>
      <c r="R142" s="3"/>
      <c r="S142" s="4">
        <f t="shared" si="48"/>
        <v>30</v>
      </c>
      <c r="T142" s="87"/>
      <c r="U142" s="1"/>
      <c r="V142" s="4" t="str">
        <f t="shared" si="49"/>
        <v/>
      </c>
      <c r="W142" s="37">
        <f t="shared" si="50"/>
        <v>88</v>
      </c>
      <c r="X142" s="4">
        <f t="shared" si="51"/>
        <v>0</v>
      </c>
      <c r="Y142" s="34"/>
      <c r="Z142" s="37">
        <f t="shared" si="52"/>
        <v>88</v>
      </c>
      <c r="AA142" s="2">
        <f t="shared" si="53"/>
        <v>0</v>
      </c>
      <c r="AB142" s="7">
        <f t="shared" si="54"/>
        <v>88</v>
      </c>
    </row>
    <row r="143" spans="1:32" ht="12" customHeight="1">
      <c r="A143" s="97" t="s">
        <v>24</v>
      </c>
      <c r="B143" s="97" t="s">
        <v>372</v>
      </c>
      <c r="C143" s="97" t="s">
        <v>347</v>
      </c>
      <c r="D143" s="52" t="s">
        <v>39</v>
      </c>
      <c r="E143" s="96">
        <v>16</v>
      </c>
      <c r="F143" s="3"/>
      <c r="G143" s="4">
        <f t="shared" si="44"/>
        <v>16</v>
      </c>
      <c r="H143" s="106">
        <v>0</v>
      </c>
      <c r="I143" s="3"/>
      <c r="J143" s="4">
        <f t="shared" si="45"/>
        <v>0</v>
      </c>
      <c r="K143" s="106">
        <v>19</v>
      </c>
      <c r="L143" s="3"/>
      <c r="M143" s="4">
        <f t="shared" si="46"/>
        <v>19</v>
      </c>
      <c r="N143" s="106">
        <v>22</v>
      </c>
      <c r="O143" s="3"/>
      <c r="P143" s="4">
        <f t="shared" si="47"/>
        <v>22</v>
      </c>
      <c r="Q143" s="106">
        <v>30</v>
      </c>
      <c r="R143" s="3"/>
      <c r="S143" s="4">
        <f t="shared" si="48"/>
        <v>30</v>
      </c>
      <c r="T143" s="87"/>
      <c r="U143" s="1"/>
      <c r="V143" s="4" t="str">
        <f t="shared" si="49"/>
        <v/>
      </c>
      <c r="W143" s="37">
        <f t="shared" si="50"/>
        <v>87</v>
      </c>
      <c r="X143" s="4">
        <f t="shared" si="51"/>
        <v>0</v>
      </c>
      <c r="Y143" s="34"/>
      <c r="Z143" s="37">
        <f t="shared" si="52"/>
        <v>87</v>
      </c>
      <c r="AA143" s="2">
        <f t="shared" si="53"/>
        <v>0</v>
      </c>
      <c r="AB143" s="7">
        <f t="shared" si="54"/>
        <v>87</v>
      </c>
    </row>
    <row r="144" spans="1:32" ht="12" customHeight="1">
      <c r="A144" s="97" t="s">
        <v>20</v>
      </c>
      <c r="B144" s="97" t="s">
        <v>357</v>
      </c>
      <c r="C144" s="97" t="s">
        <v>347</v>
      </c>
      <c r="D144" s="52" t="s">
        <v>39</v>
      </c>
      <c r="E144" s="96">
        <v>0</v>
      </c>
      <c r="F144" s="3"/>
      <c r="G144" s="4">
        <f t="shared" si="44"/>
        <v>0</v>
      </c>
      <c r="H144" s="106">
        <v>20</v>
      </c>
      <c r="I144" s="3"/>
      <c r="J144" s="4">
        <f t="shared" si="45"/>
        <v>20</v>
      </c>
      <c r="K144" s="106">
        <v>25</v>
      </c>
      <c r="L144" s="3"/>
      <c r="M144" s="4">
        <f t="shared" si="46"/>
        <v>25</v>
      </c>
      <c r="N144" s="106">
        <v>12</v>
      </c>
      <c r="O144" s="3"/>
      <c r="P144" s="4">
        <f t="shared" si="47"/>
        <v>12</v>
      </c>
      <c r="Q144" s="106">
        <v>27</v>
      </c>
      <c r="R144" s="3"/>
      <c r="S144" s="4">
        <f t="shared" si="48"/>
        <v>27</v>
      </c>
      <c r="T144" s="87"/>
      <c r="U144" s="20"/>
      <c r="V144" s="4" t="str">
        <f t="shared" si="49"/>
        <v/>
      </c>
      <c r="W144" s="37">
        <f t="shared" si="50"/>
        <v>84</v>
      </c>
      <c r="X144" s="4">
        <f t="shared" si="51"/>
        <v>0</v>
      </c>
      <c r="Y144" s="34"/>
      <c r="Z144" s="37">
        <f t="shared" si="52"/>
        <v>84</v>
      </c>
      <c r="AA144" s="2">
        <f t="shared" si="53"/>
        <v>0</v>
      </c>
      <c r="AB144" s="7">
        <f t="shared" si="54"/>
        <v>84</v>
      </c>
      <c r="AD144" s="85"/>
      <c r="AE144" s="85"/>
      <c r="AF144" s="83"/>
    </row>
    <row r="145" spans="1:32" ht="12" customHeight="1">
      <c r="A145" s="97" t="s">
        <v>20</v>
      </c>
      <c r="B145" s="97" t="s">
        <v>354</v>
      </c>
      <c r="C145" s="97" t="s">
        <v>347</v>
      </c>
      <c r="D145" s="52" t="s">
        <v>39</v>
      </c>
      <c r="E145" s="96">
        <v>19</v>
      </c>
      <c r="F145" s="3"/>
      <c r="G145" s="4">
        <f t="shared" si="44"/>
        <v>19</v>
      </c>
      <c r="H145" s="106">
        <v>17</v>
      </c>
      <c r="I145" s="3"/>
      <c r="J145" s="4">
        <f t="shared" si="45"/>
        <v>17</v>
      </c>
      <c r="K145" s="106">
        <v>17</v>
      </c>
      <c r="L145" s="3"/>
      <c r="M145" s="4">
        <f t="shared" si="46"/>
        <v>17</v>
      </c>
      <c r="N145" s="106">
        <v>6</v>
      </c>
      <c r="O145" s="3"/>
      <c r="P145" s="4">
        <f t="shared" si="47"/>
        <v>6</v>
      </c>
      <c r="Q145" s="106">
        <v>22</v>
      </c>
      <c r="R145" s="3"/>
      <c r="S145" s="4">
        <f t="shared" si="48"/>
        <v>22</v>
      </c>
      <c r="T145" s="87"/>
      <c r="U145" s="20"/>
      <c r="V145" s="4" t="str">
        <f t="shared" si="49"/>
        <v/>
      </c>
      <c r="W145" s="37">
        <f t="shared" si="50"/>
        <v>81</v>
      </c>
      <c r="X145" s="4">
        <f t="shared" si="51"/>
        <v>0</v>
      </c>
      <c r="Y145" s="34"/>
      <c r="Z145" s="37">
        <f t="shared" si="52"/>
        <v>81</v>
      </c>
      <c r="AA145" s="2">
        <f t="shared" si="53"/>
        <v>6</v>
      </c>
      <c r="AB145" s="7">
        <f t="shared" si="54"/>
        <v>75</v>
      </c>
      <c r="AD145" s="85"/>
      <c r="AE145" s="85"/>
      <c r="AF145" s="83"/>
    </row>
    <row r="146" spans="1:32" ht="12" customHeight="1">
      <c r="A146" s="97" t="s">
        <v>383</v>
      </c>
      <c r="B146" s="97" t="s">
        <v>157</v>
      </c>
      <c r="C146" s="97" t="s">
        <v>347</v>
      </c>
      <c r="D146" s="52" t="s">
        <v>39</v>
      </c>
      <c r="E146" s="96">
        <v>25</v>
      </c>
      <c r="F146" s="3"/>
      <c r="G146" s="4">
        <f t="shared" si="44"/>
        <v>25</v>
      </c>
      <c r="H146" s="106">
        <v>0</v>
      </c>
      <c r="I146" s="3"/>
      <c r="J146" s="4">
        <f t="shared" si="45"/>
        <v>0</v>
      </c>
      <c r="K146" s="106">
        <v>29</v>
      </c>
      <c r="L146" s="3"/>
      <c r="M146" s="4">
        <f t="shared" si="46"/>
        <v>29</v>
      </c>
      <c r="N146" s="106">
        <v>0</v>
      </c>
      <c r="O146" s="3"/>
      <c r="P146" s="4">
        <f t="shared" si="47"/>
        <v>0</v>
      </c>
      <c r="Q146" s="106">
        <v>26</v>
      </c>
      <c r="R146" s="3"/>
      <c r="S146" s="4">
        <f t="shared" si="48"/>
        <v>26</v>
      </c>
      <c r="T146" s="87"/>
      <c r="U146" s="1"/>
      <c r="V146" s="4" t="str">
        <f t="shared" si="49"/>
        <v/>
      </c>
      <c r="W146" s="37">
        <f t="shared" si="50"/>
        <v>80</v>
      </c>
      <c r="X146" s="4">
        <f t="shared" si="51"/>
        <v>0</v>
      </c>
      <c r="Y146" s="34"/>
      <c r="Z146" s="37">
        <f t="shared" si="52"/>
        <v>80</v>
      </c>
      <c r="AA146" s="2">
        <f t="shared" si="53"/>
        <v>0</v>
      </c>
      <c r="AB146" s="7">
        <f t="shared" si="54"/>
        <v>80</v>
      </c>
      <c r="AD146" s="85"/>
      <c r="AE146" s="85"/>
      <c r="AF146" s="83"/>
    </row>
    <row r="147" spans="1:32" ht="12" customHeight="1">
      <c r="A147" s="97" t="s">
        <v>37</v>
      </c>
      <c r="B147" s="97" t="s">
        <v>425</v>
      </c>
      <c r="C147" s="97" t="s">
        <v>347</v>
      </c>
      <c r="D147" s="52" t="s">
        <v>39</v>
      </c>
      <c r="E147" s="96">
        <v>15</v>
      </c>
      <c r="F147" s="3"/>
      <c r="G147" s="4">
        <f t="shared" si="44"/>
        <v>15</v>
      </c>
      <c r="H147" s="106">
        <v>11</v>
      </c>
      <c r="I147" s="3"/>
      <c r="J147" s="4">
        <f t="shared" si="45"/>
        <v>11</v>
      </c>
      <c r="K147" s="106">
        <v>22</v>
      </c>
      <c r="L147" s="3"/>
      <c r="M147" s="4">
        <f t="shared" si="46"/>
        <v>22</v>
      </c>
      <c r="N147" s="106">
        <v>10</v>
      </c>
      <c r="O147" s="3"/>
      <c r="P147" s="4">
        <f t="shared" si="47"/>
        <v>10</v>
      </c>
      <c r="Q147" s="106">
        <v>21</v>
      </c>
      <c r="R147" s="3"/>
      <c r="S147" s="4">
        <f t="shared" si="48"/>
        <v>21</v>
      </c>
      <c r="T147" s="87"/>
      <c r="U147" s="1"/>
      <c r="V147" s="4" t="str">
        <f t="shared" si="49"/>
        <v/>
      </c>
      <c r="W147" s="37">
        <f t="shared" si="50"/>
        <v>79</v>
      </c>
      <c r="X147" s="4">
        <f t="shared" si="51"/>
        <v>0</v>
      </c>
      <c r="Y147" s="34"/>
      <c r="Z147" s="37">
        <f t="shared" si="52"/>
        <v>79</v>
      </c>
      <c r="AA147" s="2">
        <f t="shared" si="53"/>
        <v>10</v>
      </c>
      <c r="AB147" s="7">
        <f t="shared" si="54"/>
        <v>69</v>
      </c>
      <c r="AD147" s="85"/>
      <c r="AE147" s="85"/>
      <c r="AF147" s="84"/>
    </row>
    <row r="148" spans="1:32" ht="12" customHeight="1">
      <c r="A148" s="97" t="s">
        <v>383</v>
      </c>
      <c r="B148" s="97" t="s">
        <v>259</v>
      </c>
      <c r="C148" s="97" t="s">
        <v>347</v>
      </c>
      <c r="D148" s="52" t="s">
        <v>39</v>
      </c>
      <c r="E148" s="96">
        <v>9</v>
      </c>
      <c r="F148" s="3"/>
      <c r="G148" s="4">
        <f t="shared" si="44"/>
        <v>9</v>
      </c>
      <c r="H148" s="106">
        <v>16</v>
      </c>
      <c r="I148" s="3"/>
      <c r="J148" s="4">
        <f t="shared" si="45"/>
        <v>16</v>
      </c>
      <c r="K148" s="106">
        <v>14</v>
      </c>
      <c r="L148" s="3"/>
      <c r="M148" s="4">
        <f t="shared" si="46"/>
        <v>14</v>
      </c>
      <c r="N148" s="106">
        <v>14</v>
      </c>
      <c r="O148" s="3"/>
      <c r="P148" s="4">
        <f t="shared" si="47"/>
        <v>14</v>
      </c>
      <c r="Q148" s="106">
        <v>20</v>
      </c>
      <c r="R148" s="3"/>
      <c r="S148" s="4">
        <f t="shared" si="48"/>
        <v>20</v>
      </c>
      <c r="T148" s="87"/>
      <c r="U148" s="1"/>
      <c r="V148" s="4" t="str">
        <f t="shared" si="49"/>
        <v/>
      </c>
      <c r="W148" s="37">
        <f t="shared" si="50"/>
        <v>73</v>
      </c>
      <c r="X148" s="4">
        <f t="shared" si="51"/>
        <v>0</v>
      </c>
      <c r="Y148" s="34"/>
      <c r="Z148" s="37">
        <f t="shared" si="52"/>
        <v>73</v>
      </c>
      <c r="AA148" s="2">
        <f t="shared" si="53"/>
        <v>9</v>
      </c>
      <c r="AB148" s="7">
        <f t="shared" si="54"/>
        <v>64</v>
      </c>
      <c r="AD148" s="85"/>
      <c r="AE148" s="85"/>
      <c r="AF148" s="83"/>
    </row>
    <row r="149" spans="1:32" ht="12" customHeight="1">
      <c r="A149" s="97" t="s">
        <v>28</v>
      </c>
      <c r="B149" s="97" t="s">
        <v>382</v>
      </c>
      <c r="C149" s="97" t="s">
        <v>348</v>
      </c>
      <c r="D149" s="52" t="s">
        <v>39</v>
      </c>
      <c r="E149" s="96">
        <v>14</v>
      </c>
      <c r="F149" s="20"/>
      <c r="G149" s="4">
        <f t="shared" si="44"/>
        <v>14</v>
      </c>
      <c r="H149" s="106">
        <v>27</v>
      </c>
      <c r="I149" s="20"/>
      <c r="J149" s="4">
        <f t="shared" si="45"/>
        <v>27</v>
      </c>
      <c r="K149" s="106">
        <v>20</v>
      </c>
      <c r="L149" s="20"/>
      <c r="M149" s="4">
        <f t="shared" si="46"/>
        <v>20</v>
      </c>
      <c r="N149" s="106">
        <v>11</v>
      </c>
      <c r="O149" s="20"/>
      <c r="P149" s="4">
        <f t="shared" si="47"/>
        <v>11</v>
      </c>
      <c r="Q149" s="106">
        <v>0</v>
      </c>
      <c r="R149" s="20"/>
      <c r="S149" s="4">
        <f t="shared" si="48"/>
        <v>0</v>
      </c>
      <c r="T149" s="87"/>
      <c r="U149" s="20"/>
      <c r="V149" s="4" t="str">
        <f t="shared" si="49"/>
        <v/>
      </c>
      <c r="W149" s="37">
        <f t="shared" si="50"/>
        <v>72</v>
      </c>
      <c r="X149" s="4">
        <f t="shared" si="51"/>
        <v>0</v>
      </c>
      <c r="Y149" s="80"/>
      <c r="Z149" s="37">
        <f t="shared" si="52"/>
        <v>72</v>
      </c>
      <c r="AA149" s="2">
        <f t="shared" si="53"/>
        <v>0</v>
      </c>
      <c r="AB149" s="7">
        <f t="shared" si="54"/>
        <v>72</v>
      </c>
      <c r="AD149" s="85"/>
      <c r="AE149" s="85"/>
      <c r="AF149" s="84"/>
    </row>
    <row r="150" spans="1:32" ht="12" customHeight="1">
      <c r="A150" s="97" t="s">
        <v>15</v>
      </c>
      <c r="B150" s="97" t="s">
        <v>226</v>
      </c>
      <c r="C150" s="97" t="s">
        <v>347</v>
      </c>
      <c r="D150" s="52" t="s">
        <v>39</v>
      </c>
      <c r="E150" s="96">
        <v>41</v>
      </c>
      <c r="F150" s="3"/>
      <c r="G150" s="4">
        <f t="shared" si="44"/>
        <v>41</v>
      </c>
      <c r="H150" s="106">
        <v>29</v>
      </c>
      <c r="I150" s="3"/>
      <c r="J150" s="4">
        <f t="shared" si="45"/>
        <v>29</v>
      </c>
      <c r="K150" s="106">
        <v>0</v>
      </c>
      <c r="L150" s="3"/>
      <c r="M150" s="4">
        <f t="shared" si="46"/>
        <v>0</v>
      </c>
      <c r="N150" s="106">
        <v>0</v>
      </c>
      <c r="O150" s="3"/>
      <c r="P150" s="4">
        <f t="shared" si="47"/>
        <v>0</v>
      </c>
      <c r="Q150" s="106">
        <v>0</v>
      </c>
      <c r="R150" s="3"/>
      <c r="S150" s="4">
        <f t="shared" si="48"/>
        <v>0</v>
      </c>
      <c r="T150" s="87"/>
      <c r="U150" s="1"/>
      <c r="V150" s="4" t="str">
        <f t="shared" si="49"/>
        <v/>
      </c>
      <c r="W150" s="37">
        <f t="shared" si="50"/>
        <v>70</v>
      </c>
      <c r="X150" s="4">
        <f t="shared" si="51"/>
        <v>0</v>
      </c>
      <c r="Y150" s="34"/>
      <c r="Z150" s="37">
        <f t="shared" si="52"/>
        <v>70</v>
      </c>
      <c r="AA150" s="2">
        <f t="shared" si="53"/>
        <v>0</v>
      </c>
      <c r="AB150" s="7">
        <f t="shared" si="54"/>
        <v>70</v>
      </c>
      <c r="AD150" s="85"/>
      <c r="AE150" s="85"/>
      <c r="AF150" s="83"/>
    </row>
    <row r="151" spans="1:32" ht="12" customHeight="1">
      <c r="A151" s="97" t="s">
        <v>383</v>
      </c>
      <c r="B151" s="97" t="s">
        <v>395</v>
      </c>
      <c r="C151" s="97" t="s">
        <v>348</v>
      </c>
      <c r="D151" s="52" t="s">
        <v>39</v>
      </c>
      <c r="E151" s="96">
        <v>23</v>
      </c>
      <c r="F151" s="3"/>
      <c r="G151" s="4">
        <f t="shared" si="44"/>
        <v>23</v>
      </c>
      <c r="H151" s="106">
        <v>17</v>
      </c>
      <c r="I151" s="3"/>
      <c r="J151" s="4">
        <f t="shared" si="45"/>
        <v>17</v>
      </c>
      <c r="K151" s="106">
        <v>0</v>
      </c>
      <c r="L151" s="3"/>
      <c r="M151" s="4">
        <f t="shared" si="46"/>
        <v>0</v>
      </c>
      <c r="N151" s="106">
        <v>29</v>
      </c>
      <c r="O151" s="3"/>
      <c r="P151" s="4">
        <f t="shared" si="47"/>
        <v>29</v>
      </c>
      <c r="Q151" s="106">
        <v>0</v>
      </c>
      <c r="R151" s="3"/>
      <c r="S151" s="4">
        <f t="shared" si="48"/>
        <v>0</v>
      </c>
      <c r="T151" s="87"/>
      <c r="U151" s="1"/>
      <c r="V151" s="4" t="str">
        <f t="shared" si="49"/>
        <v/>
      </c>
      <c r="W151" s="37">
        <f t="shared" si="50"/>
        <v>69</v>
      </c>
      <c r="X151" s="4">
        <f t="shared" si="51"/>
        <v>0</v>
      </c>
      <c r="Y151" s="34"/>
      <c r="Z151" s="37">
        <f t="shared" si="52"/>
        <v>69</v>
      </c>
      <c r="AA151" s="2">
        <f t="shared" si="53"/>
        <v>0</v>
      </c>
      <c r="AB151" s="7">
        <f t="shared" si="54"/>
        <v>69</v>
      </c>
      <c r="AD151" s="85"/>
      <c r="AE151" s="85"/>
      <c r="AF151" s="83"/>
    </row>
    <row r="152" spans="1:32" ht="12" customHeight="1">
      <c r="A152" s="97" t="s">
        <v>28</v>
      </c>
      <c r="B152" s="97" t="s">
        <v>247</v>
      </c>
      <c r="C152" s="97" t="s">
        <v>347</v>
      </c>
      <c r="D152" s="52" t="s">
        <v>39</v>
      </c>
      <c r="E152" s="96">
        <v>11</v>
      </c>
      <c r="F152" s="3"/>
      <c r="G152" s="4">
        <f t="shared" si="44"/>
        <v>11</v>
      </c>
      <c r="H152" s="106">
        <v>14</v>
      </c>
      <c r="I152" s="3"/>
      <c r="J152" s="4">
        <f t="shared" si="45"/>
        <v>14</v>
      </c>
      <c r="K152" s="106">
        <v>16</v>
      </c>
      <c r="L152" s="3"/>
      <c r="M152" s="4">
        <f t="shared" si="46"/>
        <v>16</v>
      </c>
      <c r="N152" s="106">
        <v>0</v>
      </c>
      <c r="O152" s="3"/>
      <c r="P152" s="4">
        <f t="shared" si="47"/>
        <v>0</v>
      </c>
      <c r="Q152" s="106">
        <v>27</v>
      </c>
      <c r="R152" s="3"/>
      <c r="S152" s="4">
        <f t="shared" si="48"/>
        <v>27</v>
      </c>
      <c r="T152" s="87"/>
      <c r="U152" s="20"/>
      <c r="V152" s="4" t="str">
        <f t="shared" si="49"/>
        <v/>
      </c>
      <c r="W152" s="37">
        <f t="shared" si="50"/>
        <v>68</v>
      </c>
      <c r="X152" s="4">
        <f t="shared" si="51"/>
        <v>0</v>
      </c>
      <c r="Y152" s="34"/>
      <c r="Z152" s="37">
        <f t="shared" si="52"/>
        <v>68</v>
      </c>
      <c r="AA152" s="2">
        <f t="shared" si="53"/>
        <v>0</v>
      </c>
      <c r="AB152" s="7">
        <f t="shared" si="54"/>
        <v>68</v>
      </c>
      <c r="AD152" s="85"/>
      <c r="AE152" s="85"/>
      <c r="AF152" s="83"/>
    </row>
    <row r="153" spans="1:32" ht="12" customHeight="1">
      <c r="A153" s="97" t="s">
        <v>383</v>
      </c>
      <c r="B153" s="97" t="s">
        <v>387</v>
      </c>
      <c r="C153" s="97" t="s">
        <v>348</v>
      </c>
      <c r="D153" s="52" t="s">
        <v>39</v>
      </c>
      <c r="E153" s="96">
        <v>0</v>
      </c>
      <c r="F153" s="3"/>
      <c r="G153" s="4">
        <f t="shared" si="44"/>
        <v>0</v>
      </c>
      <c r="H153" s="106">
        <v>0</v>
      </c>
      <c r="I153" s="3"/>
      <c r="J153" s="4">
        <f t="shared" si="45"/>
        <v>0</v>
      </c>
      <c r="K153" s="106">
        <v>17</v>
      </c>
      <c r="L153" s="3"/>
      <c r="M153" s="4">
        <f t="shared" si="46"/>
        <v>17</v>
      </c>
      <c r="N153" s="106">
        <v>30</v>
      </c>
      <c r="O153" s="3"/>
      <c r="P153" s="4">
        <f t="shared" si="47"/>
        <v>30</v>
      </c>
      <c r="Q153" s="106">
        <v>21</v>
      </c>
      <c r="R153" s="3"/>
      <c r="S153" s="4">
        <f t="shared" si="48"/>
        <v>21</v>
      </c>
      <c r="T153" s="87"/>
      <c r="U153" s="1"/>
      <c r="V153" s="4" t="str">
        <f t="shared" si="49"/>
        <v/>
      </c>
      <c r="W153" s="37">
        <f t="shared" si="50"/>
        <v>68</v>
      </c>
      <c r="X153" s="4">
        <f t="shared" si="51"/>
        <v>0</v>
      </c>
      <c r="Y153" s="34"/>
      <c r="Z153" s="37">
        <f t="shared" si="52"/>
        <v>68</v>
      </c>
      <c r="AA153" s="2">
        <f t="shared" si="53"/>
        <v>0</v>
      </c>
      <c r="AB153" s="7">
        <f t="shared" si="54"/>
        <v>68</v>
      </c>
    </row>
    <row r="154" spans="1:32" ht="12" customHeight="1">
      <c r="A154" s="97" t="s">
        <v>28</v>
      </c>
      <c r="B154" s="97" t="s">
        <v>250</v>
      </c>
      <c r="C154" s="97" t="s">
        <v>347</v>
      </c>
      <c r="D154" s="52" t="s">
        <v>39</v>
      </c>
      <c r="E154" s="96">
        <v>22</v>
      </c>
      <c r="F154" s="20"/>
      <c r="G154" s="4">
        <f t="shared" si="44"/>
        <v>22</v>
      </c>
      <c r="H154" s="106">
        <v>0</v>
      </c>
      <c r="I154" s="20"/>
      <c r="J154" s="4">
        <f t="shared" si="45"/>
        <v>0</v>
      </c>
      <c r="K154" s="106">
        <v>0</v>
      </c>
      <c r="L154" s="20"/>
      <c r="M154" s="4">
        <f t="shared" si="46"/>
        <v>0</v>
      </c>
      <c r="N154" s="106">
        <v>22</v>
      </c>
      <c r="O154" s="20"/>
      <c r="P154" s="4">
        <f t="shared" si="47"/>
        <v>22</v>
      </c>
      <c r="Q154" s="106">
        <v>18</v>
      </c>
      <c r="R154" s="20"/>
      <c r="S154" s="4">
        <f t="shared" si="48"/>
        <v>18</v>
      </c>
      <c r="T154" s="87"/>
      <c r="U154" s="20"/>
      <c r="V154" s="4" t="str">
        <f t="shared" si="49"/>
        <v/>
      </c>
      <c r="W154" s="37">
        <f t="shared" si="50"/>
        <v>62</v>
      </c>
      <c r="X154" s="4">
        <f t="shared" si="51"/>
        <v>0</v>
      </c>
      <c r="Y154" s="80"/>
      <c r="Z154" s="37">
        <f t="shared" si="52"/>
        <v>62</v>
      </c>
      <c r="AA154" s="2">
        <f t="shared" si="53"/>
        <v>0</v>
      </c>
      <c r="AB154" s="7">
        <f t="shared" si="54"/>
        <v>62</v>
      </c>
    </row>
    <row r="155" spans="1:32" ht="12" customHeight="1">
      <c r="A155" s="97" t="s">
        <v>20</v>
      </c>
      <c r="B155" s="97" t="s">
        <v>362</v>
      </c>
      <c r="C155" s="97" t="s">
        <v>347</v>
      </c>
      <c r="D155" s="52" t="s">
        <v>39</v>
      </c>
      <c r="E155" s="96">
        <v>15</v>
      </c>
      <c r="F155" s="20"/>
      <c r="G155" s="4">
        <f t="shared" si="44"/>
        <v>15</v>
      </c>
      <c r="H155" s="106">
        <v>7</v>
      </c>
      <c r="I155" s="3"/>
      <c r="J155" s="4">
        <f t="shared" si="45"/>
        <v>7</v>
      </c>
      <c r="K155" s="106">
        <v>11</v>
      </c>
      <c r="L155" s="3"/>
      <c r="M155" s="4">
        <f t="shared" si="46"/>
        <v>11</v>
      </c>
      <c r="N155" s="106">
        <v>8</v>
      </c>
      <c r="O155" s="3"/>
      <c r="P155" s="4">
        <f t="shared" si="47"/>
        <v>8</v>
      </c>
      <c r="Q155" s="106">
        <v>14</v>
      </c>
      <c r="R155" s="3"/>
      <c r="S155" s="4">
        <f t="shared" si="48"/>
        <v>14</v>
      </c>
      <c r="T155" s="87"/>
      <c r="U155" s="1"/>
      <c r="V155" s="4" t="str">
        <f t="shared" si="49"/>
        <v/>
      </c>
      <c r="W155" s="37">
        <f t="shared" si="50"/>
        <v>55</v>
      </c>
      <c r="X155" s="4">
        <f t="shared" si="51"/>
        <v>0</v>
      </c>
      <c r="Y155" s="34"/>
      <c r="Z155" s="37">
        <f t="shared" si="52"/>
        <v>55</v>
      </c>
      <c r="AA155" s="2">
        <f t="shared" si="53"/>
        <v>7</v>
      </c>
      <c r="AB155" s="7">
        <f t="shared" si="54"/>
        <v>48</v>
      </c>
    </row>
    <row r="156" spans="1:32" ht="12" customHeight="1">
      <c r="A156" s="97" t="s">
        <v>33</v>
      </c>
      <c r="B156" s="97" t="s">
        <v>411</v>
      </c>
      <c r="C156" s="97" t="s">
        <v>348</v>
      </c>
      <c r="D156" s="52" t="s">
        <v>39</v>
      </c>
      <c r="E156" s="96">
        <v>0</v>
      </c>
      <c r="F156" s="3"/>
      <c r="G156" s="4">
        <f t="shared" si="44"/>
        <v>0</v>
      </c>
      <c r="H156" s="106">
        <v>18</v>
      </c>
      <c r="I156" s="3"/>
      <c r="J156" s="4">
        <f t="shared" si="45"/>
        <v>18</v>
      </c>
      <c r="K156" s="106">
        <v>17</v>
      </c>
      <c r="L156" s="3"/>
      <c r="M156" s="4">
        <f t="shared" si="46"/>
        <v>17</v>
      </c>
      <c r="N156" s="106">
        <v>12</v>
      </c>
      <c r="O156" s="3"/>
      <c r="P156" s="4">
        <f t="shared" si="47"/>
        <v>12</v>
      </c>
      <c r="Q156" s="106">
        <v>5</v>
      </c>
      <c r="R156" s="3"/>
      <c r="S156" s="4">
        <f t="shared" si="48"/>
        <v>5</v>
      </c>
      <c r="T156" s="87"/>
      <c r="U156" s="17"/>
      <c r="V156" s="4" t="str">
        <f t="shared" si="49"/>
        <v/>
      </c>
      <c r="W156" s="37">
        <f t="shared" si="50"/>
        <v>52</v>
      </c>
      <c r="X156" s="4">
        <f t="shared" si="51"/>
        <v>0</v>
      </c>
      <c r="Y156" s="34"/>
      <c r="Z156" s="37">
        <f t="shared" si="52"/>
        <v>52</v>
      </c>
      <c r="AA156" s="2">
        <f t="shared" si="53"/>
        <v>0</v>
      </c>
      <c r="AB156" s="7">
        <f t="shared" si="54"/>
        <v>52</v>
      </c>
      <c r="AD156" s="85"/>
      <c r="AE156" s="85"/>
      <c r="AF156" s="83"/>
    </row>
    <row r="157" spans="1:32" ht="12" customHeight="1">
      <c r="A157" s="97" t="s">
        <v>383</v>
      </c>
      <c r="B157" s="97" t="s">
        <v>396</v>
      </c>
      <c r="C157" s="97" t="s">
        <v>348</v>
      </c>
      <c r="D157" s="52" t="s">
        <v>39</v>
      </c>
      <c r="E157" s="96">
        <v>11</v>
      </c>
      <c r="F157" s="3"/>
      <c r="G157" s="4">
        <f t="shared" si="44"/>
        <v>11</v>
      </c>
      <c r="H157" s="106">
        <v>8</v>
      </c>
      <c r="I157" s="3"/>
      <c r="J157" s="4">
        <f t="shared" si="45"/>
        <v>8</v>
      </c>
      <c r="K157" s="106">
        <v>11</v>
      </c>
      <c r="L157" s="3"/>
      <c r="M157" s="4">
        <f t="shared" si="46"/>
        <v>11</v>
      </c>
      <c r="N157" s="106">
        <v>0</v>
      </c>
      <c r="O157" s="3"/>
      <c r="P157" s="4">
        <f t="shared" si="47"/>
        <v>0</v>
      </c>
      <c r="Q157" s="106">
        <v>10</v>
      </c>
      <c r="R157" s="3"/>
      <c r="S157" s="4">
        <f t="shared" si="48"/>
        <v>10</v>
      </c>
      <c r="T157" s="87"/>
      <c r="U157" s="1"/>
      <c r="V157" s="4" t="str">
        <f t="shared" si="49"/>
        <v/>
      </c>
      <c r="W157" s="37">
        <f t="shared" si="50"/>
        <v>40</v>
      </c>
      <c r="X157" s="4">
        <f t="shared" si="51"/>
        <v>0</v>
      </c>
      <c r="Y157" s="34"/>
      <c r="Z157" s="37">
        <f t="shared" si="52"/>
        <v>40</v>
      </c>
      <c r="AA157" s="2">
        <f t="shared" si="53"/>
        <v>0</v>
      </c>
      <c r="AB157" s="7">
        <f t="shared" si="54"/>
        <v>40</v>
      </c>
    </row>
    <row r="158" spans="1:32" ht="12" customHeight="1">
      <c r="A158" s="97" t="s">
        <v>26</v>
      </c>
      <c r="B158" s="97" t="s">
        <v>375</v>
      </c>
      <c r="C158" s="97" t="s">
        <v>348</v>
      </c>
      <c r="D158" s="52" t="s">
        <v>39</v>
      </c>
      <c r="E158" s="96">
        <v>5</v>
      </c>
      <c r="F158" s="3"/>
      <c r="G158" s="4">
        <f t="shared" si="44"/>
        <v>5</v>
      </c>
      <c r="H158" s="106">
        <v>2</v>
      </c>
      <c r="I158" s="3"/>
      <c r="J158" s="4">
        <f t="shared" si="45"/>
        <v>2</v>
      </c>
      <c r="K158" s="106">
        <v>8</v>
      </c>
      <c r="L158" s="3"/>
      <c r="M158" s="4">
        <f t="shared" si="46"/>
        <v>8</v>
      </c>
      <c r="N158" s="106">
        <v>4</v>
      </c>
      <c r="O158" s="3"/>
      <c r="P158" s="4">
        <f t="shared" si="47"/>
        <v>4</v>
      </c>
      <c r="Q158" s="106">
        <v>2</v>
      </c>
      <c r="R158" s="3"/>
      <c r="S158" s="4">
        <f t="shared" si="48"/>
        <v>2</v>
      </c>
      <c r="T158" s="87"/>
      <c r="U158" s="1"/>
      <c r="V158" s="4" t="str">
        <f t="shared" si="49"/>
        <v/>
      </c>
      <c r="W158" s="37">
        <f t="shared" si="50"/>
        <v>21</v>
      </c>
      <c r="X158" s="4">
        <f t="shared" si="51"/>
        <v>0</v>
      </c>
      <c r="Y158" s="34"/>
      <c r="Z158" s="37">
        <f t="shared" si="52"/>
        <v>21</v>
      </c>
      <c r="AA158" s="2">
        <f t="shared" si="53"/>
        <v>2</v>
      </c>
      <c r="AB158" s="7">
        <f t="shared" si="54"/>
        <v>19</v>
      </c>
    </row>
    <row r="159" spans="1:32" ht="12" customHeight="1">
      <c r="A159" s="97" t="s">
        <v>15</v>
      </c>
      <c r="B159" s="97" t="s">
        <v>46</v>
      </c>
      <c r="C159" s="97" t="s">
        <v>347</v>
      </c>
      <c r="D159" s="52" t="s">
        <v>39</v>
      </c>
      <c r="E159" s="96">
        <v>0</v>
      </c>
      <c r="F159" s="3"/>
      <c r="G159" s="4">
        <f t="shared" si="44"/>
        <v>0</v>
      </c>
      <c r="H159" s="106">
        <v>0</v>
      </c>
      <c r="I159" s="3"/>
      <c r="J159" s="4">
        <f t="shared" si="45"/>
        <v>0</v>
      </c>
      <c r="K159" s="106">
        <v>0</v>
      </c>
      <c r="L159" s="3"/>
      <c r="M159" s="4">
        <f t="shared" si="46"/>
        <v>0</v>
      </c>
      <c r="N159" s="106">
        <v>0</v>
      </c>
      <c r="O159" s="3"/>
      <c r="P159" s="4">
        <f t="shared" si="47"/>
        <v>0</v>
      </c>
      <c r="Q159" s="106">
        <v>0</v>
      </c>
      <c r="R159" s="3"/>
      <c r="S159" s="4">
        <f t="shared" si="48"/>
        <v>0</v>
      </c>
      <c r="T159" s="87"/>
      <c r="U159" s="20"/>
      <c r="V159" s="4" t="str">
        <f t="shared" si="49"/>
        <v/>
      </c>
      <c r="W159" s="37">
        <f t="shared" si="50"/>
        <v>0</v>
      </c>
      <c r="X159" s="4">
        <f t="shared" si="51"/>
        <v>0</v>
      </c>
      <c r="Y159" s="34"/>
      <c r="Z159" s="37">
        <f t="shared" si="52"/>
        <v>0</v>
      </c>
      <c r="AA159" s="2">
        <f t="shared" si="53"/>
        <v>0</v>
      </c>
      <c r="AB159" s="7">
        <f t="shared" si="54"/>
        <v>0</v>
      </c>
    </row>
    <row r="160" spans="1:32" ht="12" customHeight="1">
      <c r="A160" s="97" t="s">
        <v>31</v>
      </c>
      <c r="B160" s="97" t="s">
        <v>403</v>
      </c>
      <c r="C160" s="97" t="s">
        <v>347</v>
      </c>
      <c r="D160" s="52" t="s">
        <v>39</v>
      </c>
      <c r="E160" s="96">
        <v>0</v>
      </c>
      <c r="F160" s="3"/>
      <c r="G160" s="4">
        <f t="shared" si="44"/>
        <v>0</v>
      </c>
      <c r="H160" s="106">
        <v>0</v>
      </c>
      <c r="I160" s="3"/>
      <c r="J160" s="4">
        <f t="shared" si="45"/>
        <v>0</v>
      </c>
      <c r="K160" s="106">
        <v>0</v>
      </c>
      <c r="L160" s="3"/>
      <c r="M160" s="4">
        <f t="shared" si="46"/>
        <v>0</v>
      </c>
      <c r="N160" s="106">
        <v>0</v>
      </c>
      <c r="O160" s="3"/>
      <c r="P160" s="4">
        <f t="shared" si="47"/>
        <v>0</v>
      </c>
      <c r="Q160" s="106">
        <v>0</v>
      </c>
      <c r="R160" s="3"/>
      <c r="S160" s="4">
        <f t="shared" si="48"/>
        <v>0</v>
      </c>
      <c r="T160" s="87"/>
      <c r="U160" s="1"/>
      <c r="V160" s="4" t="str">
        <f t="shared" si="49"/>
        <v/>
      </c>
      <c r="W160" s="37">
        <f t="shared" si="50"/>
        <v>0</v>
      </c>
      <c r="X160" s="4">
        <f t="shared" si="51"/>
        <v>0</v>
      </c>
      <c r="Y160" s="34"/>
      <c r="Z160" s="37">
        <f t="shared" si="52"/>
        <v>0</v>
      </c>
      <c r="AA160" s="2">
        <f t="shared" si="53"/>
        <v>0</v>
      </c>
      <c r="AB160" s="7">
        <f t="shared" si="54"/>
        <v>0</v>
      </c>
    </row>
    <row r="161" spans="1:32" ht="12" customHeight="1">
      <c r="A161" s="97" t="s">
        <v>33</v>
      </c>
      <c r="B161" s="97" t="s">
        <v>270</v>
      </c>
      <c r="C161" s="97" t="s">
        <v>347</v>
      </c>
      <c r="D161" s="52" t="s">
        <v>39</v>
      </c>
      <c r="E161" s="96">
        <v>0</v>
      </c>
      <c r="F161" s="3"/>
      <c r="G161" s="4">
        <f t="shared" si="44"/>
        <v>0</v>
      </c>
      <c r="H161" s="106">
        <v>0</v>
      </c>
      <c r="I161" s="3"/>
      <c r="J161" s="4">
        <f t="shared" si="45"/>
        <v>0</v>
      </c>
      <c r="K161" s="106">
        <v>0</v>
      </c>
      <c r="L161" s="3"/>
      <c r="M161" s="4">
        <f t="shared" si="46"/>
        <v>0</v>
      </c>
      <c r="N161" s="106">
        <v>0</v>
      </c>
      <c r="O161" s="3"/>
      <c r="P161" s="4">
        <f t="shared" si="47"/>
        <v>0</v>
      </c>
      <c r="Q161" s="106">
        <v>0</v>
      </c>
      <c r="R161" s="3"/>
      <c r="S161" s="4">
        <f t="shared" si="48"/>
        <v>0</v>
      </c>
      <c r="T161" s="87"/>
      <c r="U161" s="20"/>
      <c r="V161" s="4" t="str">
        <f t="shared" si="49"/>
        <v/>
      </c>
      <c r="W161" s="37">
        <f t="shared" si="50"/>
        <v>0</v>
      </c>
      <c r="X161" s="4">
        <f t="shared" si="51"/>
        <v>0</v>
      </c>
      <c r="Y161" s="34"/>
      <c r="Z161" s="37">
        <f t="shared" si="52"/>
        <v>0</v>
      </c>
      <c r="AA161" s="2">
        <f t="shared" si="53"/>
        <v>0</v>
      </c>
      <c r="AB161" s="7">
        <f t="shared" si="54"/>
        <v>0</v>
      </c>
      <c r="AD161" s="85"/>
      <c r="AE161" s="85"/>
      <c r="AF161" s="86"/>
    </row>
    <row r="162" spans="1:32" ht="12" customHeight="1">
      <c r="A162" s="97" t="s">
        <v>33</v>
      </c>
      <c r="B162" s="97" t="s">
        <v>409</v>
      </c>
      <c r="C162" s="97" t="s">
        <v>347</v>
      </c>
      <c r="D162" s="52" t="s">
        <v>39</v>
      </c>
      <c r="E162" s="96">
        <v>0</v>
      </c>
      <c r="F162" s="3"/>
      <c r="G162" s="4">
        <f t="shared" si="44"/>
        <v>0</v>
      </c>
      <c r="H162" s="106">
        <v>0</v>
      </c>
      <c r="I162" s="3"/>
      <c r="J162" s="4">
        <f t="shared" si="45"/>
        <v>0</v>
      </c>
      <c r="K162" s="106">
        <v>0</v>
      </c>
      <c r="L162" s="3"/>
      <c r="M162" s="4">
        <f t="shared" si="46"/>
        <v>0</v>
      </c>
      <c r="N162" s="106">
        <v>0</v>
      </c>
      <c r="O162" s="3"/>
      <c r="P162" s="4">
        <f t="shared" si="47"/>
        <v>0</v>
      </c>
      <c r="Q162" s="106">
        <v>0</v>
      </c>
      <c r="R162" s="3"/>
      <c r="S162" s="4">
        <f t="shared" si="48"/>
        <v>0</v>
      </c>
      <c r="T162" s="87"/>
      <c r="U162" s="20"/>
      <c r="V162" s="4" t="str">
        <f t="shared" si="49"/>
        <v/>
      </c>
      <c r="W162" s="37">
        <f t="shared" si="50"/>
        <v>0</v>
      </c>
      <c r="X162" s="4">
        <f t="shared" si="51"/>
        <v>0</v>
      </c>
      <c r="Y162" s="34"/>
      <c r="Z162" s="37">
        <f t="shared" si="52"/>
        <v>0</v>
      </c>
      <c r="AA162" s="2">
        <f t="shared" si="53"/>
        <v>0</v>
      </c>
      <c r="AB162" s="7">
        <f t="shared" ref="AB162:AB193" si="55">SUM(Z162)-(AA162)</f>
        <v>0</v>
      </c>
    </row>
    <row r="163" spans="1:32" ht="15">
      <c r="A163" s="97" t="s">
        <v>33</v>
      </c>
      <c r="B163" s="97" t="s">
        <v>412</v>
      </c>
      <c r="C163" s="97" t="s">
        <v>347</v>
      </c>
      <c r="D163" s="52" t="s">
        <v>39</v>
      </c>
      <c r="E163" s="96">
        <v>0</v>
      </c>
      <c r="F163" s="3"/>
      <c r="G163" s="4">
        <f t="shared" si="44"/>
        <v>0</v>
      </c>
      <c r="H163" s="106">
        <v>0</v>
      </c>
      <c r="I163" s="3"/>
      <c r="J163" s="4">
        <f t="shared" si="45"/>
        <v>0</v>
      </c>
      <c r="K163" s="106">
        <v>0</v>
      </c>
      <c r="L163" s="3"/>
      <c r="M163" s="4">
        <f t="shared" si="46"/>
        <v>0</v>
      </c>
      <c r="N163" s="106">
        <v>0</v>
      </c>
      <c r="O163" s="3"/>
      <c r="P163" s="4">
        <f t="shared" si="47"/>
        <v>0</v>
      </c>
      <c r="Q163" s="106">
        <v>0</v>
      </c>
      <c r="R163" s="3"/>
      <c r="S163" s="4">
        <f t="shared" si="48"/>
        <v>0</v>
      </c>
      <c r="T163" s="87"/>
      <c r="U163" s="1"/>
      <c r="V163" s="4" t="str">
        <f t="shared" si="49"/>
        <v/>
      </c>
      <c r="W163" s="37">
        <f t="shared" si="50"/>
        <v>0</v>
      </c>
      <c r="X163" s="4">
        <f t="shared" si="51"/>
        <v>0</v>
      </c>
      <c r="Y163" s="34"/>
      <c r="Z163" s="37">
        <f t="shared" si="52"/>
        <v>0</v>
      </c>
      <c r="AA163" s="2">
        <f t="shared" si="53"/>
        <v>0</v>
      </c>
      <c r="AB163" s="7">
        <f t="shared" si="55"/>
        <v>0</v>
      </c>
      <c r="AD163" s="85"/>
      <c r="AE163" s="85"/>
      <c r="AF163" s="83"/>
    </row>
    <row r="164" spans="1:32">
      <c r="A164" s="97" t="s">
        <v>33</v>
      </c>
      <c r="B164" s="97" t="s">
        <v>413</v>
      </c>
      <c r="C164" s="97" t="s">
        <v>347</v>
      </c>
      <c r="D164" s="52" t="s">
        <v>39</v>
      </c>
      <c r="E164" s="96">
        <v>0</v>
      </c>
      <c r="F164" s="3"/>
      <c r="G164" s="4">
        <f t="shared" si="44"/>
        <v>0</v>
      </c>
      <c r="H164" s="106">
        <v>0</v>
      </c>
      <c r="I164" s="3"/>
      <c r="J164" s="4">
        <f t="shared" si="45"/>
        <v>0</v>
      </c>
      <c r="K164" s="106">
        <v>0</v>
      </c>
      <c r="L164" s="3"/>
      <c r="M164" s="4">
        <f t="shared" si="46"/>
        <v>0</v>
      </c>
      <c r="N164" s="106">
        <v>0</v>
      </c>
      <c r="O164" s="3"/>
      <c r="P164" s="4">
        <f t="shared" si="47"/>
        <v>0</v>
      </c>
      <c r="Q164" s="106">
        <v>0</v>
      </c>
      <c r="R164" s="3"/>
      <c r="S164" s="4">
        <f t="shared" si="48"/>
        <v>0</v>
      </c>
      <c r="T164" s="87"/>
      <c r="U164" s="1"/>
      <c r="V164" s="4" t="str">
        <f t="shared" si="49"/>
        <v/>
      </c>
      <c r="W164" s="37">
        <f t="shared" si="50"/>
        <v>0</v>
      </c>
      <c r="X164" s="4">
        <f t="shared" si="51"/>
        <v>0</v>
      </c>
      <c r="Y164" s="34"/>
      <c r="Z164" s="37">
        <f t="shared" si="52"/>
        <v>0</v>
      </c>
      <c r="AA164" s="2">
        <f t="shared" si="53"/>
        <v>0</v>
      </c>
      <c r="AB164" s="7">
        <f t="shared" si="55"/>
        <v>0</v>
      </c>
    </row>
    <row r="165" spans="1:32" ht="12.75" thickBot="1">
      <c r="A165" s="55"/>
      <c r="B165" s="55"/>
      <c r="C165" s="53"/>
      <c r="D165" s="53"/>
      <c r="E165" s="21"/>
      <c r="F165" s="21"/>
      <c r="G165" s="5"/>
      <c r="H165" s="180"/>
      <c r="I165" s="21"/>
      <c r="J165" s="5" t="str">
        <f t="shared" si="45"/>
        <v/>
      </c>
      <c r="K165" s="23"/>
      <c r="L165" s="21"/>
      <c r="M165" s="5" t="str">
        <f t="shared" si="46"/>
        <v/>
      </c>
      <c r="N165" s="181"/>
      <c r="O165" s="21"/>
      <c r="P165" s="5" t="str">
        <f t="shared" si="47"/>
        <v/>
      </c>
      <c r="Q165" s="21"/>
      <c r="R165" s="21"/>
      <c r="S165" s="5" t="str">
        <f t="shared" si="48"/>
        <v/>
      </c>
      <c r="T165" s="182"/>
      <c r="U165" s="6"/>
      <c r="V165" s="5" t="str">
        <f t="shared" si="49"/>
        <v/>
      </c>
      <c r="W165" s="38"/>
      <c r="X165" s="5"/>
      <c r="Y165" s="35"/>
      <c r="Z165" s="38"/>
      <c r="AA165" s="8"/>
      <c r="AB165" s="9"/>
    </row>
    <row r="166" spans="1:32">
      <c r="H166" s="19"/>
      <c r="J166" s="13"/>
      <c r="K166" s="19"/>
      <c r="M166" s="13"/>
      <c r="N166" s="17" t="str">
        <f>IF(ISBLANK(L166),"",(L166))</f>
        <v/>
      </c>
      <c r="P166" s="13"/>
      <c r="Q166" s="17" t="str">
        <f>IF(ISBLANK(O166),"",(O166))</f>
        <v/>
      </c>
      <c r="R166" s="17"/>
      <c r="S166" s="17"/>
      <c r="T166" s="18"/>
      <c r="U166" s="17"/>
      <c r="V166" s="2"/>
      <c r="W166" s="50"/>
      <c r="X166" s="18"/>
      <c r="Z166" s="18"/>
      <c r="AB166" s="18"/>
    </row>
    <row r="167" spans="1:32">
      <c r="H167" s="19"/>
      <c r="J167" s="13"/>
      <c r="K167" s="19"/>
      <c r="M167" s="13"/>
      <c r="N167" s="78"/>
      <c r="P167" s="13"/>
      <c r="Q167" s="17" t="str">
        <f>IF(ISBLANK(O167),"",(O167))</f>
        <v/>
      </c>
      <c r="R167" s="17"/>
      <c r="S167" s="17"/>
      <c r="T167" s="18"/>
      <c r="U167" s="17"/>
      <c r="V167" s="2"/>
      <c r="W167" s="50"/>
      <c r="X167" s="18"/>
      <c r="Z167" s="18"/>
      <c r="AB167" s="18"/>
    </row>
    <row r="168" spans="1:32">
      <c r="H168" s="19"/>
      <c r="J168" s="13"/>
      <c r="K168" s="19"/>
      <c r="M168" s="13"/>
      <c r="N168" s="78"/>
      <c r="P168" s="13"/>
      <c r="Q168" s="78"/>
      <c r="R168" s="19"/>
      <c r="T168" s="18"/>
      <c r="U168" s="19"/>
      <c r="V168" s="18"/>
      <c r="X168" s="18"/>
      <c r="Z168" s="18"/>
      <c r="AB168" s="18"/>
    </row>
    <row r="169" spans="1:32">
      <c r="H169" s="19"/>
      <c r="J169" s="13"/>
      <c r="K169" s="19"/>
      <c r="M169" s="13"/>
      <c r="N169" s="78"/>
      <c r="P169" s="13"/>
      <c r="Q169" s="78"/>
      <c r="R169" s="19"/>
      <c r="T169" s="18"/>
      <c r="U169" s="19"/>
      <c r="V169" s="18"/>
      <c r="X169" s="18"/>
      <c r="Z169" s="18"/>
      <c r="AB169" s="18"/>
    </row>
    <row r="170" spans="1:32">
      <c r="H170" s="61"/>
    </row>
    <row r="171" spans="1:32">
      <c r="H171" s="61"/>
    </row>
    <row r="172" spans="1:32">
      <c r="H172" s="61"/>
    </row>
    <row r="173" spans="1:32">
      <c r="H173" s="61"/>
    </row>
    <row r="174" spans="1:32">
      <c r="H174" s="61"/>
    </row>
    <row r="175" spans="1:32">
      <c r="H175" s="61"/>
    </row>
    <row r="176" spans="1:32">
      <c r="H176" s="61"/>
    </row>
    <row r="177" spans="8:8">
      <c r="H177" s="61"/>
    </row>
    <row r="178" spans="8:8" ht="12.75">
      <c r="H178" s="60"/>
    </row>
    <row r="179" spans="8:8">
      <c r="H179" s="61"/>
    </row>
    <row r="180" spans="8:8">
      <c r="H180" s="61"/>
    </row>
    <row r="181" spans="8:8">
      <c r="H181" s="61"/>
    </row>
    <row r="182" spans="8:8">
      <c r="H182" s="61"/>
    </row>
    <row r="183" spans="8:8">
      <c r="H183" s="61"/>
    </row>
    <row r="184" spans="8:8">
      <c r="H184" s="61"/>
    </row>
    <row r="185" spans="8:8">
      <c r="H185" s="61"/>
    </row>
    <row r="186" spans="8:8">
      <c r="H186" s="61"/>
    </row>
    <row r="187" spans="8:8">
      <c r="H187" s="61"/>
    </row>
    <row r="188" spans="8:8">
      <c r="H188" s="61"/>
    </row>
    <row r="189" spans="8:8">
      <c r="H189" s="61"/>
    </row>
    <row r="190" spans="8:8">
      <c r="H190" s="61"/>
    </row>
    <row r="191" spans="8:8">
      <c r="H191" s="61"/>
    </row>
    <row r="192" spans="8:8">
      <c r="H192" s="61"/>
    </row>
    <row r="193" spans="8:8">
      <c r="H193" s="61"/>
    </row>
    <row r="194" spans="8:8">
      <c r="H194" s="61"/>
    </row>
    <row r="195" spans="8:8">
      <c r="H195" s="61"/>
    </row>
    <row r="196" spans="8:8">
      <c r="H196" s="61"/>
    </row>
    <row r="197" spans="8:8">
      <c r="H197" s="61"/>
    </row>
    <row r="198" spans="8:8">
      <c r="H198" s="61"/>
    </row>
    <row r="199" spans="8:8">
      <c r="H199" s="61"/>
    </row>
    <row r="200" spans="8:8">
      <c r="H200" s="61"/>
    </row>
    <row r="201" spans="8:8">
      <c r="H201" s="61"/>
    </row>
    <row r="202" spans="8:8">
      <c r="H202" s="61"/>
    </row>
    <row r="203" spans="8:8">
      <c r="H203" s="61"/>
    </row>
    <row r="204" spans="8:8">
      <c r="H204" s="61"/>
    </row>
    <row r="205" spans="8:8" ht="12.75">
      <c r="H205" s="60"/>
    </row>
    <row r="206" spans="8:8">
      <c r="H206" s="61"/>
    </row>
    <row r="207" spans="8:8" ht="12.75">
      <c r="H207" s="60"/>
    </row>
    <row r="208" spans="8:8">
      <c r="H208" s="61"/>
    </row>
    <row r="209" spans="8:8">
      <c r="H209" s="61"/>
    </row>
    <row r="210" spans="8:8">
      <c r="H210" s="61"/>
    </row>
    <row r="211" spans="8:8">
      <c r="H211" s="61"/>
    </row>
    <row r="212" spans="8:8">
      <c r="H212" s="61"/>
    </row>
    <row r="213" spans="8:8">
      <c r="H213" s="61"/>
    </row>
    <row r="214" spans="8:8">
      <c r="H214" s="61"/>
    </row>
    <row r="215" spans="8:8" ht="12.75">
      <c r="H215" s="60"/>
    </row>
    <row r="216" spans="8:8" ht="12.75">
      <c r="H216" s="60"/>
    </row>
    <row r="217" spans="8:8" ht="12.75">
      <c r="H217" s="60"/>
    </row>
    <row r="218" spans="8:8">
      <c r="H218" s="61"/>
    </row>
    <row r="219" spans="8:8">
      <c r="H219" s="61"/>
    </row>
    <row r="220" spans="8:8">
      <c r="H220" s="61"/>
    </row>
    <row r="221" spans="8:8">
      <c r="H221" s="61"/>
    </row>
    <row r="222" spans="8:8">
      <c r="H222" s="61"/>
    </row>
    <row r="223" spans="8:8">
      <c r="H223" s="61"/>
    </row>
    <row r="224" spans="8:8">
      <c r="H224" s="61"/>
    </row>
    <row r="225" spans="8:8">
      <c r="H225" s="61"/>
    </row>
    <row r="226" spans="8:8">
      <c r="H226" s="61"/>
    </row>
    <row r="227" spans="8:8">
      <c r="H227" s="61"/>
    </row>
    <row r="228" spans="8:8">
      <c r="H228" s="61"/>
    </row>
    <row r="229" spans="8:8">
      <c r="H229" s="61"/>
    </row>
    <row r="230" spans="8:8">
      <c r="H230" s="61"/>
    </row>
    <row r="231" spans="8:8">
      <c r="H231" s="61"/>
    </row>
    <row r="232" spans="8:8">
      <c r="H232" s="61"/>
    </row>
    <row r="233" spans="8:8" ht="12.75">
      <c r="H233" s="60"/>
    </row>
    <row r="234" spans="8:8">
      <c r="H234" s="61"/>
    </row>
    <row r="235" spans="8:8">
      <c r="H235" s="61"/>
    </row>
    <row r="236" spans="8:8">
      <c r="H236" s="61"/>
    </row>
    <row r="237" spans="8:8">
      <c r="H237" s="61"/>
    </row>
    <row r="238" spans="8:8">
      <c r="H238" s="61"/>
    </row>
    <row r="239" spans="8:8">
      <c r="H239" s="61"/>
    </row>
    <row r="240" spans="8:8">
      <c r="H240" s="61"/>
    </row>
    <row r="241" spans="8:8">
      <c r="H241" s="61"/>
    </row>
    <row r="242" spans="8:8">
      <c r="H242" s="61"/>
    </row>
    <row r="243" spans="8:8">
      <c r="H243" s="61"/>
    </row>
    <row r="244" spans="8:8" ht="12.75">
      <c r="H244" s="60"/>
    </row>
    <row r="245" spans="8:8" ht="12.75">
      <c r="H245" s="60"/>
    </row>
    <row r="246" spans="8:8">
      <c r="H246" s="61"/>
    </row>
    <row r="247" spans="8:8">
      <c r="H247" s="61"/>
    </row>
    <row r="248" spans="8:8" ht="12.75">
      <c r="H248" s="60"/>
    </row>
    <row r="249" spans="8:8">
      <c r="H249" s="61"/>
    </row>
    <row r="250" spans="8:8">
      <c r="H250" s="61"/>
    </row>
    <row r="251" spans="8:8">
      <c r="H251" s="61"/>
    </row>
    <row r="252" spans="8:8">
      <c r="H252" s="61"/>
    </row>
    <row r="253" spans="8:8">
      <c r="H253" s="61"/>
    </row>
    <row r="254" spans="8:8">
      <c r="H254" s="61"/>
    </row>
    <row r="255" spans="8:8">
      <c r="H255" s="61"/>
    </row>
    <row r="256" spans="8:8">
      <c r="H256" s="61"/>
    </row>
    <row r="257" spans="8:8">
      <c r="H257" s="61"/>
    </row>
    <row r="258" spans="8:8">
      <c r="H258" s="61"/>
    </row>
    <row r="259" spans="8:8">
      <c r="H259" s="61"/>
    </row>
    <row r="260" spans="8:8">
      <c r="H260" s="61"/>
    </row>
    <row r="261" spans="8:8">
      <c r="H261" s="61"/>
    </row>
    <row r="262" spans="8:8" ht="12.75">
      <c r="H262" s="60"/>
    </row>
    <row r="263" spans="8:8" ht="12.75">
      <c r="H263" s="60"/>
    </row>
    <row r="264" spans="8:8" ht="12.75">
      <c r="H264" s="60"/>
    </row>
    <row r="265" spans="8:8" ht="12.75">
      <c r="H265" s="60"/>
    </row>
    <row r="266" spans="8:8" ht="12.75">
      <c r="H266" s="60"/>
    </row>
    <row r="267" spans="8:8" ht="12.75">
      <c r="H267" s="60"/>
    </row>
    <row r="268" spans="8:8" ht="12.75">
      <c r="H268" s="60"/>
    </row>
    <row r="269" spans="8:8" ht="12.75">
      <c r="H269" s="60"/>
    </row>
    <row r="270" spans="8:8" ht="12.75">
      <c r="H270" s="60"/>
    </row>
    <row r="271" spans="8:8" ht="12.75">
      <c r="H271" s="60"/>
    </row>
    <row r="272" spans="8:8" ht="12.75">
      <c r="H272" s="60"/>
    </row>
    <row r="273" spans="8:8" ht="12.75">
      <c r="H273" s="60"/>
    </row>
    <row r="274" spans="8:8">
      <c r="H274" s="61"/>
    </row>
    <row r="275" spans="8:8">
      <c r="H275" s="61"/>
    </row>
    <row r="276" spans="8:8">
      <c r="H276" s="61"/>
    </row>
    <row r="277" spans="8:8" ht="12.75">
      <c r="H277" s="60"/>
    </row>
    <row r="278" spans="8:8">
      <c r="H278" s="61"/>
    </row>
    <row r="279" spans="8:8" ht="12.75">
      <c r="H279" s="60"/>
    </row>
    <row r="280" spans="8:8">
      <c r="H280" s="61"/>
    </row>
    <row r="281" spans="8:8">
      <c r="H281" s="61"/>
    </row>
    <row r="282" spans="8:8">
      <c r="H282" s="61"/>
    </row>
    <row r="283" spans="8:8">
      <c r="H283" s="61"/>
    </row>
    <row r="284" spans="8:8">
      <c r="H284" s="61"/>
    </row>
    <row r="285" spans="8:8">
      <c r="H285" s="61"/>
    </row>
    <row r="286" spans="8:8">
      <c r="H286" s="61"/>
    </row>
    <row r="287" spans="8:8">
      <c r="H287" s="61"/>
    </row>
    <row r="288" spans="8:8">
      <c r="H288" s="61"/>
    </row>
    <row r="289" spans="8:8" ht="12.75">
      <c r="H289" s="60"/>
    </row>
    <row r="290" spans="8:8">
      <c r="H290" s="61"/>
    </row>
    <row r="291" spans="8:8">
      <c r="H291" s="61"/>
    </row>
    <row r="292" spans="8:8">
      <c r="H292" s="61"/>
    </row>
    <row r="293" spans="8:8">
      <c r="H293" s="61"/>
    </row>
    <row r="294" spans="8:8">
      <c r="H294" s="61"/>
    </row>
    <row r="295" spans="8:8">
      <c r="H295" s="61"/>
    </row>
    <row r="296" spans="8:8">
      <c r="H296" s="61"/>
    </row>
    <row r="297" spans="8:8">
      <c r="H297" s="61"/>
    </row>
    <row r="298" spans="8:8">
      <c r="H298" s="61"/>
    </row>
    <row r="299" spans="8:8">
      <c r="H299" s="61"/>
    </row>
    <row r="300" spans="8:8">
      <c r="H300" s="61"/>
    </row>
    <row r="301" spans="8:8">
      <c r="H301" s="61"/>
    </row>
    <row r="302" spans="8:8">
      <c r="H302" s="61"/>
    </row>
    <row r="303" spans="8:8">
      <c r="H303" s="61"/>
    </row>
    <row r="304" spans="8:8">
      <c r="H304" s="61"/>
    </row>
    <row r="305" spans="8:8">
      <c r="H305" s="61"/>
    </row>
    <row r="306" spans="8:8">
      <c r="H306" s="61"/>
    </row>
    <row r="307" spans="8:8">
      <c r="H307" s="61"/>
    </row>
    <row r="308" spans="8:8">
      <c r="H308" s="61"/>
    </row>
    <row r="309" spans="8:8" ht="12.75">
      <c r="H309" s="60"/>
    </row>
    <row r="310" spans="8:8">
      <c r="H310" s="61"/>
    </row>
    <row r="311" spans="8:8">
      <c r="H311" s="61"/>
    </row>
    <row r="312" spans="8:8">
      <c r="H312" s="61"/>
    </row>
    <row r="313" spans="8:8">
      <c r="H313" s="61"/>
    </row>
    <row r="314" spans="8:8">
      <c r="H314" s="61"/>
    </row>
    <row r="315" spans="8:8">
      <c r="H315" s="61"/>
    </row>
    <row r="316" spans="8:8">
      <c r="H316" s="61"/>
    </row>
    <row r="317" spans="8:8">
      <c r="H317" s="61"/>
    </row>
    <row r="318" spans="8:8">
      <c r="H318" s="61"/>
    </row>
    <row r="319" spans="8:8">
      <c r="H319" s="61"/>
    </row>
    <row r="320" spans="8:8">
      <c r="H320" s="61"/>
    </row>
    <row r="321" spans="8:8" ht="12.75">
      <c r="H321" s="60"/>
    </row>
    <row r="322" spans="8:8">
      <c r="H322" s="61"/>
    </row>
    <row r="323" spans="8:8">
      <c r="H323" s="61"/>
    </row>
    <row r="324" spans="8:8">
      <c r="H324" s="61"/>
    </row>
    <row r="325" spans="8:8">
      <c r="H325" s="61"/>
    </row>
    <row r="326" spans="8:8">
      <c r="H326" s="61"/>
    </row>
    <row r="327" spans="8:8">
      <c r="H327" s="61"/>
    </row>
    <row r="328" spans="8:8">
      <c r="H328" s="61"/>
    </row>
    <row r="329" spans="8:8">
      <c r="H329" s="61"/>
    </row>
    <row r="330" spans="8:8">
      <c r="H330" s="61"/>
    </row>
    <row r="331" spans="8:8">
      <c r="H331" s="61"/>
    </row>
    <row r="332" spans="8:8">
      <c r="H332" s="61"/>
    </row>
    <row r="333" spans="8:8">
      <c r="H333" s="61"/>
    </row>
    <row r="334" spans="8:8">
      <c r="H334" s="61"/>
    </row>
    <row r="335" spans="8:8">
      <c r="H335" s="61"/>
    </row>
    <row r="336" spans="8:8">
      <c r="H336" s="61"/>
    </row>
    <row r="337" spans="8:8">
      <c r="H337" s="61"/>
    </row>
    <row r="338" spans="8:8">
      <c r="H338" s="61"/>
    </row>
    <row r="339" spans="8:8">
      <c r="H339" s="61"/>
    </row>
    <row r="340" spans="8:8">
      <c r="H340" s="61"/>
    </row>
    <row r="341" spans="8:8">
      <c r="H341" s="61"/>
    </row>
    <row r="342" spans="8:8">
      <c r="H342" s="61"/>
    </row>
    <row r="343" spans="8:8">
      <c r="H343" s="61"/>
    </row>
    <row r="344" spans="8:8" ht="12.75">
      <c r="H344" s="60"/>
    </row>
    <row r="345" spans="8:8">
      <c r="H345" s="61"/>
    </row>
    <row r="346" spans="8:8">
      <c r="H346" s="61"/>
    </row>
    <row r="347" spans="8:8">
      <c r="H347" s="61"/>
    </row>
    <row r="348" spans="8:8">
      <c r="H348" s="61"/>
    </row>
    <row r="349" spans="8:8">
      <c r="H349" s="61"/>
    </row>
    <row r="350" spans="8:8">
      <c r="H350" s="61"/>
    </row>
    <row r="351" spans="8:8">
      <c r="H351" s="61"/>
    </row>
    <row r="352" spans="8:8" ht="12.75">
      <c r="H352" s="60"/>
    </row>
    <row r="353" spans="8:8">
      <c r="H353" s="61"/>
    </row>
    <row r="354" spans="8:8">
      <c r="H354" s="61"/>
    </row>
    <row r="355" spans="8:8">
      <c r="H355" s="61"/>
    </row>
    <row r="356" spans="8:8">
      <c r="H356" s="61"/>
    </row>
    <row r="357" spans="8:8">
      <c r="H357" s="61"/>
    </row>
    <row r="358" spans="8:8">
      <c r="H358" s="61"/>
    </row>
    <row r="359" spans="8:8">
      <c r="H359" s="61"/>
    </row>
    <row r="360" spans="8:8">
      <c r="H360" s="61"/>
    </row>
    <row r="361" spans="8:8" ht="12.75">
      <c r="H361" s="60"/>
    </row>
    <row r="362" spans="8:8">
      <c r="H362" s="61"/>
    </row>
    <row r="363" spans="8:8">
      <c r="H363" s="61"/>
    </row>
    <row r="364" spans="8:8">
      <c r="H364" s="61"/>
    </row>
    <row r="365" spans="8:8">
      <c r="H365" s="61"/>
    </row>
    <row r="366" spans="8:8">
      <c r="H366" s="61"/>
    </row>
    <row r="367" spans="8:8" ht="12.75">
      <c r="H367" s="60"/>
    </row>
    <row r="368" spans="8:8">
      <c r="H368" s="61"/>
    </row>
    <row r="369" spans="8:8">
      <c r="H369" s="61"/>
    </row>
    <row r="370" spans="8:8">
      <c r="H370" s="61"/>
    </row>
    <row r="371" spans="8:8">
      <c r="H371" s="61"/>
    </row>
    <row r="372" spans="8:8">
      <c r="H372" s="61"/>
    </row>
    <row r="373" spans="8:8">
      <c r="H373" s="61"/>
    </row>
    <row r="374" spans="8:8">
      <c r="H374" s="61"/>
    </row>
    <row r="375" spans="8:8">
      <c r="H375" s="61"/>
    </row>
    <row r="376" spans="8:8">
      <c r="H376" s="61"/>
    </row>
    <row r="377" spans="8:8">
      <c r="H377" s="61"/>
    </row>
    <row r="378" spans="8:8">
      <c r="H378" s="61"/>
    </row>
    <row r="379" spans="8:8">
      <c r="H379" s="61"/>
    </row>
    <row r="380" spans="8:8" ht="12.75">
      <c r="H380" s="60"/>
    </row>
    <row r="381" spans="8:8">
      <c r="H381" s="61"/>
    </row>
    <row r="382" spans="8:8">
      <c r="H382" s="61"/>
    </row>
    <row r="383" spans="8:8">
      <c r="H383" s="61"/>
    </row>
    <row r="384" spans="8:8">
      <c r="H384" s="61"/>
    </row>
    <row r="385" spans="8:8">
      <c r="H385" s="61"/>
    </row>
    <row r="386" spans="8:8">
      <c r="H386" s="61"/>
    </row>
    <row r="387" spans="8:8" ht="12.75">
      <c r="H387" s="60"/>
    </row>
    <row r="388" spans="8:8">
      <c r="H388" s="61"/>
    </row>
    <row r="389" spans="8:8">
      <c r="H389" s="61"/>
    </row>
    <row r="390" spans="8:8">
      <c r="H390" s="61"/>
    </row>
    <row r="391" spans="8:8">
      <c r="H391" s="61"/>
    </row>
    <row r="392" spans="8:8" ht="12.75">
      <c r="H392" s="60"/>
    </row>
    <row r="393" spans="8:8">
      <c r="H393" s="61"/>
    </row>
    <row r="394" spans="8:8">
      <c r="H394" s="61"/>
    </row>
    <row r="395" spans="8:8">
      <c r="H395" s="61"/>
    </row>
    <row r="396" spans="8:8">
      <c r="H396" s="61"/>
    </row>
    <row r="397" spans="8:8">
      <c r="H397" s="61"/>
    </row>
    <row r="398" spans="8:8">
      <c r="H398" s="61"/>
    </row>
    <row r="399" spans="8:8">
      <c r="H399" s="61"/>
    </row>
    <row r="400" spans="8:8">
      <c r="H400" s="61"/>
    </row>
    <row r="401" spans="8:8">
      <c r="H401" s="61"/>
    </row>
    <row r="402" spans="8:8">
      <c r="H402" s="61"/>
    </row>
    <row r="403" spans="8:8">
      <c r="H403" s="61"/>
    </row>
    <row r="404" spans="8:8">
      <c r="H404" s="61"/>
    </row>
    <row r="405" spans="8:8">
      <c r="H405" s="61"/>
    </row>
    <row r="406" spans="8:8" ht="12.75">
      <c r="H406" s="60"/>
    </row>
    <row r="407" spans="8:8">
      <c r="H407" s="61"/>
    </row>
    <row r="408" spans="8:8">
      <c r="H408" s="61"/>
    </row>
    <row r="409" spans="8:8">
      <c r="H409" s="61"/>
    </row>
    <row r="410" spans="8:8">
      <c r="H410" s="61"/>
    </row>
    <row r="411" spans="8:8">
      <c r="H411" s="61"/>
    </row>
    <row r="412" spans="8:8">
      <c r="H412" s="61"/>
    </row>
    <row r="413" spans="8:8">
      <c r="H413" s="61"/>
    </row>
    <row r="414" spans="8:8">
      <c r="H414" s="61"/>
    </row>
    <row r="415" spans="8:8">
      <c r="H415" s="61"/>
    </row>
    <row r="416" spans="8:8">
      <c r="H416" s="61"/>
    </row>
    <row r="417" spans="8:8">
      <c r="H417" s="61"/>
    </row>
  </sheetData>
  <sortState ref="A2:AF417">
    <sortCondition descending="1" ref="Z2:Z417"/>
  </sortState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325"/>
  <sheetViews>
    <sheetView workbookViewId="0">
      <selection activeCell="AF14" sqref="AF14"/>
    </sheetView>
  </sheetViews>
  <sheetFormatPr defaultColWidth="9.33203125" defaultRowHeight="12"/>
  <cols>
    <col min="1" max="1" width="20.1640625" style="18" customWidth="1"/>
    <col min="2" max="2" width="25.33203125" style="18" customWidth="1"/>
    <col min="3" max="3" width="2.83203125" style="18" customWidth="1"/>
    <col min="4" max="4" width="3.6640625" style="18" customWidth="1"/>
    <col min="5" max="12" width="3.83203125" style="20" customWidth="1"/>
    <col min="13" max="13" width="3.83203125" style="78" customWidth="1"/>
    <col min="14" max="15" width="3.83203125" style="20" customWidth="1"/>
    <col min="16" max="16" width="3.83203125" style="78" customWidth="1"/>
    <col min="17" max="18" width="3.83203125" style="20" customWidth="1"/>
    <col min="19" max="19" width="3.83203125" style="19" customWidth="1"/>
    <col min="20" max="21" width="3.83203125" style="13" customWidth="1"/>
    <col min="22" max="22" width="3.83203125" style="19" customWidth="1"/>
    <col min="23" max="23" width="4.6640625" style="19" customWidth="1"/>
    <col min="24" max="24" width="4.5" style="19" customWidth="1"/>
    <col min="25" max="25" width="1.1640625" style="18" customWidth="1"/>
    <col min="26" max="26" width="4.5" style="19" customWidth="1"/>
    <col min="27" max="27" width="6.33203125" style="18" customWidth="1"/>
    <col min="28" max="28" width="6.83203125" style="19" customWidth="1"/>
    <col min="29" max="30" width="9.33203125" style="18"/>
    <col min="31" max="31" width="27.83203125" style="20" customWidth="1"/>
    <col min="32" max="32" width="25.5" style="20" customWidth="1"/>
    <col min="33" max="33" width="9.33203125" style="20"/>
    <col min="34" max="16384" width="9.33203125" style="18"/>
  </cols>
  <sheetData>
    <row r="1" spans="1:33" ht="75.75" customHeight="1" thickBot="1">
      <c r="A1" s="99" t="s">
        <v>5</v>
      </c>
      <c r="B1" s="99" t="s">
        <v>1</v>
      </c>
      <c r="C1" s="100" t="s">
        <v>7</v>
      </c>
      <c r="D1" s="41" t="s">
        <v>6</v>
      </c>
      <c r="E1" s="42" t="s">
        <v>2</v>
      </c>
      <c r="F1" s="43" t="s">
        <v>3</v>
      </c>
      <c r="G1" s="79" t="s">
        <v>8</v>
      </c>
      <c r="H1" s="42" t="s">
        <v>2</v>
      </c>
      <c r="I1" s="43" t="s">
        <v>3</v>
      </c>
      <c r="J1" s="102" t="s">
        <v>9</v>
      </c>
      <c r="K1" s="42" t="s">
        <v>2</v>
      </c>
      <c r="L1" s="46" t="s">
        <v>3</v>
      </c>
      <c r="M1" s="79" t="s">
        <v>10</v>
      </c>
      <c r="N1" s="42" t="s">
        <v>2</v>
      </c>
      <c r="O1" s="46" t="s">
        <v>3</v>
      </c>
      <c r="P1" s="79" t="s">
        <v>11</v>
      </c>
      <c r="Q1" s="42" t="s">
        <v>2</v>
      </c>
      <c r="R1" s="46" t="s">
        <v>3</v>
      </c>
      <c r="S1" s="44" t="s">
        <v>12</v>
      </c>
      <c r="T1" s="42" t="s">
        <v>2</v>
      </c>
      <c r="U1" s="46" t="s">
        <v>3</v>
      </c>
      <c r="V1" s="44" t="s">
        <v>13</v>
      </c>
      <c r="W1" s="47" t="s">
        <v>4</v>
      </c>
      <c r="X1" s="45" t="s">
        <v>224</v>
      </c>
      <c r="Y1" s="48"/>
      <c r="Z1" s="42" t="s">
        <v>223</v>
      </c>
      <c r="AA1" s="46" t="s">
        <v>225</v>
      </c>
      <c r="AB1" s="49" t="s">
        <v>0</v>
      </c>
    </row>
    <row r="2" spans="1:33" s="20" customFormat="1" ht="12" customHeight="1">
      <c r="A2" s="130" t="s">
        <v>21</v>
      </c>
      <c r="B2" s="130" t="s">
        <v>99</v>
      </c>
      <c r="C2" s="130" t="s">
        <v>347</v>
      </c>
      <c r="D2" s="130" t="s">
        <v>38</v>
      </c>
      <c r="E2" s="186">
        <v>48</v>
      </c>
      <c r="F2" s="186">
        <v>45</v>
      </c>
      <c r="G2" s="132">
        <f t="shared" ref="G2:G33" si="0">IF(OR(ISBLANK(E2),ISBLANK(F2)),"",E2+F2)</f>
        <v>93</v>
      </c>
      <c r="H2" s="133">
        <v>49</v>
      </c>
      <c r="I2" s="134">
        <v>47</v>
      </c>
      <c r="J2" s="135">
        <f t="shared" ref="J2:J33" si="1">IF(OR(ISBLANK(H2),ISBLANK(I2)),"",H2+I2)</f>
        <v>96</v>
      </c>
      <c r="K2" s="131">
        <v>48</v>
      </c>
      <c r="L2" s="131">
        <v>46</v>
      </c>
      <c r="M2" s="135">
        <f t="shared" ref="M2:M33" si="2">IF(OR(ISBLANK(K2),ISBLANK(L2)),"",K2+L2)</f>
        <v>94</v>
      </c>
      <c r="N2" s="131">
        <v>47</v>
      </c>
      <c r="O2" s="131">
        <v>41</v>
      </c>
      <c r="P2" s="135">
        <f t="shared" ref="P2:P33" si="3">IF(OR(ISBLANK(N2),ISBLANK(O2)),"",N2+O2)</f>
        <v>88</v>
      </c>
      <c r="Q2" s="154">
        <v>50</v>
      </c>
      <c r="R2" s="154">
        <v>44</v>
      </c>
      <c r="S2" s="135">
        <f t="shared" ref="S2:S33" si="4">IF(OR(ISBLANK(Q2),ISBLANK(R2)),"",Q2+R2)</f>
        <v>94</v>
      </c>
      <c r="T2" s="187"/>
      <c r="U2" s="187"/>
      <c r="V2" s="135" t="str">
        <f t="shared" ref="V2:V33" si="5">IF(OR(ISBLANK(T2),ISBLANK(U2)),"",T2+U2)</f>
        <v/>
      </c>
      <c r="W2" s="137">
        <f t="shared" ref="W2:W33" si="6">SUM(E2,H2,K2,N2,Q2,T2)</f>
        <v>242</v>
      </c>
      <c r="X2" s="138">
        <f t="shared" ref="X2:X33" si="7">SUM(F2,I2,L2,O2,R2,U2)</f>
        <v>223</v>
      </c>
      <c r="Y2" s="139"/>
      <c r="Z2" s="137">
        <f t="shared" ref="Z2:Z33" si="8">SUM(W2:Y2)</f>
        <v>465</v>
      </c>
      <c r="AA2" s="183">
        <f t="shared" ref="AA2:AA33" si="9">MIN(G2,J2,M2,P2,S2,V2)</f>
        <v>88</v>
      </c>
      <c r="AB2" s="140">
        <f t="shared" ref="AB2:AB33" si="10">SUM(Z2)-(AA2)</f>
        <v>377</v>
      </c>
      <c r="AE2" s="90"/>
      <c r="AF2" s="90"/>
    </row>
    <row r="3" spans="1:33" s="20" customFormat="1" ht="12" customHeight="1">
      <c r="A3" s="141" t="s">
        <v>27</v>
      </c>
      <c r="B3" s="141" t="s">
        <v>112</v>
      </c>
      <c r="C3" s="141" t="s">
        <v>347</v>
      </c>
      <c r="D3" s="141" t="s">
        <v>38</v>
      </c>
      <c r="E3" s="186">
        <v>48</v>
      </c>
      <c r="F3" s="186">
        <v>46</v>
      </c>
      <c r="G3" s="142">
        <f t="shared" si="0"/>
        <v>94</v>
      </c>
      <c r="H3" s="143">
        <v>42</v>
      </c>
      <c r="I3" s="131">
        <v>49</v>
      </c>
      <c r="J3" s="144">
        <f t="shared" si="1"/>
        <v>91</v>
      </c>
      <c r="K3" s="131">
        <v>45</v>
      </c>
      <c r="L3" s="131">
        <v>47</v>
      </c>
      <c r="M3" s="144">
        <f t="shared" si="2"/>
        <v>92</v>
      </c>
      <c r="N3" s="131">
        <v>45</v>
      </c>
      <c r="O3" s="131">
        <v>42</v>
      </c>
      <c r="P3" s="144">
        <f t="shared" si="3"/>
        <v>87</v>
      </c>
      <c r="Q3" s="154">
        <v>45</v>
      </c>
      <c r="R3" s="154">
        <v>49</v>
      </c>
      <c r="S3" s="144">
        <f t="shared" si="4"/>
        <v>94</v>
      </c>
      <c r="T3" s="187"/>
      <c r="U3" s="187"/>
      <c r="V3" s="144" t="str">
        <f t="shared" si="5"/>
        <v/>
      </c>
      <c r="W3" s="145">
        <f t="shared" si="6"/>
        <v>225</v>
      </c>
      <c r="X3" s="146">
        <f t="shared" si="7"/>
        <v>233</v>
      </c>
      <c r="Y3" s="147"/>
      <c r="Z3" s="145">
        <f t="shared" si="8"/>
        <v>458</v>
      </c>
      <c r="AA3" s="184">
        <f t="shared" si="9"/>
        <v>87</v>
      </c>
      <c r="AB3" s="148">
        <f t="shared" si="10"/>
        <v>371</v>
      </c>
      <c r="AE3" s="90"/>
      <c r="AF3" s="90"/>
      <c r="AG3" s="89"/>
    </row>
    <row r="4" spans="1:33" s="20" customFormat="1" ht="12" customHeight="1">
      <c r="A4" s="141" t="s">
        <v>30</v>
      </c>
      <c r="B4" s="141" t="s">
        <v>181</v>
      </c>
      <c r="C4" s="141" t="s">
        <v>347</v>
      </c>
      <c r="D4" s="141" t="s">
        <v>38</v>
      </c>
      <c r="E4" s="186">
        <v>44</v>
      </c>
      <c r="F4" s="186">
        <v>44</v>
      </c>
      <c r="G4" s="149">
        <f t="shared" si="0"/>
        <v>88</v>
      </c>
      <c r="H4" s="143">
        <v>49</v>
      </c>
      <c r="I4" s="131">
        <v>48</v>
      </c>
      <c r="J4" s="144">
        <f t="shared" si="1"/>
        <v>97</v>
      </c>
      <c r="K4" s="131">
        <v>44</v>
      </c>
      <c r="L4" s="131">
        <v>45</v>
      </c>
      <c r="M4" s="144">
        <f t="shared" si="2"/>
        <v>89</v>
      </c>
      <c r="N4" s="131">
        <v>38</v>
      </c>
      <c r="O4" s="131">
        <v>37</v>
      </c>
      <c r="P4" s="144">
        <f t="shared" si="3"/>
        <v>75</v>
      </c>
      <c r="Q4" s="154">
        <v>48</v>
      </c>
      <c r="R4" s="154">
        <v>48</v>
      </c>
      <c r="S4" s="144">
        <f t="shared" si="4"/>
        <v>96</v>
      </c>
      <c r="T4" s="187"/>
      <c r="U4" s="187"/>
      <c r="V4" s="144" t="str">
        <f t="shared" si="5"/>
        <v/>
      </c>
      <c r="W4" s="145">
        <f t="shared" si="6"/>
        <v>223</v>
      </c>
      <c r="X4" s="146">
        <f t="shared" si="7"/>
        <v>222</v>
      </c>
      <c r="Y4" s="150"/>
      <c r="Z4" s="145">
        <f t="shared" si="8"/>
        <v>445</v>
      </c>
      <c r="AA4" s="184">
        <f t="shared" si="9"/>
        <v>75</v>
      </c>
      <c r="AB4" s="148">
        <f t="shared" si="10"/>
        <v>370</v>
      </c>
    </row>
    <row r="5" spans="1:33" s="20" customFormat="1" ht="12" customHeight="1">
      <c r="A5" s="141" t="s">
        <v>29</v>
      </c>
      <c r="B5" s="141" t="s">
        <v>336</v>
      </c>
      <c r="C5" s="141" t="s">
        <v>347</v>
      </c>
      <c r="D5" s="141" t="s">
        <v>38</v>
      </c>
      <c r="E5" s="186">
        <v>48</v>
      </c>
      <c r="F5" s="186">
        <v>41</v>
      </c>
      <c r="G5" s="142">
        <f t="shared" si="0"/>
        <v>89</v>
      </c>
      <c r="H5" s="143">
        <v>49</v>
      </c>
      <c r="I5" s="131">
        <v>45</v>
      </c>
      <c r="J5" s="144">
        <f t="shared" si="1"/>
        <v>94</v>
      </c>
      <c r="K5" s="131">
        <v>49</v>
      </c>
      <c r="L5" s="131">
        <v>47</v>
      </c>
      <c r="M5" s="144">
        <f t="shared" si="2"/>
        <v>96</v>
      </c>
      <c r="N5" s="131">
        <v>39</v>
      </c>
      <c r="O5" s="131">
        <v>45</v>
      </c>
      <c r="P5" s="144">
        <f t="shared" si="3"/>
        <v>84</v>
      </c>
      <c r="Q5" s="154">
        <v>48</v>
      </c>
      <c r="R5" s="154">
        <v>42</v>
      </c>
      <c r="S5" s="144">
        <f t="shared" si="4"/>
        <v>90</v>
      </c>
      <c r="T5" s="187"/>
      <c r="U5" s="187"/>
      <c r="V5" s="144" t="str">
        <f t="shared" si="5"/>
        <v/>
      </c>
      <c r="W5" s="145">
        <f t="shared" si="6"/>
        <v>233</v>
      </c>
      <c r="X5" s="146">
        <f t="shared" si="7"/>
        <v>220</v>
      </c>
      <c r="Y5" s="147"/>
      <c r="Z5" s="145">
        <f t="shared" si="8"/>
        <v>453</v>
      </c>
      <c r="AA5" s="184">
        <f t="shared" si="9"/>
        <v>84</v>
      </c>
      <c r="AB5" s="148">
        <f t="shared" si="10"/>
        <v>369</v>
      </c>
      <c r="AE5" s="90"/>
      <c r="AF5" s="90"/>
    </row>
    <row r="6" spans="1:33" s="20" customFormat="1" ht="12" customHeight="1">
      <c r="A6" s="141" t="s">
        <v>19</v>
      </c>
      <c r="B6" s="141" t="s">
        <v>95</v>
      </c>
      <c r="C6" s="141" t="s">
        <v>347</v>
      </c>
      <c r="D6" s="141" t="s">
        <v>38</v>
      </c>
      <c r="E6" s="186">
        <v>49</v>
      </c>
      <c r="F6" s="186">
        <v>43</v>
      </c>
      <c r="G6" s="142">
        <f t="shared" si="0"/>
        <v>92</v>
      </c>
      <c r="H6" s="143">
        <v>45</v>
      </c>
      <c r="I6" s="131">
        <v>47</v>
      </c>
      <c r="J6" s="144">
        <f t="shared" si="1"/>
        <v>92</v>
      </c>
      <c r="K6" s="131">
        <v>44</v>
      </c>
      <c r="L6" s="131">
        <v>47</v>
      </c>
      <c r="M6" s="144">
        <f t="shared" si="2"/>
        <v>91</v>
      </c>
      <c r="N6" s="131">
        <v>44</v>
      </c>
      <c r="O6" s="131">
        <v>47</v>
      </c>
      <c r="P6" s="144">
        <f t="shared" si="3"/>
        <v>91</v>
      </c>
      <c r="Q6" s="154">
        <v>47</v>
      </c>
      <c r="R6" s="154">
        <v>46</v>
      </c>
      <c r="S6" s="144">
        <f t="shared" si="4"/>
        <v>93</v>
      </c>
      <c r="T6" s="187"/>
      <c r="U6" s="187"/>
      <c r="V6" s="144" t="str">
        <f t="shared" si="5"/>
        <v/>
      </c>
      <c r="W6" s="145">
        <f t="shared" si="6"/>
        <v>229</v>
      </c>
      <c r="X6" s="146">
        <f t="shared" si="7"/>
        <v>230</v>
      </c>
      <c r="Y6" s="147"/>
      <c r="Z6" s="145">
        <f t="shared" si="8"/>
        <v>459</v>
      </c>
      <c r="AA6" s="184">
        <f t="shared" si="9"/>
        <v>91</v>
      </c>
      <c r="AB6" s="148">
        <f t="shared" si="10"/>
        <v>368</v>
      </c>
      <c r="AE6" s="90"/>
      <c r="AF6" s="90"/>
      <c r="AG6" s="89"/>
    </row>
    <row r="7" spans="1:33" s="20" customFormat="1" ht="12" customHeight="1">
      <c r="A7" s="111" t="s">
        <v>19</v>
      </c>
      <c r="B7" s="111" t="s">
        <v>79</v>
      </c>
      <c r="C7" s="111" t="s">
        <v>347</v>
      </c>
      <c r="D7" s="111" t="s">
        <v>38</v>
      </c>
      <c r="E7" s="188">
        <v>48</v>
      </c>
      <c r="F7" s="188">
        <v>41</v>
      </c>
      <c r="G7" s="112">
        <f t="shared" si="0"/>
        <v>89</v>
      </c>
      <c r="H7" s="113">
        <v>46</v>
      </c>
      <c r="I7" s="109">
        <v>48</v>
      </c>
      <c r="J7" s="114">
        <f t="shared" si="1"/>
        <v>94</v>
      </c>
      <c r="K7" s="109">
        <v>43</v>
      </c>
      <c r="L7" s="109">
        <v>47</v>
      </c>
      <c r="M7" s="114">
        <f t="shared" si="2"/>
        <v>90</v>
      </c>
      <c r="N7" s="109">
        <v>39</v>
      </c>
      <c r="O7" s="109">
        <v>41</v>
      </c>
      <c r="P7" s="114">
        <f t="shared" si="3"/>
        <v>80</v>
      </c>
      <c r="Q7" s="167">
        <v>48</v>
      </c>
      <c r="R7" s="167">
        <v>45</v>
      </c>
      <c r="S7" s="114">
        <f t="shared" si="4"/>
        <v>93</v>
      </c>
      <c r="T7" s="189"/>
      <c r="U7" s="189"/>
      <c r="V7" s="114" t="str">
        <f t="shared" si="5"/>
        <v/>
      </c>
      <c r="W7" s="115">
        <f t="shared" si="6"/>
        <v>224</v>
      </c>
      <c r="X7" s="116">
        <f t="shared" si="7"/>
        <v>222</v>
      </c>
      <c r="Y7" s="117"/>
      <c r="Z7" s="115">
        <f t="shared" si="8"/>
        <v>446</v>
      </c>
      <c r="AA7" s="185">
        <f t="shared" si="9"/>
        <v>80</v>
      </c>
      <c r="AB7" s="118">
        <f t="shared" si="10"/>
        <v>366</v>
      </c>
    </row>
    <row r="8" spans="1:33" s="20" customFormat="1" ht="12" customHeight="1">
      <c r="A8" s="111" t="s">
        <v>30</v>
      </c>
      <c r="B8" s="111" t="s">
        <v>172</v>
      </c>
      <c r="C8" s="111" t="s">
        <v>347</v>
      </c>
      <c r="D8" s="111" t="s">
        <v>38</v>
      </c>
      <c r="E8" s="188">
        <v>48</v>
      </c>
      <c r="F8" s="188">
        <v>42</v>
      </c>
      <c r="G8" s="112">
        <f t="shared" si="0"/>
        <v>90</v>
      </c>
      <c r="H8" s="113">
        <v>49</v>
      </c>
      <c r="I8" s="109">
        <v>43</v>
      </c>
      <c r="J8" s="114">
        <f t="shared" si="1"/>
        <v>92</v>
      </c>
      <c r="K8" s="109">
        <v>46</v>
      </c>
      <c r="L8" s="109">
        <v>46</v>
      </c>
      <c r="M8" s="114">
        <f t="shared" si="2"/>
        <v>92</v>
      </c>
      <c r="N8" s="109">
        <v>43</v>
      </c>
      <c r="O8" s="109">
        <v>35</v>
      </c>
      <c r="P8" s="114">
        <f t="shared" si="3"/>
        <v>78</v>
      </c>
      <c r="Q8" s="167">
        <v>49</v>
      </c>
      <c r="R8" s="167">
        <v>41</v>
      </c>
      <c r="S8" s="114">
        <f t="shared" si="4"/>
        <v>90</v>
      </c>
      <c r="T8" s="189"/>
      <c r="U8" s="189"/>
      <c r="V8" s="114" t="str">
        <f t="shared" si="5"/>
        <v/>
      </c>
      <c r="W8" s="115">
        <f t="shared" si="6"/>
        <v>235</v>
      </c>
      <c r="X8" s="116">
        <f t="shared" si="7"/>
        <v>207</v>
      </c>
      <c r="Y8" s="117"/>
      <c r="Z8" s="115">
        <f t="shared" si="8"/>
        <v>442</v>
      </c>
      <c r="AA8" s="185">
        <f t="shared" si="9"/>
        <v>78</v>
      </c>
      <c r="AB8" s="118">
        <f t="shared" si="10"/>
        <v>364</v>
      </c>
      <c r="AE8" s="90"/>
      <c r="AF8" s="90"/>
      <c r="AG8" s="89"/>
    </row>
    <row r="9" spans="1:33" s="20" customFormat="1" ht="12" customHeight="1">
      <c r="A9" s="111" t="s">
        <v>27</v>
      </c>
      <c r="B9" s="111" t="s">
        <v>125</v>
      </c>
      <c r="C9" s="111" t="s">
        <v>347</v>
      </c>
      <c r="D9" s="111" t="s">
        <v>38</v>
      </c>
      <c r="E9" s="188">
        <v>46</v>
      </c>
      <c r="F9" s="188">
        <v>44</v>
      </c>
      <c r="G9" s="112">
        <f t="shared" si="0"/>
        <v>90</v>
      </c>
      <c r="H9" s="113">
        <v>48</v>
      </c>
      <c r="I9" s="109">
        <v>41</v>
      </c>
      <c r="J9" s="114">
        <f t="shared" si="1"/>
        <v>89</v>
      </c>
      <c r="K9" s="109">
        <v>45</v>
      </c>
      <c r="L9" s="109">
        <v>43</v>
      </c>
      <c r="M9" s="114">
        <f t="shared" si="2"/>
        <v>88</v>
      </c>
      <c r="N9" s="109">
        <v>43</v>
      </c>
      <c r="O9" s="109">
        <v>43</v>
      </c>
      <c r="P9" s="114">
        <f t="shared" si="3"/>
        <v>86</v>
      </c>
      <c r="Q9" s="167">
        <v>48</v>
      </c>
      <c r="R9" s="167">
        <v>47</v>
      </c>
      <c r="S9" s="114">
        <f t="shared" si="4"/>
        <v>95</v>
      </c>
      <c r="T9" s="189"/>
      <c r="U9" s="189"/>
      <c r="V9" s="114" t="str">
        <f t="shared" si="5"/>
        <v/>
      </c>
      <c r="W9" s="115">
        <f t="shared" si="6"/>
        <v>230</v>
      </c>
      <c r="X9" s="116">
        <f t="shared" si="7"/>
        <v>218</v>
      </c>
      <c r="Y9" s="117"/>
      <c r="Z9" s="115">
        <f t="shared" si="8"/>
        <v>448</v>
      </c>
      <c r="AA9" s="185">
        <f t="shared" si="9"/>
        <v>86</v>
      </c>
      <c r="AB9" s="118">
        <f t="shared" si="10"/>
        <v>362</v>
      </c>
    </row>
    <row r="10" spans="1:33" s="20" customFormat="1" ht="12" customHeight="1">
      <c r="A10" s="111" t="s">
        <v>30</v>
      </c>
      <c r="B10" s="111" t="s">
        <v>180</v>
      </c>
      <c r="C10" s="111" t="s">
        <v>347</v>
      </c>
      <c r="D10" s="111" t="s">
        <v>38</v>
      </c>
      <c r="E10" s="188">
        <v>47</v>
      </c>
      <c r="F10" s="188">
        <v>46</v>
      </c>
      <c r="G10" s="112">
        <f t="shared" si="0"/>
        <v>93</v>
      </c>
      <c r="H10" s="113">
        <v>44</v>
      </c>
      <c r="I10" s="109">
        <v>46</v>
      </c>
      <c r="J10" s="114">
        <f t="shared" si="1"/>
        <v>90</v>
      </c>
      <c r="K10" s="109">
        <v>47</v>
      </c>
      <c r="L10" s="109">
        <v>43</v>
      </c>
      <c r="M10" s="114">
        <f t="shared" si="2"/>
        <v>90</v>
      </c>
      <c r="N10" s="109">
        <v>43</v>
      </c>
      <c r="O10" s="109">
        <v>37</v>
      </c>
      <c r="P10" s="114">
        <f t="shared" si="3"/>
        <v>80</v>
      </c>
      <c r="Q10" s="167">
        <v>50</v>
      </c>
      <c r="R10" s="167">
        <v>37</v>
      </c>
      <c r="S10" s="114">
        <f t="shared" si="4"/>
        <v>87</v>
      </c>
      <c r="T10" s="189"/>
      <c r="U10" s="189"/>
      <c r="V10" s="114" t="str">
        <f t="shared" si="5"/>
        <v/>
      </c>
      <c r="W10" s="115">
        <f t="shared" si="6"/>
        <v>231</v>
      </c>
      <c r="X10" s="116">
        <f t="shared" si="7"/>
        <v>209</v>
      </c>
      <c r="Y10" s="117"/>
      <c r="Z10" s="115">
        <f t="shared" si="8"/>
        <v>440</v>
      </c>
      <c r="AA10" s="185">
        <f t="shared" si="9"/>
        <v>80</v>
      </c>
      <c r="AB10" s="118">
        <f t="shared" si="10"/>
        <v>360</v>
      </c>
      <c r="AE10" s="90"/>
      <c r="AF10" s="90"/>
      <c r="AG10" s="89"/>
    </row>
    <row r="11" spans="1:33" s="20" customFormat="1" ht="12" customHeight="1">
      <c r="A11" s="111" t="s">
        <v>29</v>
      </c>
      <c r="B11" s="111" t="s">
        <v>138</v>
      </c>
      <c r="C11" s="111" t="s">
        <v>347</v>
      </c>
      <c r="D11" s="111" t="s">
        <v>38</v>
      </c>
      <c r="E11" s="188">
        <v>39</v>
      </c>
      <c r="F11" s="188">
        <v>47</v>
      </c>
      <c r="G11" s="112">
        <f t="shared" si="0"/>
        <v>86</v>
      </c>
      <c r="H11" s="113">
        <v>47</v>
      </c>
      <c r="I11" s="109">
        <v>46</v>
      </c>
      <c r="J11" s="114">
        <f t="shared" si="1"/>
        <v>93</v>
      </c>
      <c r="K11" s="109">
        <v>43</v>
      </c>
      <c r="L11" s="109">
        <v>47</v>
      </c>
      <c r="M11" s="114">
        <f t="shared" si="2"/>
        <v>90</v>
      </c>
      <c r="N11" s="109">
        <v>40</v>
      </c>
      <c r="O11" s="109">
        <v>42</v>
      </c>
      <c r="P11" s="114">
        <f t="shared" si="3"/>
        <v>82</v>
      </c>
      <c r="Q11" s="167">
        <v>48</v>
      </c>
      <c r="R11" s="167">
        <v>42</v>
      </c>
      <c r="S11" s="114">
        <f t="shared" si="4"/>
        <v>90</v>
      </c>
      <c r="T11" s="189"/>
      <c r="U11" s="189"/>
      <c r="V11" s="114" t="str">
        <f t="shared" si="5"/>
        <v/>
      </c>
      <c r="W11" s="115">
        <f t="shared" si="6"/>
        <v>217</v>
      </c>
      <c r="X11" s="116">
        <f t="shared" si="7"/>
        <v>224</v>
      </c>
      <c r="Y11" s="117"/>
      <c r="Z11" s="115">
        <f t="shared" si="8"/>
        <v>441</v>
      </c>
      <c r="AA11" s="185">
        <f t="shared" si="9"/>
        <v>82</v>
      </c>
      <c r="AB11" s="118">
        <f t="shared" si="10"/>
        <v>359</v>
      </c>
      <c r="AE11" s="90"/>
      <c r="AF11" s="90"/>
    </row>
    <row r="12" spans="1:33" s="20" customFormat="1" ht="12" customHeight="1">
      <c r="A12" s="111" t="s">
        <v>34</v>
      </c>
      <c r="B12" s="111" t="s">
        <v>205</v>
      </c>
      <c r="C12" s="111" t="s">
        <v>347</v>
      </c>
      <c r="D12" s="111" t="s">
        <v>38</v>
      </c>
      <c r="E12" s="188">
        <v>40</v>
      </c>
      <c r="F12" s="188">
        <v>46</v>
      </c>
      <c r="G12" s="112">
        <f t="shared" si="0"/>
        <v>86</v>
      </c>
      <c r="H12" s="113">
        <v>47</v>
      </c>
      <c r="I12" s="109">
        <v>44</v>
      </c>
      <c r="J12" s="114">
        <f t="shared" si="1"/>
        <v>91</v>
      </c>
      <c r="K12" s="109">
        <v>47</v>
      </c>
      <c r="L12" s="109">
        <v>41</v>
      </c>
      <c r="M12" s="114">
        <f t="shared" si="2"/>
        <v>88</v>
      </c>
      <c r="N12" s="109">
        <v>42</v>
      </c>
      <c r="O12" s="109">
        <v>41</v>
      </c>
      <c r="P12" s="114">
        <f t="shared" si="3"/>
        <v>83</v>
      </c>
      <c r="Q12" s="167">
        <v>50</v>
      </c>
      <c r="R12" s="167">
        <v>44</v>
      </c>
      <c r="S12" s="114">
        <f t="shared" si="4"/>
        <v>94</v>
      </c>
      <c r="T12" s="189"/>
      <c r="U12" s="189"/>
      <c r="V12" s="114" t="str">
        <f t="shared" si="5"/>
        <v/>
      </c>
      <c r="W12" s="115">
        <f t="shared" si="6"/>
        <v>226</v>
      </c>
      <c r="X12" s="116">
        <f t="shared" si="7"/>
        <v>216</v>
      </c>
      <c r="Y12" s="117"/>
      <c r="Z12" s="115">
        <f t="shared" si="8"/>
        <v>442</v>
      </c>
      <c r="AA12" s="185">
        <f t="shared" si="9"/>
        <v>83</v>
      </c>
      <c r="AB12" s="118">
        <f t="shared" si="10"/>
        <v>359</v>
      </c>
      <c r="AE12" s="90"/>
      <c r="AF12" s="90"/>
      <c r="AG12" s="89"/>
    </row>
    <row r="13" spans="1:33" s="20" customFormat="1" ht="12" customHeight="1">
      <c r="A13" s="119" t="s">
        <v>17</v>
      </c>
      <c r="B13" s="119" t="s">
        <v>55</v>
      </c>
      <c r="C13" s="119" t="s">
        <v>347</v>
      </c>
      <c r="D13" s="119" t="s">
        <v>38</v>
      </c>
      <c r="E13" s="190">
        <v>37</v>
      </c>
      <c r="F13" s="190">
        <v>49</v>
      </c>
      <c r="G13" s="121">
        <f t="shared" si="0"/>
        <v>86</v>
      </c>
      <c r="H13" s="122">
        <v>49</v>
      </c>
      <c r="I13" s="120">
        <v>44</v>
      </c>
      <c r="J13" s="123">
        <f t="shared" si="1"/>
        <v>93</v>
      </c>
      <c r="K13" s="120">
        <v>46</v>
      </c>
      <c r="L13" s="120">
        <v>43</v>
      </c>
      <c r="M13" s="123">
        <f t="shared" si="2"/>
        <v>89</v>
      </c>
      <c r="N13" s="120">
        <v>43</v>
      </c>
      <c r="O13" s="120">
        <v>40</v>
      </c>
      <c r="P13" s="123">
        <f t="shared" si="3"/>
        <v>83</v>
      </c>
      <c r="Q13" s="174">
        <v>47</v>
      </c>
      <c r="R13" s="174">
        <v>43</v>
      </c>
      <c r="S13" s="123">
        <f t="shared" si="4"/>
        <v>90</v>
      </c>
      <c r="T13" s="191"/>
      <c r="U13" s="191"/>
      <c r="V13" s="123" t="str">
        <f t="shared" si="5"/>
        <v/>
      </c>
      <c r="W13" s="125">
        <f t="shared" si="6"/>
        <v>222</v>
      </c>
      <c r="X13" s="126">
        <f t="shared" si="7"/>
        <v>219</v>
      </c>
      <c r="Y13" s="127"/>
      <c r="Z13" s="125">
        <f t="shared" si="8"/>
        <v>441</v>
      </c>
      <c r="AA13" s="129">
        <f t="shared" si="9"/>
        <v>83</v>
      </c>
      <c r="AB13" s="128">
        <f t="shared" si="10"/>
        <v>358</v>
      </c>
      <c r="AE13" s="90"/>
      <c r="AF13" s="90"/>
    </row>
    <row r="14" spans="1:33" s="20" customFormat="1" ht="12" customHeight="1">
      <c r="A14" s="119" t="s">
        <v>29</v>
      </c>
      <c r="B14" s="119" t="s">
        <v>290</v>
      </c>
      <c r="C14" s="119" t="s">
        <v>347</v>
      </c>
      <c r="D14" s="119" t="s">
        <v>38</v>
      </c>
      <c r="E14" s="190">
        <v>45</v>
      </c>
      <c r="F14" s="190">
        <v>48</v>
      </c>
      <c r="G14" s="121">
        <f t="shared" si="0"/>
        <v>93</v>
      </c>
      <c r="H14" s="122">
        <v>46</v>
      </c>
      <c r="I14" s="120">
        <v>35</v>
      </c>
      <c r="J14" s="123">
        <f t="shared" si="1"/>
        <v>81</v>
      </c>
      <c r="K14" s="120">
        <v>49</v>
      </c>
      <c r="L14" s="120">
        <v>44</v>
      </c>
      <c r="M14" s="123">
        <f t="shared" si="2"/>
        <v>93</v>
      </c>
      <c r="N14" s="120">
        <v>43</v>
      </c>
      <c r="O14" s="120">
        <v>35</v>
      </c>
      <c r="P14" s="123">
        <f t="shared" si="3"/>
        <v>78</v>
      </c>
      <c r="Q14" s="174">
        <v>45</v>
      </c>
      <c r="R14" s="174">
        <v>44</v>
      </c>
      <c r="S14" s="123">
        <f t="shared" si="4"/>
        <v>89</v>
      </c>
      <c r="T14" s="191"/>
      <c r="U14" s="191"/>
      <c r="V14" s="123" t="str">
        <f t="shared" si="5"/>
        <v/>
      </c>
      <c r="W14" s="125">
        <f t="shared" si="6"/>
        <v>228</v>
      </c>
      <c r="X14" s="126">
        <f t="shared" si="7"/>
        <v>206</v>
      </c>
      <c r="Y14" s="127"/>
      <c r="Z14" s="125">
        <f t="shared" si="8"/>
        <v>434</v>
      </c>
      <c r="AA14" s="129">
        <f t="shared" si="9"/>
        <v>78</v>
      </c>
      <c r="AB14" s="128">
        <f t="shared" si="10"/>
        <v>356</v>
      </c>
      <c r="AE14" s="90"/>
      <c r="AF14" s="90"/>
      <c r="AG14" s="89"/>
    </row>
    <row r="15" spans="1:33" s="20" customFormat="1" ht="12" customHeight="1">
      <c r="A15" s="119" t="s">
        <v>19</v>
      </c>
      <c r="B15" s="119" t="s">
        <v>92</v>
      </c>
      <c r="C15" s="119" t="s">
        <v>347</v>
      </c>
      <c r="D15" s="119" t="s">
        <v>38</v>
      </c>
      <c r="E15" s="190">
        <v>46</v>
      </c>
      <c r="F15" s="190">
        <v>42</v>
      </c>
      <c r="G15" s="121">
        <f t="shared" si="0"/>
        <v>88</v>
      </c>
      <c r="H15" s="122">
        <v>43</v>
      </c>
      <c r="I15" s="120">
        <v>47</v>
      </c>
      <c r="J15" s="123">
        <f t="shared" si="1"/>
        <v>90</v>
      </c>
      <c r="K15" s="120">
        <v>39</v>
      </c>
      <c r="L15" s="120">
        <v>46</v>
      </c>
      <c r="M15" s="123">
        <f t="shared" si="2"/>
        <v>85</v>
      </c>
      <c r="N15" s="120">
        <v>44</v>
      </c>
      <c r="O15" s="120">
        <v>38</v>
      </c>
      <c r="P15" s="123">
        <f t="shared" si="3"/>
        <v>82</v>
      </c>
      <c r="Q15" s="174">
        <v>48</v>
      </c>
      <c r="R15" s="174">
        <v>44</v>
      </c>
      <c r="S15" s="123">
        <f t="shared" si="4"/>
        <v>92</v>
      </c>
      <c r="T15" s="191"/>
      <c r="U15" s="191"/>
      <c r="V15" s="123" t="str">
        <f t="shared" si="5"/>
        <v/>
      </c>
      <c r="W15" s="125">
        <f t="shared" si="6"/>
        <v>220</v>
      </c>
      <c r="X15" s="126">
        <f t="shared" si="7"/>
        <v>217</v>
      </c>
      <c r="Y15" s="127"/>
      <c r="Z15" s="125">
        <f t="shared" si="8"/>
        <v>437</v>
      </c>
      <c r="AA15" s="129">
        <f t="shared" si="9"/>
        <v>82</v>
      </c>
      <c r="AB15" s="128">
        <f t="shared" si="10"/>
        <v>355</v>
      </c>
      <c r="AE15" s="90"/>
      <c r="AF15" s="90"/>
      <c r="AG15" s="89"/>
    </row>
    <row r="16" spans="1:33" s="20" customFormat="1" ht="12" customHeight="1">
      <c r="A16" s="119" t="s">
        <v>19</v>
      </c>
      <c r="B16" s="119" t="s">
        <v>96</v>
      </c>
      <c r="C16" s="119" t="s">
        <v>347</v>
      </c>
      <c r="D16" s="119" t="s">
        <v>38</v>
      </c>
      <c r="E16" s="190">
        <v>46</v>
      </c>
      <c r="F16" s="190">
        <v>41</v>
      </c>
      <c r="G16" s="121">
        <f t="shared" si="0"/>
        <v>87</v>
      </c>
      <c r="H16" s="122">
        <v>46</v>
      </c>
      <c r="I16" s="120">
        <v>46</v>
      </c>
      <c r="J16" s="123">
        <f t="shared" si="1"/>
        <v>92</v>
      </c>
      <c r="K16" s="120">
        <v>42</v>
      </c>
      <c r="L16" s="120">
        <v>45</v>
      </c>
      <c r="M16" s="123">
        <f t="shared" si="2"/>
        <v>87</v>
      </c>
      <c r="N16" s="120">
        <v>47</v>
      </c>
      <c r="O16" s="120">
        <v>42</v>
      </c>
      <c r="P16" s="123">
        <f t="shared" si="3"/>
        <v>89</v>
      </c>
      <c r="Q16" s="174">
        <v>43</v>
      </c>
      <c r="R16" s="174">
        <v>43</v>
      </c>
      <c r="S16" s="123">
        <f t="shared" si="4"/>
        <v>86</v>
      </c>
      <c r="T16" s="191"/>
      <c r="U16" s="191"/>
      <c r="V16" s="123" t="str">
        <f t="shared" si="5"/>
        <v/>
      </c>
      <c r="W16" s="125">
        <f t="shared" si="6"/>
        <v>224</v>
      </c>
      <c r="X16" s="126">
        <f t="shared" si="7"/>
        <v>217</v>
      </c>
      <c r="Y16" s="127"/>
      <c r="Z16" s="125">
        <f t="shared" si="8"/>
        <v>441</v>
      </c>
      <c r="AA16" s="129">
        <f t="shared" si="9"/>
        <v>86</v>
      </c>
      <c r="AB16" s="128">
        <f t="shared" si="10"/>
        <v>355</v>
      </c>
      <c r="AE16" s="90"/>
      <c r="AF16" s="90"/>
      <c r="AG16" s="89"/>
    </row>
    <row r="17" spans="1:33" s="20" customFormat="1" ht="12" customHeight="1">
      <c r="A17" s="95" t="s">
        <v>29</v>
      </c>
      <c r="B17" s="95" t="s">
        <v>158</v>
      </c>
      <c r="C17" s="95" t="s">
        <v>347</v>
      </c>
      <c r="D17" s="95" t="s">
        <v>38</v>
      </c>
      <c r="E17" s="93">
        <v>46</v>
      </c>
      <c r="F17" s="93">
        <v>41</v>
      </c>
      <c r="G17" s="17">
        <f t="shared" si="0"/>
        <v>87</v>
      </c>
      <c r="H17" s="105">
        <v>47</v>
      </c>
      <c r="I17" s="101">
        <v>42</v>
      </c>
      <c r="J17" s="15">
        <f t="shared" si="1"/>
        <v>89</v>
      </c>
      <c r="K17" s="101">
        <v>49</v>
      </c>
      <c r="L17" s="101">
        <v>39</v>
      </c>
      <c r="M17" s="15">
        <f t="shared" si="2"/>
        <v>88</v>
      </c>
      <c r="N17" s="101">
        <v>0</v>
      </c>
      <c r="O17" s="101">
        <v>0</v>
      </c>
      <c r="P17" s="15">
        <f t="shared" si="3"/>
        <v>0</v>
      </c>
      <c r="Q17" s="106">
        <v>45</v>
      </c>
      <c r="R17" s="106">
        <v>44</v>
      </c>
      <c r="S17" s="15">
        <f t="shared" si="4"/>
        <v>89</v>
      </c>
      <c r="T17" s="91"/>
      <c r="U17" s="91"/>
      <c r="V17" s="15" t="str">
        <f t="shared" si="5"/>
        <v/>
      </c>
      <c r="W17" s="37">
        <f t="shared" si="6"/>
        <v>187</v>
      </c>
      <c r="X17" s="4">
        <f t="shared" si="7"/>
        <v>166</v>
      </c>
      <c r="Y17" s="34"/>
      <c r="Z17" s="37">
        <f t="shared" si="8"/>
        <v>353</v>
      </c>
      <c r="AA17" s="2">
        <f t="shared" si="9"/>
        <v>0</v>
      </c>
      <c r="AB17" s="7">
        <f t="shared" si="10"/>
        <v>353</v>
      </c>
    </row>
    <row r="18" spans="1:33" s="20" customFormat="1" ht="12" customHeight="1">
      <c r="A18" s="95" t="s">
        <v>19</v>
      </c>
      <c r="B18" s="95" t="s">
        <v>80</v>
      </c>
      <c r="C18" s="95" t="s">
        <v>347</v>
      </c>
      <c r="D18" s="95" t="s">
        <v>38</v>
      </c>
      <c r="E18" s="93">
        <v>48</v>
      </c>
      <c r="F18" s="93">
        <v>36</v>
      </c>
      <c r="G18" s="58">
        <f t="shared" si="0"/>
        <v>84</v>
      </c>
      <c r="H18" s="105">
        <v>49</v>
      </c>
      <c r="I18" s="101">
        <v>45</v>
      </c>
      <c r="J18" s="15">
        <f t="shared" si="1"/>
        <v>94</v>
      </c>
      <c r="K18" s="101">
        <v>46</v>
      </c>
      <c r="L18" s="101">
        <v>42</v>
      </c>
      <c r="M18" s="15">
        <f t="shared" si="2"/>
        <v>88</v>
      </c>
      <c r="N18" s="101">
        <v>44</v>
      </c>
      <c r="O18" s="101">
        <v>34</v>
      </c>
      <c r="P18" s="15">
        <f t="shared" si="3"/>
        <v>78</v>
      </c>
      <c r="Q18" s="106">
        <v>45</v>
      </c>
      <c r="R18" s="106">
        <v>40</v>
      </c>
      <c r="S18" s="15">
        <f t="shared" si="4"/>
        <v>85</v>
      </c>
      <c r="T18" s="91"/>
      <c r="U18" s="91"/>
      <c r="V18" s="15" t="str">
        <f t="shared" si="5"/>
        <v/>
      </c>
      <c r="W18" s="37">
        <f t="shared" si="6"/>
        <v>232</v>
      </c>
      <c r="X18" s="4">
        <f t="shared" si="7"/>
        <v>197</v>
      </c>
      <c r="Y18" s="80"/>
      <c r="Z18" s="37">
        <f t="shared" si="8"/>
        <v>429</v>
      </c>
      <c r="AA18" s="2">
        <f t="shared" si="9"/>
        <v>78</v>
      </c>
      <c r="AB18" s="7">
        <f t="shared" si="10"/>
        <v>351</v>
      </c>
    </row>
    <row r="19" spans="1:33" s="20" customFormat="1" ht="12" customHeight="1">
      <c r="A19" s="95" t="s">
        <v>29</v>
      </c>
      <c r="B19" s="95" t="s">
        <v>73</v>
      </c>
      <c r="C19" s="95" t="s">
        <v>347</v>
      </c>
      <c r="D19" s="95" t="s">
        <v>38</v>
      </c>
      <c r="E19" s="93">
        <v>44</v>
      </c>
      <c r="F19" s="93">
        <v>45</v>
      </c>
      <c r="G19" s="17">
        <f t="shared" si="0"/>
        <v>89</v>
      </c>
      <c r="H19" s="105">
        <v>35</v>
      </c>
      <c r="I19" s="101">
        <v>45</v>
      </c>
      <c r="J19" s="15">
        <f t="shared" si="1"/>
        <v>80</v>
      </c>
      <c r="K19" s="101">
        <v>47</v>
      </c>
      <c r="L19" s="101">
        <v>43</v>
      </c>
      <c r="M19" s="15">
        <f t="shared" si="2"/>
        <v>90</v>
      </c>
      <c r="N19" s="101">
        <v>46</v>
      </c>
      <c r="O19" s="101">
        <v>35</v>
      </c>
      <c r="P19" s="15">
        <f t="shared" si="3"/>
        <v>81</v>
      </c>
      <c r="Q19" s="106">
        <v>47</v>
      </c>
      <c r="R19" s="106">
        <v>44</v>
      </c>
      <c r="S19" s="15">
        <f t="shared" si="4"/>
        <v>91</v>
      </c>
      <c r="T19" s="91"/>
      <c r="U19" s="91"/>
      <c r="V19" s="15" t="str">
        <f t="shared" si="5"/>
        <v/>
      </c>
      <c r="W19" s="37">
        <f t="shared" si="6"/>
        <v>219</v>
      </c>
      <c r="X19" s="4">
        <f t="shared" si="7"/>
        <v>212</v>
      </c>
      <c r="Y19" s="34"/>
      <c r="Z19" s="37">
        <f t="shared" si="8"/>
        <v>431</v>
      </c>
      <c r="AA19" s="2">
        <f t="shared" si="9"/>
        <v>80</v>
      </c>
      <c r="AB19" s="7">
        <f t="shared" si="10"/>
        <v>351</v>
      </c>
      <c r="AE19" s="90"/>
      <c r="AF19" s="90"/>
      <c r="AG19" s="89"/>
    </row>
    <row r="20" spans="1:33" s="20" customFormat="1" ht="12" customHeight="1">
      <c r="A20" s="95" t="s">
        <v>30</v>
      </c>
      <c r="B20" s="95" t="s">
        <v>342</v>
      </c>
      <c r="C20" s="95" t="s">
        <v>347</v>
      </c>
      <c r="D20" s="95" t="s">
        <v>38</v>
      </c>
      <c r="E20" s="93">
        <v>45</v>
      </c>
      <c r="F20" s="93">
        <v>42</v>
      </c>
      <c r="G20" s="58">
        <f t="shared" si="0"/>
        <v>87</v>
      </c>
      <c r="H20" s="105">
        <v>44</v>
      </c>
      <c r="I20" s="101">
        <v>38</v>
      </c>
      <c r="J20" s="15">
        <f t="shared" si="1"/>
        <v>82</v>
      </c>
      <c r="K20" s="101">
        <v>44</v>
      </c>
      <c r="L20" s="101">
        <v>44</v>
      </c>
      <c r="M20" s="15">
        <f t="shared" si="2"/>
        <v>88</v>
      </c>
      <c r="N20" s="101">
        <v>43</v>
      </c>
      <c r="O20" s="101">
        <v>40</v>
      </c>
      <c r="P20" s="15">
        <f t="shared" si="3"/>
        <v>83</v>
      </c>
      <c r="Q20" s="106">
        <v>45</v>
      </c>
      <c r="R20" s="106">
        <v>48</v>
      </c>
      <c r="S20" s="15">
        <f t="shared" si="4"/>
        <v>93</v>
      </c>
      <c r="T20" s="91"/>
      <c r="U20" s="91"/>
      <c r="V20" s="15" t="str">
        <f t="shared" si="5"/>
        <v/>
      </c>
      <c r="W20" s="37">
        <f t="shared" si="6"/>
        <v>221</v>
      </c>
      <c r="X20" s="4">
        <f t="shared" si="7"/>
        <v>212</v>
      </c>
      <c r="Y20" s="80"/>
      <c r="Z20" s="37">
        <f t="shared" si="8"/>
        <v>433</v>
      </c>
      <c r="AA20" s="2">
        <f t="shared" si="9"/>
        <v>82</v>
      </c>
      <c r="AB20" s="7">
        <f t="shared" si="10"/>
        <v>351</v>
      </c>
    </row>
    <row r="21" spans="1:33" s="20" customFormat="1" ht="12" customHeight="1">
      <c r="A21" s="95" t="s">
        <v>16</v>
      </c>
      <c r="B21" s="95" t="s">
        <v>50</v>
      </c>
      <c r="C21" s="95" t="s">
        <v>347</v>
      </c>
      <c r="D21" s="95" t="s">
        <v>38</v>
      </c>
      <c r="E21" s="93">
        <v>45</v>
      </c>
      <c r="F21" s="93">
        <v>42</v>
      </c>
      <c r="G21" s="17">
        <f t="shared" si="0"/>
        <v>87</v>
      </c>
      <c r="H21" s="105">
        <v>46</v>
      </c>
      <c r="I21" s="101">
        <v>44</v>
      </c>
      <c r="J21" s="15">
        <f t="shared" si="1"/>
        <v>90</v>
      </c>
      <c r="K21" s="101">
        <v>49</v>
      </c>
      <c r="L21" s="101">
        <v>34</v>
      </c>
      <c r="M21" s="15">
        <f t="shared" si="2"/>
        <v>83</v>
      </c>
      <c r="N21" s="101">
        <v>47</v>
      </c>
      <c r="O21" s="101">
        <v>24</v>
      </c>
      <c r="P21" s="15">
        <f t="shared" si="3"/>
        <v>71</v>
      </c>
      <c r="Q21" s="106">
        <v>46</v>
      </c>
      <c r="R21" s="106">
        <v>44</v>
      </c>
      <c r="S21" s="15">
        <f t="shared" si="4"/>
        <v>90</v>
      </c>
      <c r="T21" s="91"/>
      <c r="U21" s="91"/>
      <c r="V21" s="15" t="str">
        <f t="shared" si="5"/>
        <v/>
      </c>
      <c r="W21" s="37">
        <f t="shared" si="6"/>
        <v>233</v>
      </c>
      <c r="X21" s="4">
        <f t="shared" si="7"/>
        <v>188</v>
      </c>
      <c r="Y21" s="34"/>
      <c r="Z21" s="37">
        <f t="shared" si="8"/>
        <v>421</v>
      </c>
      <c r="AA21" s="2">
        <f t="shared" si="9"/>
        <v>71</v>
      </c>
      <c r="AB21" s="7">
        <f t="shared" si="10"/>
        <v>350</v>
      </c>
      <c r="AE21" s="90"/>
      <c r="AF21" s="90"/>
    </row>
    <row r="22" spans="1:33" s="20" customFormat="1" ht="12" customHeight="1">
      <c r="A22" s="95" t="s">
        <v>29</v>
      </c>
      <c r="B22" s="95" t="s">
        <v>156</v>
      </c>
      <c r="C22" s="95" t="s">
        <v>347</v>
      </c>
      <c r="D22" s="95" t="s">
        <v>38</v>
      </c>
      <c r="E22" s="93">
        <v>45</v>
      </c>
      <c r="F22" s="93">
        <v>40</v>
      </c>
      <c r="G22" s="17">
        <f t="shared" si="0"/>
        <v>85</v>
      </c>
      <c r="H22" s="105">
        <v>46</v>
      </c>
      <c r="I22" s="101">
        <v>45</v>
      </c>
      <c r="J22" s="15">
        <f t="shared" si="1"/>
        <v>91</v>
      </c>
      <c r="K22" s="101">
        <v>45</v>
      </c>
      <c r="L22" s="101">
        <v>40</v>
      </c>
      <c r="M22" s="15">
        <f t="shared" si="2"/>
        <v>85</v>
      </c>
      <c r="N22" s="101">
        <v>0</v>
      </c>
      <c r="O22" s="101">
        <v>0</v>
      </c>
      <c r="P22" s="15">
        <f t="shared" si="3"/>
        <v>0</v>
      </c>
      <c r="Q22" s="106">
        <v>47</v>
      </c>
      <c r="R22" s="106">
        <v>41</v>
      </c>
      <c r="S22" s="15">
        <f t="shared" si="4"/>
        <v>88</v>
      </c>
      <c r="T22" s="91"/>
      <c r="U22" s="91"/>
      <c r="V22" s="15" t="str">
        <f t="shared" si="5"/>
        <v/>
      </c>
      <c r="W22" s="37">
        <f t="shared" si="6"/>
        <v>183</v>
      </c>
      <c r="X22" s="4">
        <f t="shared" si="7"/>
        <v>166</v>
      </c>
      <c r="Y22" s="34"/>
      <c r="Z22" s="37">
        <f t="shared" si="8"/>
        <v>349</v>
      </c>
      <c r="AA22" s="2">
        <f t="shared" si="9"/>
        <v>0</v>
      </c>
      <c r="AB22" s="7">
        <f t="shared" si="10"/>
        <v>349</v>
      </c>
      <c r="AE22" s="90"/>
      <c r="AF22" s="90"/>
      <c r="AG22" s="88"/>
    </row>
    <row r="23" spans="1:33" s="20" customFormat="1" ht="12" customHeight="1">
      <c r="A23" s="95" t="s">
        <v>29</v>
      </c>
      <c r="B23" s="95" t="s">
        <v>332</v>
      </c>
      <c r="C23" s="95" t="s">
        <v>347</v>
      </c>
      <c r="D23" s="95" t="s">
        <v>38</v>
      </c>
      <c r="E23" s="93">
        <v>46</v>
      </c>
      <c r="F23" s="93">
        <v>45</v>
      </c>
      <c r="G23" s="17">
        <f t="shared" si="0"/>
        <v>91</v>
      </c>
      <c r="H23" s="105">
        <v>43</v>
      </c>
      <c r="I23" s="101">
        <v>41</v>
      </c>
      <c r="J23" s="15">
        <f t="shared" si="1"/>
        <v>84</v>
      </c>
      <c r="K23" s="101">
        <v>47</v>
      </c>
      <c r="L23" s="101">
        <v>40</v>
      </c>
      <c r="M23" s="15">
        <f t="shared" si="2"/>
        <v>87</v>
      </c>
      <c r="N23" s="101">
        <v>42</v>
      </c>
      <c r="O23" s="101">
        <v>38</v>
      </c>
      <c r="P23" s="15">
        <f t="shared" si="3"/>
        <v>80</v>
      </c>
      <c r="Q23" s="106">
        <v>46</v>
      </c>
      <c r="R23" s="106">
        <v>40</v>
      </c>
      <c r="S23" s="15">
        <f t="shared" si="4"/>
        <v>86</v>
      </c>
      <c r="T23" s="91"/>
      <c r="U23" s="91"/>
      <c r="V23" s="15" t="str">
        <f t="shared" si="5"/>
        <v/>
      </c>
      <c r="W23" s="37">
        <f t="shared" si="6"/>
        <v>224</v>
      </c>
      <c r="X23" s="4">
        <f t="shared" si="7"/>
        <v>204</v>
      </c>
      <c r="Y23" s="34"/>
      <c r="Z23" s="37">
        <f t="shared" si="8"/>
        <v>428</v>
      </c>
      <c r="AA23" s="2">
        <f t="shared" si="9"/>
        <v>80</v>
      </c>
      <c r="AB23" s="7">
        <f t="shared" si="10"/>
        <v>348</v>
      </c>
      <c r="AE23" s="90"/>
      <c r="AF23" s="90"/>
      <c r="AG23" s="89"/>
    </row>
    <row r="24" spans="1:33" s="20" customFormat="1" ht="12" customHeight="1">
      <c r="A24" s="95" t="s">
        <v>32</v>
      </c>
      <c r="B24" s="95" t="s">
        <v>182</v>
      </c>
      <c r="C24" s="95" t="s">
        <v>347</v>
      </c>
      <c r="D24" s="95" t="s">
        <v>38</v>
      </c>
      <c r="E24" s="93">
        <v>42</v>
      </c>
      <c r="F24" s="93">
        <v>41</v>
      </c>
      <c r="G24" s="17">
        <f t="shared" si="0"/>
        <v>83</v>
      </c>
      <c r="H24" s="105">
        <v>44</v>
      </c>
      <c r="I24" s="101">
        <v>46</v>
      </c>
      <c r="J24" s="15">
        <f t="shared" si="1"/>
        <v>90</v>
      </c>
      <c r="K24" s="101">
        <v>43</v>
      </c>
      <c r="L24" s="101">
        <v>45</v>
      </c>
      <c r="M24" s="15">
        <f t="shared" si="2"/>
        <v>88</v>
      </c>
      <c r="N24" s="101">
        <v>40</v>
      </c>
      <c r="O24" s="101">
        <v>39</v>
      </c>
      <c r="P24" s="15">
        <f t="shared" si="3"/>
        <v>79</v>
      </c>
      <c r="Q24" s="106">
        <v>47</v>
      </c>
      <c r="R24" s="106">
        <v>39</v>
      </c>
      <c r="S24" s="15">
        <f t="shared" si="4"/>
        <v>86</v>
      </c>
      <c r="T24" s="91"/>
      <c r="U24" s="91"/>
      <c r="V24" s="15" t="str">
        <f t="shared" si="5"/>
        <v/>
      </c>
      <c r="W24" s="37">
        <f t="shared" si="6"/>
        <v>216</v>
      </c>
      <c r="X24" s="4">
        <f t="shared" si="7"/>
        <v>210</v>
      </c>
      <c r="Y24" s="34"/>
      <c r="Z24" s="37">
        <f t="shared" si="8"/>
        <v>426</v>
      </c>
      <c r="AA24" s="2">
        <f t="shared" si="9"/>
        <v>79</v>
      </c>
      <c r="AB24" s="7">
        <f t="shared" si="10"/>
        <v>347</v>
      </c>
      <c r="AE24" s="90"/>
      <c r="AF24" s="90"/>
      <c r="AG24" s="89"/>
    </row>
    <row r="25" spans="1:33" s="20" customFormat="1" ht="12" customHeight="1">
      <c r="A25" s="95" t="s">
        <v>30</v>
      </c>
      <c r="B25" s="95" t="s">
        <v>341</v>
      </c>
      <c r="C25" s="95" t="s">
        <v>347</v>
      </c>
      <c r="D25" s="95" t="s">
        <v>38</v>
      </c>
      <c r="E25" s="93">
        <v>45</v>
      </c>
      <c r="F25" s="93">
        <v>44</v>
      </c>
      <c r="G25" s="17">
        <f t="shared" si="0"/>
        <v>89</v>
      </c>
      <c r="H25" s="105">
        <v>44</v>
      </c>
      <c r="I25" s="101">
        <v>41</v>
      </c>
      <c r="J25" s="15">
        <f t="shared" si="1"/>
        <v>85</v>
      </c>
      <c r="K25" s="101">
        <v>45</v>
      </c>
      <c r="L25" s="101">
        <v>41</v>
      </c>
      <c r="M25" s="15">
        <f t="shared" si="2"/>
        <v>86</v>
      </c>
      <c r="N25" s="101">
        <v>46</v>
      </c>
      <c r="O25" s="101">
        <v>37</v>
      </c>
      <c r="P25" s="15">
        <f t="shared" si="3"/>
        <v>83</v>
      </c>
      <c r="Q25" s="106">
        <v>44</v>
      </c>
      <c r="R25" s="106">
        <v>42</v>
      </c>
      <c r="S25" s="15">
        <f t="shared" si="4"/>
        <v>86</v>
      </c>
      <c r="T25" s="91"/>
      <c r="U25" s="91"/>
      <c r="V25" s="15" t="str">
        <f t="shared" si="5"/>
        <v/>
      </c>
      <c r="W25" s="37">
        <f t="shared" si="6"/>
        <v>224</v>
      </c>
      <c r="X25" s="4">
        <f t="shared" si="7"/>
        <v>205</v>
      </c>
      <c r="Y25" s="34"/>
      <c r="Z25" s="37">
        <f t="shared" si="8"/>
        <v>429</v>
      </c>
      <c r="AA25" s="2">
        <f t="shared" si="9"/>
        <v>83</v>
      </c>
      <c r="AB25" s="7">
        <f t="shared" si="10"/>
        <v>346</v>
      </c>
      <c r="AE25" s="90"/>
      <c r="AF25" s="90"/>
    </row>
    <row r="26" spans="1:33" s="20" customFormat="1" ht="12" customHeight="1">
      <c r="A26" s="95" t="s">
        <v>34</v>
      </c>
      <c r="B26" s="95" t="s">
        <v>343</v>
      </c>
      <c r="C26" s="95" t="s">
        <v>347</v>
      </c>
      <c r="D26" s="95" t="s">
        <v>38</v>
      </c>
      <c r="E26" s="93">
        <v>45</v>
      </c>
      <c r="F26" s="93">
        <v>38</v>
      </c>
      <c r="G26" s="17">
        <f t="shared" si="0"/>
        <v>83</v>
      </c>
      <c r="H26" s="105">
        <v>48</v>
      </c>
      <c r="I26" s="101">
        <v>44</v>
      </c>
      <c r="J26" s="15">
        <f t="shared" si="1"/>
        <v>92</v>
      </c>
      <c r="K26" s="101">
        <v>46</v>
      </c>
      <c r="L26" s="101">
        <v>41</v>
      </c>
      <c r="M26" s="15">
        <f t="shared" si="2"/>
        <v>87</v>
      </c>
      <c r="N26" s="101">
        <v>38</v>
      </c>
      <c r="O26" s="101">
        <v>36</v>
      </c>
      <c r="P26" s="15">
        <f t="shared" si="3"/>
        <v>74</v>
      </c>
      <c r="Q26" s="106">
        <v>41</v>
      </c>
      <c r="R26" s="106">
        <v>43</v>
      </c>
      <c r="S26" s="15">
        <f t="shared" si="4"/>
        <v>84</v>
      </c>
      <c r="T26" s="91"/>
      <c r="U26" s="91"/>
      <c r="V26" s="15" t="str">
        <f t="shared" si="5"/>
        <v/>
      </c>
      <c r="W26" s="37">
        <f t="shared" si="6"/>
        <v>218</v>
      </c>
      <c r="X26" s="4">
        <f t="shared" si="7"/>
        <v>202</v>
      </c>
      <c r="Y26" s="34"/>
      <c r="Z26" s="37">
        <f t="shared" si="8"/>
        <v>420</v>
      </c>
      <c r="AA26" s="2">
        <f t="shared" si="9"/>
        <v>74</v>
      </c>
      <c r="AB26" s="7">
        <f t="shared" si="10"/>
        <v>346</v>
      </c>
      <c r="AE26" s="90"/>
      <c r="AF26" s="90"/>
      <c r="AG26" s="89"/>
    </row>
    <row r="27" spans="1:33" s="20" customFormat="1" ht="12" customHeight="1">
      <c r="A27" s="95" t="s">
        <v>27</v>
      </c>
      <c r="B27" s="95" t="s">
        <v>127</v>
      </c>
      <c r="C27" s="95" t="s">
        <v>347</v>
      </c>
      <c r="D27" s="95" t="s">
        <v>38</v>
      </c>
      <c r="E27" s="93">
        <v>47</v>
      </c>
      <c r="F27" s="93">
        <v>42</v>
      </c>
      <c r="G27" s="17">
        <f t="shared" si="0"/>
        <v>89</v>
      </c>
      <c r="H27" s="105">
        <v>50</v>
      </c>
      <c r="I27" s="101">
        <v>36</v>
      </c>
      <c r="J27" s="15">
        <f t="shared" si="1"/>
        <v>86</v>
      </c>
      <c r="K27" s="101">
        <v>48</v>
      </c>
      <c r="L27" s="101">
        <v>40</v>
      </c>
      <c r="M27" s="15">
        <f t="shared" si="2"/>
        <v>88</v>
      </c>
      <c r="N27" s="101">
        <v>36</v>
      </c>
      <c r="O27" s="101">
        <v>39</v>
      </c>
      <c r="P27" s="15">
        <f t="shared" si="3"/>
        <v>75</v>
      </c>
      <c r="Q27" s="106">
        <v>46</v>
      </c>
      <c r="R27" s="106">
        <v>36</v>
      </c>
      <c r="S27" s="15">
        <f t="shared" si="4"/>
        <v>82</v>
      </c>
      <c r="T27" s="91"/>
      <c r="U27" s="91"/>
      <c r="V27" s="15" t="str">
        <f t="shared" si="5"/>
        <v/>
      </c>
      <c r="W27" s="37">
        <f t="shared" si="6"/>
        <v>227</v>
      </c>
      <c r="X27" s="4">
        <f t="shared" si="7"/>
        <v>193</v>
      </c>
      <c r="Y27" s="34"/>
      <c r="Z27" s="37">
        <f t="shared" si="8"/>
        <v>420</v>
      </c>
      <c r="AA27" s="2">
        <f t="shared" si="9"/>
        <v>75</v>
      </c>
      <c r="AB27" s="7">
        <f t="shared" si="10"/>
        <v>345</v>
      </c>
    </row>
    <row r="28" spans="1:33" s="20" customFormat="1" ht="12" customHeight="1">
      <c r="A28" s="95" t="s">
        <v>36</v>
      </c>
      <c r="B28" s="95" t="s">
        <v>216</v>
      </c>
      <c r="C28" s="95" t="s">
        <v>347</v>
      </c>
      <c r="D28" s="95" t="s">
        <v>38</v>
      </c>
      <c r="E28" s="93">
        <v>45</v>
      </c>
      <c r="F28" s="93">
        <v>40</v>
      </c>
      <c r="G28" s="17">
        <f t="shared" si="0"/>
        <v>85</v>
      </c>
      <c r="H28" s="105">
        <v>0</v>
      </c>
      <c r="I28" s="101">
        <v>0</v>
      </c>
      <c r="J28" s="15">
        <f t="shared" si="1"/>
        <v>0</v>
      </c>
      <c r="K28" s="101">
        <v>46</v>
      </c>
      <c r="L28" s="101">
        <v>46</v>
      </c>
      <c r="M28" s="15">
        <f t="shared" si="2"/>
        <v>92</v>
      </c>
      <c r="N28" s="101">
        <v>43</v>
      </c>
      <c r="O28" s="101">
        <v>41</v>
      </c>
      <c r="P28" s="15">
        <f t="shared" si="3"/>
        <v>84</v>
      </c>
      <c r="Q28" s="106">
        <v>46</v>
      </c>
      <c r="R28" s="106">
        <v>38</v>
      </c>
      <c r="S28" s="15">
        <f t="shared" si="4"/>
        <v>84</v>
      </c>
      <c r="T28" s="91"/>
      <c r="U28" s="91"/>
      <c r="V28" s="15" t="str">
        <f t="shared" si="5"/>
        <v/>
      </c>
      <c r="W28" s="37">
        <f t="shared" si="6"/>
        <v>180</v>
      </c>
      <c r="X28" s="4">
        <f t="shared" si="7"/>
        <v>165</v>
      </c>
      <c r="Y28" s="34"/>
      <c r="Z28" s="37">
        <f t="shared" si="8"/>
        <v>345</v>
      </c>
      <c r="AA28" s="2">
        <f t="shared" si="9"/>
        <v>0</v>
      </c>
      <c r="AB28" s="7">
        <f t="shared" si="10"/>
        <v>345</v>
      </c>
    </row>
    <row r="29" spans="1:33" s="20" customFormat="1" ht="12" customHeight="1">
      <c r="A29" s="95" t="s">
        <v>30</v>
      </c>
      <c r="B29" s="95" t="s">
        <v>175</v>
      </c>
      <c r="C29" s="95" t="s">
        <v>347</v>
      </c>
      <c r="D29" s="95" t="s">
        <v>38</v>
      </c>
      <c r="E29" s="93">
        <v>45</v>
      </c>
      <c r="F29" s="93">
        <v>41</v>
      </c>
      <c r="G29" s="58">
        <f t="shared" si="0"/>
        <v>86</v>
      </c>
      <c r="H29" s="105">
        <v>43</v>
      </c>
      <c r="I29" s="101">
        <v>41</v>
      </c>
      <c r="J29" s="15">
        <f t="shared" si="1"/>
        <v>84</v>
      </c>
      <c r="K29" s="101">
        <v>42</v>
      </c>
      <c r="L29" s="101">
        <v>44</v>
      </c>
      <c r="M29" s="15">
        <f t="shared" si="2"/>
        <v>86</v>
      </c>
      <c r="N29" s="101">
        <v>40</v>
      </c>
      <c r="O29" s="101">
        <v>35</v>
      </c>
      <c r="P29" s="15">
        <f t="shared" si="3"/>
        <v>75</v>
      </c>
      <c r="Q29" s="106">
        <v>45</v>
      </c>
      <c r="R29" s="106">
        <v>42</v>
      </c>
      <c r="S29" s="15">
        <f t="shared" si="4"/>
        <v>87</v>
      </c>
      <c r="T29" s="91"/>
      <c r="U29" s="91"/>
      <c r="V29" s="15" t="str">
        <f t="shared" si="5"/>
        <v/>
      </c>
      <c r="W29" s="37">
        <f t="shared" si="6"/>
        <v>215</v>
      </c>
      <c r="X29" s="4">
        <f t="shared" si="7"/>
        <v>203</v>
      </c>
      <c r="Y29" s="80"/>
      <c r="Z29" s="37">
        <f t="shared" si="8"/>
        <v>418</v>
      </c>
      <c r="AA29" s="2">
        <f t="shared" si="9"/>
        <v>75</v>
      </c>
      <c r="AB29" s="7">
        <f t="shared" si="10"/>
        <v>343</v>
      </c>
      <c r="AE29" s="90"/>
      <c r="AF29" s="90"/>
      <c r="AG29" s="89"/>
    </row>
    <row r="30" spans="1:33" s="20" customFormat="1" ht="12" customHeight="1">
      <c r="A30" s="95" t="s">
        <v>27</v>
      </c>
      <c r="B30" s="95" t="s">
        <v>118</v>
      </c>
      <c r="C30" s="95" t="s">
        <v>347</v>
      </c>
      <c r="D30" s="95" t="s">
        <v>38</v>
      </c>
      <c r="E30" s="93">
        <v>44</v>
      </c>
      <c r="F30" s="93">
        <v>43</v>
      </c>
      <c r="G30" s="17">
        <f t="shared" si="0"/>
        <v>87</v>
      </c>
      <c r="H30" s="105">
        <v>44</v>
      </c>
      <c r="I30" s="101">
        <v>44</v>
      </c>
      <c r="J30" s="15">
        <f t="shared" si="1"/>
        <v>88</v>
      </c>
      <c r="K30" s="101">
        <v>44</v>
      </c>
      <c r="L30" s="101">
        <v>38</v>
      </c>
      <c r="M30" s="15">
        <f t="shared" si="2"/>
        <v>82</v>
      </c>
      <c r="N30" s="101">
        <v>36</v>
      </c>
      <c r="O30" s="101">
        <v>39</v>
      </c>
      <c r="P30" s="15">
        <f t="shared" si="3"/>
        <v>75</v>
      </c>
      <c r="Q30" s="106">
        <v>48</v>
      </c>
      <c r="R30" s="106">
        <v>37</v>
      </c>
      <c r="S30" s="15">
        <f t="shared" si="4"/>
        <v>85</v>
      </c>
      <c r="T30" s="91"/>
      <c r="U30" s="91"/>
      <c r="V30" s="15" t="str">
        <f t="shared" si="5"/>
        <v/>
      </c>
      <c r="W30" s="37">
        <f t="shared" si="6"/>
        <v>216</v>
      </c>
      <c r="X30" s="4">
        <f t="shared" si="7"/>
        <v>201</v>
      </c>
      <c r="Y30" s="34"/>
      <c r="Z30" s="37">
        <f t="shared" si="8"/>
        <v>417</v>
      </c>
      <c r="AA30" s="2">
        <f t="shared" si="9"/>
        <v>75</v>
      </c>
      <c r="AB30" s="7">
        <f t="shared" si="10"/>
        <v>342</v>
      </c>
    </row>
    <row r="31" spans="1:33" s="20" customFormat="1" ht="12" customHeight="1">
      <c r="A31" s="95" t="s">
        <v>29</v>
      </c>
      <c r="B31" s="95" t="s">
        <v>167</v>
      </c>
      <c r="C31" s="95" t="s">
        <v>347</v>
      </c>
      <c r="D31" s="95" t="s">
        <v>38</v>
      </c>
      <c r="E31" s="93">
        <v>38</v>
      </c>
      <c r="F31" s="93">
        <v>35</v>
      </c>
      <c r="G31" s="17">
        <f t="shared" si="0"/>
        <v>73</v>
      </c>
      <c r="H31" s="105">
        <v>43</v>
      </c>
      <c r="I31" s="101">
        <v>44</v>
      </c>
      <c r="J31" s="15">
        <f t="shared" si="1"/>
        <v>87</v>
      </c>
      <c r="K31" s="101">
        <v>46</v>
      </c>
      <c r="L31" s="101">
        <v>46</v>
      </c>
      <c r="M31" s="15">
        <f t="shared" si="2"/>
        <v>92</v>
      </c>
      <c r="N31" s="101">
        <v>46</v>
      </c>
      <c r="O31" s="101">
        <v>24</v>
      </c>
      <c r="P31" s="15">
        <f t="shared" si="3"/>
        <v>70</v>
      </c>
      <c r="Q31" s="106">
        <v>45</v>
      </c>
      <c r="R31" s="106">
        <v>45</v>
      </c>
      <c r="S31" s="15">
        <f t="shared" si="4"/>
        <v>90</v>
      </c>
      <c r="T31" s="91"/>
      <c r="U31" s="91"/>
      <c r="V31" s="15" t="str">
        <f t="shared" si="5"/>
        <v/>
      </c>
      <c r="W31" s="37">
        <f t="shared" si="6"/>
        <v>218</v>
      </c>
      <c r="X31" s="4">
        <f t="shared" si="7"/>
        <v>194</v>
      </c>
      <c r="Y31" s="34"/>
      <c r="Z31" s="37">
        <f t="shared" si="8"/>
        <v>412</v>
      </c>
      <c r="AA31" s="2">
        <f t="shared" si="9"/>
        <v>70</v>
      </c>
      <c r="AB31" s="7">
        <f t="shared" si="10"/>
        <v>342</v>
      </c>
      <c r="AE31" s="90"/>
      <c r="AF31" s="90"/>
      <c r="AG31" s="89"/>
    </row>
    <row r="32" spans="1:33" s="20" customFormat="1" ht="12" customHeight="1">
      <c r="A32" s="95" t="s">
        <v>17</v>
      </c>
      <c r="B32" s="95" t="s">
        <v>63</v>
      </c>
      <c r="C32" s="95" t="s">
        <v>347</v>
      </c>
      <c r="D32" s="95" t="s">
        <v>38</v>
      </c>
      <c r="E32" s="93">
        <v>45</v>
      </c>
      <c r="F32" s="93">
        <v>38</v>
      </c>
      <c r="G32" s="58">
        <f t="shared" si="0"/>
        <v>83</v>
      </c>
      <c r="H32" s="105">
        <v>42</v>
      </c>
      <c r="I32" s="101">
        <v>42</v>
      </c>
      <c r="J32" s="15">
        <f t="shared" si="1"/>
        <v>84</v>
      </c>
      <c r="K32" s="101">
        <v>47</v>
      </c>
      <c r="L32" s="101">
        <v>34</v>
      </c>
      <c r="M32" s="15">
        <f t="shared" si="2"/>
        <v>81</v>
      </c>
      <c r="N32" s="101">
        <v>40</v>
      </c>
      <c r="O32" s="101">
        <v>38</v>
      </c>
      <c r="P32" s="15">
        <f t="shared" si="3"/>
        <v>78</v>
      </c>
      <c r="Q32" s="106">
        <v>44</v>
      </c>
      <c r="R32" s="106">
        <v>49</v>
      </c>
      <c r="S32" s="15">
        <f t="shared" si="4"/>
        <v>93</v>
      </c>
      <c r="T32" s="91"/>
      <c r="U32" s="91"/>
      <c r="V32" s="15" t="str">
        <f t="shared" si="5"/>
        <v/>
      </c>
      <c r="W32" s="37">
        <f t="shared" si="6"/>
        <v>218</v>
      </c>
      <c r="X32" s="4">
        <f t="shared" si="7"/>
        <v>201</v>
      </c>
      <c r="Y32" s="80"/>
      <c r="Z32" s="37">
        <f t="shared" si="8"/>
        <v>419</v>
      </c>
      <c r="AA32" s="2">
        <f t="shared" si="9"/>
        <v>78</v>
      </c>
      <c r="AB32" s="7">
        <f t="shared" si="10"/>
        <v>341</v>
      </c>
      <c r="AE32" s="90"/>
      <c r="AF32" s="90"/>
      <c r="AG32" s="89"/>
    </row>
    <row r="33" spans="1:33" s="20" customFormat="1" ht="12" customHeight="1">
      <c r="A33" s="95" t="s">
        <v>19</v>
      </c>
      <c r="B33" s="95" t="s">
        <v>74</v>
      </c>
      <c r="C33" s="95" t="s">
        <v>347</v>
      </c>
      <c r="D33" s="95" t="s">
        <v>38</v>
      </c>
      <c r="E33" s="93">
        <v>45</v>
      </c>
      <c r="F33" s="93">
        <v>40</v>
      </c>
      <c r="G33" s="17">
        <f t="shared" si="0"/>
        <v>85</v>
      </c>
      <c r="H33" s="105">
        <v>48</v>
      </c>
      <c r="I33" s="101">
        <v>42</v>
      </c>
      <c r="J33" s="15">
        <f t="shared" si="1"/>
        <v>90</v>
      </c>
      <c r="K33" s="101">
        <v>42</v>
      </c>
      <c r="L33" s="101">
        <v>38</v>
      </c>
      <c r="M33" s="15">
        <f t="shared" si="2"/>
        <v>80</v>
      </c>
      <c r="N33" s="101">
        <v>41</v>
      </c>
      <c r="O33" s="101">
        <v>34</v>
      </c>
      <c r="P33" s="15">
        <f t="shared" si="3"/>
        <v>75</v>
      </c>
      <c r="Q33" s="106">
        <v>48</v>
      </c>
      <c r="R33" s="106">
        <v>38</v>
      </c>
      <c r="S33" s="15">
        <f t="shared" si="4"/>
        <v>86</v>
      </c>
      <c r="T33" s="91"/>
      <c r="U33" s="91"/>
      <c r="V33" s="15" t="str">
        <f t="shared" si="5"/>
        <v/>
      </c>
      <c r="W33" s="37">
        <f t="shared" si="6"/>
        <v>224</v>
      </c>
      <c r="X33" s="4">
        <f t="shared" si="7"/>
        <v>192</v>
      </c>
      <c r="Y33" s="34"/>
      <c r="Z33" s="37">
        <f t="shared" si="8"/>
        <v>416</v>
      </c>
      <c r="AA33" s="2">
        <f t="shared" si="9"/>
        <v>75</v>
      </c>
      <c r="AB33" s="7">
        <f t="shared" si="10"/>
        <v>341</v>
      </c>
      <c r="AE33" s="90"/>
      <c r="AF33" s="90"/>
      <c r="AG33" s="89"/>
    </row>
    <row r="34" spans="1:33" s="20" customFormat="1" ht="12" customHeight="1">
      <c r="A34" s="95" t="s">
        <v>19</v>
      </c>
      <c r="B34" s="95" t="s">
        <v>76</v>
      </c>
      <c r="C34" s="95" t="s">
        <v>347</v>
      </c>
      <c r="D34" s="95" t="s">
        <v>38</v>
      </c>
      <c r="E34" s="93">
        <v>47</v>
      </c>
      <c r="F34" s="93">
        <v>32</v>
      </c>
      <c r="G34" s="17">
        <f t="shared" ref="G34:G65" si="11">IF(OR(ISBLANK(E34),ISBLANK(F34)),"",E34+F34)</f>
        <v>79</v>
      </c>
      <c r="H34" s="105">
        <v>42</v>
      </c>
      <c r="I34" s="101">
        <v>45</v>
      </c>
      <c r="J34" s="15">
        <f t="shared" ref="J34:J65" si="12">IF(OR(ISBLANK(H34),ISBLANK(I34)),"",H34+I34)</f>
        <v>87</v>
      </c>
      <c r="K34" s="101">
        <v>45</v>
      </c>
      <c r="L34" s="101">
        <v>42</v>
      </c>
      <c r="M34" s="15">
        <f t="shared" ref="M34:M65" si="13">IF(OR(ISBLANK(K34),ISBLANK(L34)),"",K34+L34)</f>
        <v>87</v>
      </c>
      <c r="N34" s="101">
        <v>44</v>
      </c>
      <c r="O34" s="101">
        <v>35</v>
      </c>
      <c r="P34" s="15">
        <f t="shared" ref="P34:P65" si="14">IF(OR(ISBLANK(N34),ISBLANK(O34)),"",N34+O34)</f>
        <v>79</v>
      </c>
      <c r="Q34" s="106">
        <v>47</v>
      </c>
      <c r="R34" s="106">
        <v>41</v>
      </c>
      <c r="S34" s="15">
        <f t="shared" ref="S34:S65" si="15">IF(OR(ISBLANK(Q34),ISBLANK(R34)),"",Q34+R34)</f>
        <v>88</v>
      </c>
      <c r="T34" s="91"/>
      <c r="U34" s="91"/>
      <c r="V34" s="15" t="str">
        <f t="shared" ref="V34:V65" si="16">IF(OR(ISBLANK(T34),ISBLANK(U34)),"",T34+U34)</f>
        <v/>
      </c>
      <c r="W34" s="37">
        <f t="shared" ref="W34:W65" si="17">SUM(E34,H34,K34,N34,Q34,T34)</f>
        <v>225</v>
      </c>
      <c r="X34" s="4">
        <f t="shared" ref="X34:X65" si="18">SUM(F34,I34,L34,O34,R34,U34)</f>
        <v>195</v>
      </c>
      <c r="Y34" s="34"/>
      <c r="Z34" s="37">
        <f t="shared" ref="Z34:Z65" si="19">SUM(W34:Y34)</f>
        <v>420</v>
      </c>
      <c r="AA34" s="2">
        <f t="shared" ref="AA34:AA65" si="20">MIN(G34,J34,M34,P34,S34,V34)</f>
        <v>79</v>
      </c>
      <c r="AB34" s="7">
        <f t="shared" ref="AB34:AB65" si="21">SUM(Z34)-(AA34)</f>
        <v>341</v>
      </c>
    </row>
    <row r="35" spans="1:33" s="20" customFormat="1" ht="12" customHeight="1">
      <c r="A35" s="95" t="s">
        <v>16</v>
      </c>
      <c r="B35" s="95" t="s">
        <v>48</v>
      </c>
      <c r="C35" s="95" t="s">
        <v>347</v>
      </c>
      <c r="D35" s="95" t="s">
        <v>38</v>
      </c>
      <c r="E35" s="93">
        <v>43</v>
      </c>
      <c r="F35" s="93">
        <v>40</v>
      </c>
      <c r="G35" s="17">
        <f t="shared" si="11"/>
        <v>83</v>
      </c>
      <c r="H35" s="105">
        <v>46</v>
      </c>
      <c r="I35" s="101">
        <v>37</v>
      </c>
      <c r="J35" s="15">
        <f t="shared" si="12"/>
        <v>83</v>
      </c>
      <c r="K35" s="101">
        <v>43</v>
      </c>
      <c r="L35" s="101">
        <v>42</v>
      </c>
      <c r="M35" s="15">
        <f t="shared" si="13"/>
        <v>85</v>
      </c>
      <c r="N35" s="101">
        <v>36</v>
      </c>
      <c r="O35" s="101">
        <v>43</v>
      </c>
      <c r="P35" s="15">
        <f t="shared" si="14"/>
        <v>79</v>
      </c>
      <c r="Q35" s="106">
        <v>47</v>
      </c>
      <c r="R35" s="106">
        <v>42</v>
      </c>
      <c r="S35" s="15">
        <f t="shared" si="15"/>
        <v>89</v>
      </c>
      <c r="T35" s="91"/>
      <c r="U35" s="91"/>
      <c r="V35" s="15" t="str">
        <f t="shared" si="16"/>
        <v/>
      </c>
      <c r="W35" s="37">
        <f t="shared" si="17"/>
        <v>215</v>
      </c>
      <c r="X35" s="4">
        <f t="shared" si="18"/>
        <v>204</v>
      </c>
      <c r="Y35" s="34"/>
      <c r="Z35" s="37">
        <f t="shared" si="19"/>
        <v>419</v>
      </c>
      <c r="AA35" s="2">
        <f t="shared" si="20"/>
        <v>79</v>
      </c>
      <c r="AB35" s="7">
        <f t="shared" si="21"/>
        <v>340</v>
      </c>
      <c r="AE35" s="90"/>
      <c r="AF35" s="90"/>
      <c r="AG35" s="89"/>
    </row>
    <row r="36" spans="1:33" s="20" customFormat="1" ht="12" customHeight="1">
      <c r="A36" s="95" t="s">
        <v>17</v>
      </c>
      <c r="B36" s="95" t="s">
        <v>65</v>
      </c>
      <c r="C36" s="95" t="s">
        <v>347</v>
      </c>
      <c r="D36" s="95" t="s">
        <v>38</v>
      </c>
      <c r="E36" s="93">
        <v>45</v>
      </c>
      <c r="F36" s="93">
        <v>40</v>
      </c>
      <c r="G36" s="17">
        <f t="shared" si="11"/>
        <v>85</v>
      </c>
      <c r="H36" s="105">
        <v>46</v>
      </c>
      <c r="I36" s="101">
        <v>43</v>
      </c>
      <c r="J36" s="15">
        <f t="shared" si="12"/>
        <v>89</v>
      </c>
      <c r="K36" s="101">
        <v>44</v>
      </c>
      <c r="L36" s="101">
        <v>38</v>
      </c>
      <c r="M36" s="15">
        <f t="shared" si="13"/>
        <v>82</v>
      </c>
      <c r="N36" s="101">
        <v>48</v>
      </c>
      <c r="O36" s="101">
        <v>33</v>
      </c>
      <c r="P36" s="15">
        <f t="shared" si="14"/>
        <v>81</v>
      </c>
      <c r="Q36" s="106">
        <v>42</v>
      </c>
      <c r="R36" s="106">
        <v>40</v>
      </c>
      <c r="S36" s="15">
        <f t="shared" si="15"/>
        <v>82</v>
      </c>
      <c r="T36" s="91"/>
      <c r="U36" s="91"/>
      <c r="V36" s="15" t="str">
        <f t="shared" si="16"/>
        <v/>
      </c>
      <c r="W36" s="37">
        <f t="shared" si="17"/>
        <v>225</v>
      </c>
      <c r="X36" s="4">
        <f t="shared" si="18"/>
        <v>194</v>
      </c>
      <c r="Y36" s="34"/>
      <c r="Z36" s="37">
        <f t="shared" si="19"/>
        <v>419</v>
      </c>
      <c r="AA36" s="2">
        <f t="shared" si="20"/>
        <v>81</v>
      </c>
      <c r="AB36" s="7">
        <f t="shared" si="21"/>
        <v>338</v>
      </c>
      <c r="AE36" s="90"/>
      <c r="AF36" s="90"/>
    </row>
    <row r="37" spans="1:33" s="20" customFormat="1" ht="12" customHeight="1">
      <c r="A37" s="95" t="s">
        <v>19</v>
      </c>
      <c r="B37" s="95" t="s">
        <v>84</v>
      </c>
      <c r="C37" s="95" t="s">
        <v>347</v>
      </c>
      <c r="D37" s="95" t="s">
        <v>38</v>
      </c>
      <c r="E37" s="93">
        <v>43</v>
      </c>
      <c r="F37" s="93">
        <v>44</v>
      </c>
      <c r="G37" s="17">
        <f t="shared" si="11"/>
        <v>87</v>
      </c>
      <c r="H37" s="105">
        <v>44</v>
      </c>
      <c r="I37" s="101">
        <v>35</v>
      </c>
      <c r="J37" s="15">
        <f t="shared" si="12"/>
        <v>79</v>
      </c>
      <c r="K37" s="101">
        <v>47</v>
      </c>
      <c r="L37" s="101">
        <v>34</v>
      </c>
      <c r="M37" s="15">
        <f t="shared" si="13"/>
        <v>81</v>
      </c>
      <c r="N37" s="101">
        <v>29</v>
      </c>
      <c r="O37" s="101">
        <v>34</v>
      </c>
      <c r="P37" s="15">
        <f t="shared" si="14"/>
        <v>63</v>
      </c>
      <c r="Q37" s="106">
        <v>45</v>
      </c>
      <c r="R37" s="106">
        <v>46</v>
      </c>
      <c r="S37" s="15">
        <f t="shared" si="15"/>
        <v>91</v>
      </c>
      <c r="T37" s="91"/>
      <c r="U37" s="91"/>
      <c r="V37" s="15" t="str">
        <f t="shared" si="16"/>
        <v/>
      </c>
      <c r="W37" s="37">
        <f t="shared" si="17"/>
        <v>208</v>
      </c>
      <c r="X37" s="4">
        <f t="shared" si="18"/>
        <v>193</v>
      </c>
      <c r="Y37" s="34"/>
      <c r="Z37" s="37">
        <f t="shared" si="19"/>
        <v>401</v>
      </c>
      <c r="AA37" s="2">
        <f t="shared" si="20"/>
        <v>63</v>
      </c>
      <c r="AB37" s="7">
        <f t="shared" si="21"/>
        <v>338</v>
      </c>
      <c r="AE37" s="90"/>
      <c r="AF37" s="90"/>
      <c r="AG37" s="89"/>
    </row>
    <row r="38" spans="1:33" s="20" customFormat="1" ht="12" customHeight="1">
      <c r="A38" s="95" t="s">
        <v>19</v>
      </c>
      <c r="B38" s="95" t="s">
        <v>88</v>
      </c>
      <c r="C38" s="95" t="s">
        <v>347</v>
      </c>
      <c r="D38" s="95" t="s">
        <v>38</v>
      </c>
      <c r="E38" s="93">
        <v>37</v>
      </c>
      <c r="F38" s="93">
        <v>42</v>
      </c>
      <c r="G38" s="17">
        <f t="shared" si="11"/>
        <v>79</v>
      </c>
      <c r="H38" s="105">
        <v>48</v>
      </c>
      <c r="I38" s="101">
        <v>40</v>
      </c>
      <c r="J38" s="15">
        <f t="shared" si="12"/>
        <v>88</v>
      </c>
      <c r="K38" s="101">
        <v>38</v>
      </c>
      <c r="L38" s="101">
        <v>44</v>
      </c>
      <c r="M38" s="15">
        <f t="shared" si="13"/>
        <v>82</v>
      </c>
      <c r="N38" s="101">
        <v>44</v>
      </c>
      <c r="O38" s="101">
        <v>41</v>
      </c>
      <c r="P38" s="15">
        <f t="shared" si="14"/>
        <v>85</v>
      </c>
      <c r="Q38" s="106">
        <v>45</v>
      </c>
      <c r="R38" s="106">
        <v>38</v>
      </c>
      <c r="S38" s="15">
        <f t="shared" si="15"/>
        <v>83</v>
      </c>
      <c r="T38" s="91"/>
      <c r="U38" s="91"/>
      <c r="V38" s="15" t="str">
        <f t="shared" si="16"/>
        <v/>
      </c>
      <c r="W38" s="37">
        <f t="shared" si="17"/>
        <v>212</v>
      </c>
      <c r="X38" s="4">
        <f t="shared" si="18"/>
        <v>205</v>
      </c>
      <c r="Y38" s="34"/>
      <c r="Z38" s="37">
        <f t="shared" si="19"/>
        <v>417</v>
      </c>
      <c r="AA38" s="2">
        <f t="shared" si="20"/>
        <v>79</v>
      </c>
      <c r="AB38" s="7">
        <f t="shared" si="21"/>
        <v>338</v>
      </c>
      <c r="AE38" s="90"/>
      <c r="AF38" s="90"/>
      <c r="AG38" s="89"/>
    </row>
    <row r="39" spans="1:33" s="20" customFormat="1" ht="12" customHeight="1">
      <c r="A39" s="95" t="s">
        <v>30</v>
      </c>
      <c r="B39" s="95" t="s">
        <v>176</v>
      </c>
      <c r="C39" s="95" t="s">
        <v>347</v>
      </c>
      <c r="D39" s="95" t="s">
        <v>38</v>
      </c>
      <c r="E39" s="93">
        <v>47</v>
      </c>
      <c r="F39" s="93">
        <v>33</v>
      </c>
      <c r="G39" s="17">
        <f t="shared" si="11"/>
        <v>80</v>
      </c>
      <c r="H39" s="105">
        <v>42</v>
      </c>
      <c r="I39" s="101">
        <v>43</v>
      </c>
      <c r="J39" s="15">
        <f t="shared" si="12"/>
        <v>85</v>
      </c>
      <c r="K39" s="101">
        <v>47</v>
      </c>
      <c r="L39" s="101">
        <v>38</v>
      </c>
      <c r="M39" s="15">
        <f t="shared" si="13"/>
        <v>85</v>
      </c>
      <c r="N39" s="101">
        <v>44</v>
      </c>
      <c r="O39" s="101">
        <v>39</v>
      </c>
      <c r="P39" s="15">
        <f t="shared" si="14"/>
        <v>83</v>
      </c>
      <c r="Q39" s="106">
        <v>47</v>
      </c>
      <c r="R39" s="106">
        <v>38</v>
      </c>
      <c r="S39" s="15">
        <f t="shared" si="15"/>
        <v>85</v>
      </c>
      <c r="T39" s="91"/>
      <c r="U39" s="91"/>
      <c r="V39" s="15" t="str">
        <f t="shared" si="16"/>
        <v/>
      </c>
      <c r="W39" s="37">
        <f t="shared" si="17"/>
        <v>227</v>
      </c>
      <c r="X39" s="4">
        <f t="shared" si="18"/>
        <v>191</v>
      </c>
      <c r="Y39" s="34"/>
      <c r="Z39" s="37">
        <f t="shared" si="19"/>
        <v>418</v>
      </c>
      <c r="AA39" s="2">
        <f t="shared" si="20"/>
        <v>80</v>
      </c>
      <c r="AB39" s="7">
        <f t="shared" si="21"/>
        <v>338</v>
      </c>
      <c r="AE39" s="90"/>
      <c r="AF39" s="90"/>
      <c r="AG39" s="89"/>
    </row>
    <row r="40" spans="1:33" s="20" customFormat="1" ht="12" customHeight="1">
      <c r="A40" s="95" t="s">
        <v>30</v>
      </c>
      <c r="B40" s="95" t="s">
        <v>174</v>
      </c>
      <c r="C40" s="95" t="s">
        <v>347</v>
      </c>
      <c r="D40" s="95" t="s">
        <v>38</v>
      </c>
      <c r="E40" s="93">
        <v>46</v>
      </c>
      <c r="F40" s="93">
        <v>33</v>
      </c>
      <c r="G40" s="17">
        <f t="shared" si="11"/>
        <v>79</v>
      </c>
      <c r="H40" s="105">
        <v>49</v>
      </c>
      <c r="I40" s="101">
        <v>39</v>
      </c>
      <c r="J40" s="15">
        <f t="shared" si="12"/>
        <v>88</v>
      </c>
      <c r="K40" s="101">
        <v>46</v>
      </c>
      <c r="L40" s="101">
        <v>39</v>
      </c>
      <c r="M40" s="15">
        <f t="shared" si="13"/>
        <v>85</v>
      </c>
      <c r="N40" s="101">
        <v>41</v>
      </c>
      <c r="O40" s="101">
        <v>41</v>
      </c>
      <c r="P40" s="15">
        <f t="shared" si="14"/>
        <v>82</v>
      </c>
      <c r="Q40" s="106">
        <v>45</v>
      </c>
      <c r="R40" s="106">
        <v>38</v>
      </c>
      <c r="S40" s="15">
        <f t="shared" si="15"/>
        <v>83</v>
      </c>
      <c r="T40" s="91"/>
      <c r="U40" s="91"/>
      <c r="V40" s="15" t="str">
        <f t="shared" si="16"/>
        <v/>
      </c>
      <c r="W40" s="37">
        <f t="shared" si="17"/>
        <v>227</v>
      </c>
      <c r="X40" s="4">
        <f t="shared" si="18"/>
        <v>190</v>
      </c>
      <c r="Y40" s="34"/>
      <c r="Z40" s="37">
        <f t="shared" si="19"/>
        <v>417</v>
      </c>
      <c r="AA40" s="2">
        <f t="shared" si="20"/>
        <v>79</v>
      </c>
      <c r="AB40" s="7">
        <f t="shared" si="21"/>
        <v>338</v>
      </c>
      <c r="AE40" s="90"/>
      <c r="AF40" s="90"/>
    </row>
    <row r="41" spans="1:33" s="20" customFormat="1" ht="12" customHeight="1">
      <c r="A41" s="95" t="s">
        <v>17</v>
      </c>
      <c r="B41" s="95" t="s">
        <v>60</v>
      </c>
      <c r="C41" s="95" t="s">
        <v>347</v>
      </c>
      <c r="D41" s="95" t="s">
        <v>38</v>
      </c>
      <c r="E41" s="93">
        <v>40</v>
      </c>
      <c r="F41" s="93">
        <v>42</v>
      </c>
      <c r="G41" s="17">
        <f t="shared" si="11"/>
        <v>82</v>
      </c>
      <c r="H41" s="105">
        <v>49</v>
      </c>
      <c r="I41" s="101">
        <v>40</v>
      </c>
      <c r="J41" s="15">
        <f t="shared" si="12"/>
        <v>89</v>
      </c>
      <c r="K41" s="101">
        <v>43</v>
      </c>
      <c r="L41" s="101">
        <v>44</v>
      </c>
      <c r="M41" s="15">
        <f t="shared" si="13"/>
        <v>87</v>
      </c>
      <c r="N41" s="101">
        <v>34</v>
      </c>
      <c r="O41" s="101">
        <v>37</v>
      </c>
      <c r="P41" s="15">
        <f t="shared" si="14"/>
        <v>71</v>
      </c>
      <c r="Q41" s="106">
        <v>34</v>
      </c>
      <c r="R41" s="106">
        <v>45</v>
      </c>
      <c r="S41" s="15">
        <f t="shared" si="15"/>
        <v>79</v>
      </c>
      <c r="T41" s="91"/>
      <c r="U41" s="91"/>
      <c r="V41" s="15" t="str">
        <f t="shared" si="16"/>
        <v/>
      </c>
      <c r="W41" s="37">
        <f t="shared" si="17"/>
        <v>200</v>
      </c>
      <c r="X41" s="4">
        <f t="shared" si="18"/>
        <v>208</v>
      </c>
      <c r="Y41" s="34"/>
      <c r="Z41" s="37">
        <f t="shared" si="19"/>
        <v>408</v>
      </c>
      <c r="AA41" s="2">
        <f t="shared" si="20"/>
        <v>71</v>
      </c>
      <c r="AB41" s="7">
        <f t="shared" si="21"/>
        <v>337</v>
      </c>
      <c r="AE41" s="90"/>
      <c r="AF41" s="90"/>
      <c r="AG41" s="89"/>
    </row>
    <row r="42" spans="1:33" s="20" customFormat="1" ht="12" customHeight="1">
      <c r="A42" s="95" t="s">
        <v>17</v>
      </c>
      <c r="B42" s="95" t="s">
        <v>58</v>
      </c>
      <c r="C42" s="95" t="s">
        <v>347</v>
      </c>
      <c r="D42" s="95" t="s">
        <v>38</v>
      </c>
      <c r="E42" s="93">
        <v>45</v>
      </c>
      <c r="F42" s="93">
        <v>43</v>
      </c>
      <c r="G42" s="17">
        <f t="shared" si="11"/>
        <v>88</v>
      </c>
      <c r="H42" s="105">
        <v>0</v>
      </c>
      <c r="I42" s="101">
        <v>0</v>
      </c>
      <c r="J42" s="15">
        <f t="shared" si="12"/>
        <v>0</v>
      </c>
      <c r="K42" s="101">
        <v>47</v>
      </c>
      <c r="L42" s="101">
        <v>34</v>
      </c>
      <c r="M42" s="15">
        <f t="shared" si="13"/>
        <v>81</v>
      </c>
      <c r="N42" s="101">
        <v>42</v>
      </c>
      <c r="O42" s="101">
        <v>34</v>
      </c>
      <c r="P42" s="15">
        <f t="shared" si="14"/>
        <v>76</v>
      </c>
      <c r="Q42" s="106">
        <v>47</v>
      </c>
      <c r="R42" s="106">
        <v>44</v>
      </c>
      <c r="S42" s="15">
        <f t="shared" si="15"/>
        <v>91</v>
      </c>
      <c r="T42" s="91"/>
      <c r="U42" s="91"/>
      <c r="V42" s="15" t="str">
        <f t="shared" si="16"/>
        <v/>
      </c>
      <c r="W42" s="37">
        <f t="shared" si="17"/>
        <v>181</v>
      </c>
      <c r="X42" s="4">
        <f t="shared" si="18"/>
        <v>155</v>
      </c>
      <c r="Y42" s="34"/>
      <c r="Z42" s="37">
        <f t="shared" si="19"/>
        <v>336</v>
      </c>
      <c r="AA42" s="2">
        <f t="shared" si="20"/>
        <v>0</v>
      </c>
      <c r="AB42" s="7">
        <f t="shared" si="21"/>
        <v>336</v>
      </c>
      <c r="AE42" s="90"/>
      <c r="AF42" s="90"/>
      <c r="AG42" s="89"/>
    </row>
    <row r="43" spans="1:33" s="20" customFormat="1" ht="12" customHeight="1">
      <c r="A43" s="95" t="s">
        <v>29</v>
      </c>
      <c r="B43" s="95" t="s">
        <v>146</v>
      </c>
      <c r="C43" s="95" t="s">
        <v>347</v>
      </c>
      <c r="D43" s="95" t="s">
        <v>38</v>
      </c>
      <c r="E43" s="93">
        <v>44</v>
      </c>
      <c r="F43" s="93">
        <v>38</v>
      </c>
      <c r="G43" s="17">
        <f t="shared" si="11"/>
        <v>82</v>
      </c>
      <c r="H43" s="105">
        <v>49</v>
      </c>
      <c r="I43" s="101">
        <v>43</v>
      </c>
      <c r="J43" s="15">
        <f t="shared" si="12"/>
        <v>92</v>
      </c>
      <c r="K43" s="101">
        <v>44</v>
      </c>
      <c r="L43" s="101">
        <v>39</v>
      </c>
      <c r="M43" s="15">
        <f t="shared" si="13"/>
        <v>83</v>
      </c>
      <c r="N43" s="101">
        <v>44</v>
      </c>
      <c r="O43" s="101">
        <v>35</v>
      </c>
      <c r="P43" s="15">
        <f t="shared" si="14"/>
        <v>79</v>
      </c>
      <c r="Q43" s="106">
        <v>0</v>
      </c>
      <c r="R43" s="106">
        <v>0</v>
      </c>
      <c r="S43" s="15">
        <f t="shared" si="15"/>
        <v>0</v>
      </c>
      <c r="T43" s="91"/>
      <c r="U43" s="91"/>
      <c r="V43" s="15" t="str">
        <f t="shared" si="16"/>
        <v/>
      </c>
      <c r="W43" s="37">
        <f t="shared" si="17"/>
        <v>181</v>
      </c>
      <c r="X43" s="4">
        <f t="shared" si="18"/>
        <v>155</v>
      </c>
      <c r="Y43" s="34"/>
      <c r="Z43" s="37">
        <f t="shared" si="19"/>
        <v>336</v>
      </c>
      <c r="AA43" s="2">
        <f t="shared" si="20"/>
        <v>0</v>
      </c>
      <c r="AB43" s="7">
        <f t="shared" si="21"/>
        <v>336</v>
      </c>
      <c r="AE43" s="90"/>
      <c r="AF43" s="90"/>
    </row>
    <row r="44" spans="1:33" s="20" customFormat="1" ht="12" customHeight="1">
      <c r="A44" s="95" t="s">
        <v>19</v>
      </c>
      <c r="B44" s="95" t="s">
        <v>87</v>
      </c>
      <c r="C44" s="95" t="s">
        <v>347</v>
      </c>
      <c r="D44" s="95" t="s">
        <v>38</v>
      </c>
      <c r="E44" s="93">
        <v>44</v>
      </c>
      <c r="F44" s="93">
        <v>43</v>
      </c>
      <c r="G44" s="17">
        <f t="shared" si="11"/>
        <v>87</v>
      </c>
      <c r="H44" s="105">
        <v>41</v>
      </c>
      <c r="I44" s="101">
        <v>42</v>
      </c>
      <c r="J44" s="15">
        <f t="shared" si="12"/>
        <v>83</v>
      </c>
      <c r="K44" s="101">
        <v>39</v>
      </c>
      <c r="L44" s="101">
        <v>35</v>
      </c>
      <c r="M44" s="15">
        <f t="shared" si="13"/>
        <v>74</v>
      </c>
      <c r="N44" s="101">
        <v>43</v>
      </c>
      <c r="O44" s="101">
        <v>35</v>
      </c>
      <c r="P44" s="15">
        <f t="shared" si="14"/>
        <v>78</v>
      </c>
      <c r="Q44" s="106">
        <v>40</v>
      </c>
      <c r="R44" s="106">
        <v>47</v>
      </c>
      <c r="S44" s="15">
        <f t="shared" si="15"/>
        <v>87</v>
      </c>
      <c r="T44" s="91"/>
      <c r="U44" s="91"/>
      <c r="V44" s="15" t="str">
        <f t="shared" si="16"/>
        <v/>
      </c>
      <c r="W44" s="37">
        <f t="shared" si="17"/>
        <v>207</v>
      </c>
      <c r="X44" s="4">
        <f t="shared" si="18"/>
        <v>202</v>
      </c>
      <c r="Y44" s="34"/>
      <c r="Z44" s="37">
        <f t="shared" si="19"/>
        <v>409</v>
      </c>
      <c r="AA44" s="2">
        <f t="shared" si="20"/>
        <v>74</v>
      </c>
      <c r="AB44" s="7">
        <f t="shared" si="21"/>
        <v>335</v>
      </c>
    </row>
    <row r="45" spans="1:33" s="20" customFormat="1" ht="12" customHeight="1">
      <c r="A45" s="95" t="s">
        <v>29</v>
      </c>
      <c r="B45" s="95" t="s">
        <v>152</v>
      </c>
      <c r="C45" s="95" t="s">
        <v>347</v>
      </c>
      <c r="D45" s="95" t="s">
        <v>38</v>
      </c>
      <c r="E45" s="93">
        <v>47</v>
      </c>
      <c r="F45" s="93">
        <v>38</v>
      </c>
      <c r="G45" s="58">
        <f t="shared" si="11"/>
        <v>85</v>
      </c>
      <c r="H45" s="105">
        <v>46</v>
      </c>
      <c r="I45" s="101">
        <v>44</v>
      </c>
      <c r="J45" s="15">
        <f t="shared" si="12"/>
        <v>90</v>
      </c>
      <c r="K45" s="101">
        <v>45</v>
      </c>
      <c r="L45" s="101">
        <v>33</v>
      </c>
      <c r="M45" s="15">
        <f t="shared" si="13"/>
        <v>78</v>
      </c>
      <c r="N45" s="101">
        <v>40</v>
      </c>
      <c r="O45" s="101">
        <v>34</v>
      </c>
      <c r="P45" s="15">
        <f t="shared" si="14"/>
        <v>74</v>
      </c>
      <c r="Q45" s="106">
        <v>45</v>
      </c>
      <c r="R45" s="106">
        <v>36</v>
      </c>
      <c r="S45" s="15">
        <f t="shared" si="15"/>
        <v>81</v>
      </c>
      <c r="T45" s="91"/>
      <c r="U45" s="91"/>
      <c r="V45" s="15" t="str">
        <f t="shared" si="16"/>
        <v/>
      </c>
      <c r="W45" s="37">
        <f t="shared" si="17"/>
        <v>223</v>
      </c>
      <c r="X45" s="4">
        <f t="shared" si="18"/>
        <v>185</v>
      </c>
      <c r="Y45" s="80"/>
      <c r="Z45" s="37">
        <f t="shared" si="19"/>
        <v>408</v>
      </c>
      <c r="AA45" s="2">
        <f t="shared" si="20"/>
        <v>74</v>
      </c>
      <c r="AB45" s="7">
        <f t="shared" si="21"/>
        <v>334</v>
      </c>
      <c r="AE45" s="90"/>
      <c r="AF45" s="90"/>
      <c r="AG45" s="88"/>
    </row>
    <row r="46" spans="1:33" s="20" customFormat="1" ht="12" customHeight="1">
      <c r="A46" s="95" t="s">
        <v>34</v>
      </c>
      <c r="B46" s="95" t="s">
        <v>206</v>
      </c>
      <c r="C46" s="95" t="s">
        <v>347</v>
      </c>
      <c r="D46" s="95" t="s">
        <v>38</v>
      </c>
      <c r="E46" s="93">
        <v>0</v>
      </c>
      <c r="F46" s="93">
        <v>0</v>
      </c>
      <c r="G46" s="17">
        <f t="shared" si="11"/>
        <v>0</v>
      </c>
      <c r="H46" s="105">
        <v>45</v>
      </c>
      <c r="I46" s="101">
        <v>38</v>
      </c>
      <c r="J46" s="15">
        <f t="shared" si="12"/>
        <v>83</v>
      </c>
      <c r="K46" s="101">
        <v>46</v>
      </c>
      <c r="L46" s="101">
        <v>37</v>
      </c>
      <c r="M46" s="15">
        <f t="shared" si="13"/>
        <v>83</v>
      </c>
      <c r="N46" s="101">
        <v>44</v>
      </c>
      <c r="O46" s="101">
        <v>34</v>
      </c>
      <c r="P46" s="15">
        <f t="shared" si="14"/>
        <v>78</v>
      </c>
      <c r="Q46" s="106">
        <v>48</v>
      </c>
      <c r="R46" s="106">
        <v>42</v>
      </c>
      <c r="S46" s="15">
        <f t="shared" si="15"/>
        <v>90</v>
      </c>
      <c r="T46" s="91"/>
      <c r="U46" s="91"/>
      <c r="V46" s="15" t="str">
        <f t="shared" si="16"/>
        <v/>
      </c>
      <c r="W46" s="37">
        <f t="shared" si="17"/>
        <v>183</v>
      </c>
      <c r="X46" s="4">
        <f t="shared" si="18"/>
        <v>151</v>
      </c>
      <c r="Y46" s="34"/>
      <c r="Z46" s="37">
        <f t="shared" si="19"/>
        <v>334</v>
      </c>
      <c r="AA46" s="2">
        <f t="shared" si="20"/>
        <v>0</v>
      </c>
      <c r="AB46" s="7">
        <f t="shared" si="21"/>
        <v>334</v>
      </c>
      <c r="AE46" s="90"/>
      <c r="AF46" s="90"/>
      <c r="AG46" s="89"/>
    </row>
    <row r="47" spans="1:33" s="20" customFormat="1" ht="12" customHeight="1">
      <c r="A47" s="95" t="s">
        <v>36</v>
      </c>
      <c r="B47" s="95" t="s">
        <v>215</v>
      </c>
      <c r="C47" s="95" t="s">
        <v>347</v>
      </c>
      <c r="D47" s="95" t="s">
        <v>38</v>
      </c>
      <c r="E47" s="93">
        <v>42</v>
      </c>
      <c r="F47" s="93">
        <v>42</v>
      </c>
      <c r="G47" s="17">
        <f t="shared" si="11"/>
        <v>84</v>
      </c>
      <c r="H47" s="105">
        <v>44</v>
      </c>
      <c r="I47" s="101">
        <v>35</v>
      </c>
      <c r="J47" s="15">
        <f t="shared" si="12"/>
        <v>79</v>
      </c>
      <c r="K47" s="101">
        <v>42</v>
      </c>
      <c r="L47" s="101">
        <v>40</v>
      </c>
      <c r="M47" s="15">
        <f t="shared" si="13"/>
        <v>82</v>
      </c>
      <c r="N47" s="101">
        <v>40</v>
      </c>
      <c r="O47" s="101">
        <v>33</v>
      </c>
      <c r="P47" s="15">
        <f t="shared" si="14"/>
        <v>73</v>
      </c>
      <c r="Q47" s="106">
        <v>42</v>
      </c>
      <c r="R47" s="106">
        <v>46</v>
      </c>
      <c r="S47" s="15">
        <f t="shared" si="15"/>
        <v>88</v>
      </c>
      <c r="T47" s="91"/>
      <c r="U47" s="91"/>
      <c r="V47" s="15" t="str">
        <f t="shared" si="16"/>
        <v/>
      </c>
      <c r="W47" s="37">
        <f t="shared" si="17"/>
        <v>210</v>
      </c>
      <c r="X47" s="4">
        <f t="shared" si="18"/>
        <v>196</v>
      </c>
      <c r="Y47" s="34"/>
      <c r="Z47" s="37">
        <f t="shared" si="19"/>
        <v>406</v>
      </c>
      <c r="AA47" s="2">
        <f t="shared" si="20"/>
        <v>73</v>
      </c>
      <c r="AB47" s="7">
        <f t="shared" si="21"/>
        <v>333</v>
      </c>
      <c r="AE47" s="90"/>
      <c r="AF47" s="90"/>
      <c r="AG47" s="89"/>
    </row>
    <row r="48" spans="1:33" s="20" customFormat="1" ht="12" customHeight="1">
      <c r="A48" s="95" t="s">
        <v>16</v>
      </c>
      <c r="B48" s="95" t="s">
        <v>49</v>
      </c>
      <c r="C48" s="95" t="s">
        <v>347</v>
      </c>
      <c r="D48" s="95" t="s">
        <v>38</v>
      </c>
      <c r="E48" s="93">
        <v>41</v>
      </c>
      <c r="F48" s="93">
        <v>34</v>
      </c>
      <c r="G48" s="17">
        <f t="shared" si="11"/>
        <v>75</v>
      </c>
      <c r="H48" s="105">
        <v>48</v>
      </c>
      <c r="I48" s="101">
        <v>44</v>
      </c>
      <c r="J48" s="15">
        <f t="shared" si="12"/>
        <v>92</v>
      </c>
      <c r="K48" s="101">
        <v>42</v>
      </c>
      <c r="L48" s="101">
        <v>35</v>
      </c>
      <c r="M48" s="15">
        <f t="shared" si="13"/>
        <v>77</v>
      </c>
      <c r="N48" s="101">
        <v>39</v>
      </c>
      <c r="O48" s="101">
        <v>31</v>
      </c>
      <c r="P48" s="15">
        <f t="shared" si="14"/>
        <v>70</v>
      </c>
      <c r="Q48" s="106">
        <v>44</v>
      </c>
      <c r="R48" s="106">
        <v>43</v>
      </c>
      <c r="S48" s="15">
        <f t="shared" si="15"/>
        <v>87</v>
      </c>
      <c r="T48" s="91"/>
      <c r="U48" s="91"/>
      <c r="V48" s="15" t="str">
        <f t="shared" si="16"/>
        <v/>
      </c>
      <c r="W48" s="37">
        <f t="shared" si="17"/>
        <v>214</v>
      </c>
      <c r="X48" s="4">
        <f t="shared" si="18"/>
        <v>187</v>
      </c>
      <c r="Y48" s="34"/>
      <c r="Z48" s="37">
        <f t="shared" si="19"/>
        <v>401</v>
      </c>
      <c r="AA48" s="2">
        <f t="shared" si="20"/>
        <v>70</v>
      </c>
      <c r="AB48" s="7">
        <f t="shared" si="21"/>
        <v>331</v>
      </c>
    </row>
    <row r="49" spans="1:33" s="20" customFormat="1" ht="12" customHeight="1">
      <c r="A49" s="95" t="s">
        <v>34</v>
      </c>
      <c r="B49" s="95" t="s">
        <v>344</v>
      </c>
      <c r="C49" s="95" t="s">
        <v>347</v>
      </c>
      <c r="D49" s="95" t="s">
        <v>38</v>
      </c>
      <c r="E49" s="93">
        <v>50</v>
      </c>
      <c r="F49" s="93">
        <v>37</v>
      </c>
      <c r="G49" s="17">
        <f t="shared" si="11"/>
        <v>87</v>
      </c>
      <c r="H49" s="105">
        <v>46</v>
      </c>
      <c r="I49" s="101">
        <v>30</v>
      </c>
      <c r="J49" s="15">
        <f t="shared" si="12"/>
        <v>76</v>
      </c>
      <c r="K49" s="101">
        <v>47</v>
      </c>
      <c r="L49" s="101">
        <v>45</v>
      </c>
      <c r="M49" s="15">
        <f t="shared" si="13"/>
        <v>92</v>
      </c>
      <c r="N49" s="101">
        <v>47</v>
      </c>
      <c r="O49" s="101">
        <v>29</v>
      </c>
      <c r="P49" s="15">
        <f t="shared" si="14"/>
        <v>76</v>
      </c>
      <c r="Q49" s="106">
        <v>41</v>
      </c>
      <c r="R49" s="106">
        <v>32</v>
      </c>
      <c r="S49" s="15">
        <f t="shared" si="15"/>
        <v>73</v>
      </c>
      <c r="T49" s="91"/>
      <c r="U49" s="91"/>
      <c r="V49" s="15" t="str">
        <f t="shared" si="16"/>
        <v/>
      </c>
      <c r="W49" s="37">
        <f t="shared" si="17"/>
        <v>231</v>
      </c>
      <c r="X49" s="4">
        <f t="shared" si="18"/>
        <v>173</v>
      </c>
      <c r="Y49" s="34"/>
      <c r="Z49" s="37">
        <f t="shared" si="19"/>
        <v>404</v>
      </c>
      <c r="AA49" s="2">
        <f t="shared" si="20"/>
        <v>73</v>
      </c>
      <c r="AB49" s="7">
        <f t="shared" si="21"/>
        <v>331</v>
      </c>
    </row>
    <row r="50" spans="1:33" s="20" customFormat="1" ht="12" customHeight="1">
      <c r="A50" s="95" t="s">
        <v>29</v>
      </c>
      <c r="B50" s="95" t="s">
        <v>141</v>
      </c>
      <c r="C50" s="95" t="s">
        <v>347</v>
      </c>
      <c r="D50" s="95" t="s">
        <v>38</v>
      </c>
      <c r="E50" s="93">
        <v>36</v>
      </c>
      <c r="F50" s="93">
        <v>39</v>
      </c>
      <c r="G50" s="17">
        <f t="shared" si="11"/>
        <v>75</v>
      </c>
      <c r="H50" s="105">
        <v>44</v>
      </c>
      <c r="I50" s="101">
        <v>41</v>
      </c>
      <c r="J50" s="15">
        <f t="shared" si="12"/>
        <v>85</v>
      </c>
      <c r="K50" s="101">
        <v>39</v>
      </c>
      <c r="L50" s="101">
        <v>39</v>
      </c>
      <c r="M50" s="15">
        <f t="shared" si="13"/>
        <v>78</v>
      </c>
      <c r="N50" s="101">
        <v>36</v>
      </c>
      <c r="O50" s="101">
        <v>42</v>
      </c>
      <c r="P50" s="15">
        <f t="shared" si="14"/>
        <v>78</v>
      </c>
      <c r="Q50" s="106">
        <v>43</v>
      </c>
      <c r="R50" s="106">
        <v>45</v>
      </c>
      <c r="S50" s="15">
        <f t="shared" si="15"/>
        <v>88</v>
      </c>
      <c r="T50" s="91"/>
      <c r="U50" s="91"/>
      <c r="V50" s="15" t="str">
        <f t="shared" si="16"/>
        <v/>
      </c>
      <c r="W50" s="37">
        <f t="shared" si="17"/>
        <v>198</v>
      </c>
      <c r="X50" s="4">
        <f t="shared" si="18"/>
        <v>206</v>
      </c>
      <c r="Y50" s="34"/>
      <c r="Z50" s="37">
        <f t="shared" si="19"/>
        <v>404</v>
      </c>
      <c r="AA50" s="2">
        <f t="shared" si="20"/>
        <v>75</v>
      </c>
      <c r="AB50" s="7">
        <f t="shared" si="21"/>
        <v>329</v>
      </c>
      <c r="AE50" s="90"/>
      <c r="AF50" s="90"/>
      <c r="AG50" s="88"/>
    </row>
    <row r="51" spans="1:33" s="20" customFormat="1" ht="12" customHeight="1">
      <c r="A51" s="95" t="s">
        <v>27</v>
      </c>
      <c r="B51" s="95" t="s">
        <v>288</v>
      </c>
      <c r="C51" s="95" t="s">
        <v>347</v>
      </c>
      <c r="D51" s="95" t="s">
        <v>38</v>
      </c>
      <c r="E51" s="93">
        <v>37</v>
      </c>
      <c r="F51" s="93">
        <v>38</v>
      </c>
      <c r="G51" s="58">
        <f t="shared" si="11"/>
        <v>75</v>
      </c>
      <c r="H51" s="105">
        <v>37</v>
      </c>
      <c r="I51" s="101">
        <v>43</v>
      </c>
      <c r="J51" s="15">
        <f t="shared" si="12"/>
        <v>80</v>
      </c>
      <c r="K51" s="101">
        <v>47</v>
      </c>
      <c r="L51" s="101">
        <v>39</v>
      </c>
      <c r="M51" s="15">
        <f t="shared" si="13"/>
        <v>86</v>
      </c>
      <c r="N51" s="101">
        <v>36</v>
      </c>
      <c r="O51" s="101">
        <v>43</v>
      </c>
      <c r="P51" s="15">
        <f t="shared" si="14"/>
        <v>79</v>
      </c>
      <c r="Q51" s="106">
        <v>42</v>
      </c>
      <c r="R51" s="106">
        <v>41</v>
      </c>
      <c r="S51" s="15">
        <f t="shared" si="15"/>
        <v>83</v>
      </c>
      <c r="T51" s="91"/>
      <c r="U51" s="91"/>
      <c r="V51" s="15" t="str">
        <f t="shared" si="16"/>
        <v/>
      </c>
      <c r="W51" s="37">
        <f t="shared" si="17"/>
        <v>199</v>
      </c>
      <c r="X51" s="4">
        <f t="shared" si="18"/>
        <v>204</v>
      </c>
      <c r="Y51" s="80"/>
      <c r="Z51" s="37">
        <f t="shared" si="19"/>
        <v>403</v>
      </c>
      <c r="AA51" s="2">
        <f t="shared" si="20"/>
        <v>75</v>
      </c>
      <c r="AB51" s="7">
        <f t="shared" si="21"/>
        <v>328</v>
      </c>
      <c r="AE51" s="90"/>
      <c r="AF51" s="90"/>
    </row>
    <row r="52" spans="1:33" s="20" customFormat="1" ht="12" customHeight="1">
      <c r="A52" s="95" t="s">
        <v>30</v>
      </c>
      <c r="B52" s="95" t="s">
        <v>178</v>
      </c>
      <c r="C52" s="95" t="s">
        <v>347</v>
      </c>
      <c r="D52" s="95" t="s">
        <v>38</v>
      </c>
      <c r="E52" s="93">
        <v>43</v>
      </c>
      <c r="F52" s="93">
        <v>35</v>
      </c>
      <c r="G52" s="17">
        <f t="shared" si="11"/>
        <v>78</v>
      </c>
      <c r="H52" s="105">
        <v>39</v>
      </c>
      <c r="I52" s="101">
        <v>41</v>
      </c>
      <c r="J52" s="15">
        <f t="shared" si="12"/>
        <v>80</v>
      </c>
      <c r="K52" s="101">
        <v>44</v>
      </c>
      <c r="L52" s="101">
        <v>37</v>
      </c>
      <c r="M52" s="15">
        <f t="shared" si="13"/>
        <v>81</v>
      </c>
      <c r="N52" s="101">
        <v>38</v>
      </c>
      <c r="O52" s="101">
        <v>38</v>
      </c>
      <c r="P52" s="15">
        <f t="shared" si="14"/>
        <v>76</v>
      </c>
      <c r="Q52" s="106">
        <v>43</v>
      </c>
      <c r="R52" s="106">
        <v>46</v>
      </c>
      <c r="S52" s="15">
        <f t="shared" si="15"/>
        <v>89</v>
      </c>
      <c r="T52" s="91"/>
      <c r="U52" s="91"/>
      <c r="V52" s="15" t="str">
        <f t="shared" si="16"/>
        <v/>
      </c>
      <c r="W52" s="37">
        <f t="shared" si="17"/>
        <v>207</v>
      </c>
      <c r="X52" s="4">
        <f t="shared" si="18"/>
        <v>197</v>
      </c>
      <c r="Y52" s="34"/>
      <c r="Z52" s="37">
        <f t="shared" si="19"/>
        <v>404</v>
      </c>
      <c r="AA52" s="2">
        <f t="shared" si="20"/>
        <v>76</v>
      </c>
      <c r="AB52" s="7">
        <f t="shared" si="21"/>
        <v>328</v>
      </c>
      <c r="AE52" s="90"/>
      <c r="AF52" s="90"/>
      <c r="AG52" s="89"/>
    </row>
    <row r="53" spans="1:33" s="20" customFormat="1" ht="12" customHeight="1">
      <c r="A53" s="95" t="s">
        <v>32</v>
      </c>
      <c r="B53" s="95" t="s">
        <v>184</v>
      </c>
      <c r="C53" s="95" t="s">
        <v>347</v>
      </c>
      <c r="D53" s="95" t="s">
        <v>38</v>
      </c>
      <c r="E53" s="93">
        <v>46</v>
      </c>
      <c r="F53" s="93">
        <v>37</v>
      </c>
      <c r="G53" s="17">
        <f t="shared" si="11"/>
        <v>83</v>
      </c>
      <c r="H53" s="105">
        <v>0</v>
      </c>
      <c r="I53" s="101">
        <v>0</v>
      </c>
      <c r="J53" s="15">
        <f t="shared" si="12"/>
        <v>0</v>
      </c>
      <c r="K53" s="101">
        <v>40</v>
      </c>
      <c r="L53" s="101">
        <v>45</v>
      </c>
      <c r="M53" s="15">
        <f t="shared" si="13"/>
        <v>85</v>
      </c>
      <c r="N53" s="101">
        <v>41</v>
      </c>
      <c r="O53" s="101">
        <v>33</v>
      </c>
      <c r="P53" s="15">
        <f t="shared" si="14"/>
        <v>74</v>
      </c>
      <c r="Q53" s="106">
        <v>47</v>
      </c>
      <c r="R53" s="106">
        <v>39</v>
      </c>
      <c r="S53" s="15">
        <f t="shared" si="15"/>
        <v>86</v>
      </c>
      <c r="T53" s="91"/>
      <c r="U53" s="91"/>
      <c r="V53" s="15" t="str">
        <f t="shared" si="16"/>
        <v/>
      </c>
      <c r="W53" s="37">
        <f t="shared" si="17"/>
        <v>174</v>
      </c>
      <c r="X53" s="4">
        <f t="shared" si="18"/>
        <v>154</v>
      </c>
      <c r="Y53" s="34"/>
      <c r="Z53" s="37">
        <f t="shared" si="19"/>
        <v>328</v>
      </c>
      <c r="AA53" s="2">
        <f t="shared" si="20"/>
        <v>0</v>
      </c>
      <c r="AB53" s="7">
        <f t="shared" si="21"/>
        <v>328</v>
      </c>
      <c r="AE53" s="90"/>
      <c r="AF53" s="90"/>
      <c r="AG53" s="89"/>
    </row>
    <row r="54" spans="1:33" s="20" customFormat="1" ht="12" customHeight="1">
      <c r="A54" s="95" t="s">
        <v>14</v>
      </c>
      <c r="B54" s="95" t="s">
        <v>42</v>
      </c>
      <c r="C54" s="95" t="s">
        <v>347</v>
      </c>
      <c r="D54" s="95" t="s">
        <v>38</v>
      </c>
      <c r="E54" s="93">
        <v>37</v>
      </c>
      <c r="F54" s="93">
        <v>40</v>
      </c>
      <c r="G54" s="17">
        <f t="shared" si="11"/>
        <v>77</v>
      </c>
      <c r="H54" s="105">
        <v>42</v>
      </c>
      <c r="I54" s="101">
        <v>40</v>
      </c>
      <c r="J54" s="15">
        <f t="shared" si="12"/>
        <v>82</v>
      </c>
      <c r="K54" s="101">
        <v>42</v>
      </c>
      <c r="L54" s="101">
        <v>44</v>
      </c>
      <c r="M54" s="15">
        <f t="shared" si="13"/>
        <v>86</v>
      </c>
      <c r="N54" s="101">
        <v>39</v>
      </c>
      <c r="O54" s="101">
        <v>34</v>
      </c>
      <c r="P54" s="15">
        <f t="shared" si="14"/>
        <v>73</v>
      </c>
      <c r="Q54" s="106">
        <v>44</v>
      </c>
      <c r="R54" s="106">
        <v>37</v>
      </c>
      <c r="S54" s="15">
        <f t="shared" si="15"/>
        <v>81</v>
      </c>
      <c r="T54" s="91"/>
      <c r="U54" s="91"/>
      <c r="V54" s="15" t="str">
        <f t="shared" si="16"/>
        <v/>
      </c>
      <c r="W54" s="37">
        <f t="shared" si="17"/>
        <v>204</v>
      </c>
      <c r="X54" s="4">
        <f t="shared" si="18"/>
        <v>195</v>
      </c>
      <c r="Y54" s="34"/>
      <c r="Z54" s="37">
        <f t="shared" si="19"/>
        <v>399</v>
      </c>
      <c r="AA54" s="2">
        <f t="shared" si="20"/>
        <v>73</v>
      </c>
      <c r="AB54" s="7">
        <f t="shared" si="21"/>
        <v>326</v>
      </c>
      <c r="AE54" s="90"/>
      <c r="AF54" s="90"/>
      <c r="AG54" s="89"/>
    </row>
    <row r="55" spans="1:33" s="20" customFormat="1" ht="12" customHeight="1">
      <c r="A55" s="95" t="s">
        <v>25</v>
      </c>
      <c r="B55" s="95" t="s">
        <v>105</v>
      </c>
      <c r="C55" s="95" t="s">
        <v>347</v>
      </c>
      <c r="D55" s="95" t="s">
        <v>38</v>
      </c>
      <c r="E55" s="93">
        <v>35</v>
      </c>
      <c r="F55" s="93">
        <v>41</v>
      </c>
      <c r="G55" s="17">
        <f t="shared" si="11"/>
        <v>76</v>
      </c>
      <c r="H55" s="105">
        <v>42</v>
      </c>
      <c r="I55" s="101">
        <v>45</v>
      </c>
      <c r="J55" s="15">
        <f t="shared" si="12"/>
        <v>87</v>
      </c>
      <c r="K55" s="101">
        <v>43</v>
      </c>
      <c r="L55" s="101">
        <v>39</v>
      </c>
      <c r="M55" s="15">
        <f t="shared" si="13"/>
        <v>82</v>
      </c>
      <c r="N55" s="101">
        <v>41</v>
      </c>
      <c r="O55" s="101">
        <v>35</v>
      </c>
      <c r="P55" s="15">
        <f t="shared" si="14"/>
        <v>76</v>
      </c>
      <c r="Q55" s="106">
        <v>43</v>
      </c>
      <c r="R55" s="106">
        <v>38</v>
      </c>
      <c r="S55" s="15">
        <f t="shared" si="15"/>
        <v>81</v>
      </c>
      <c r="T55" s="91"/>
      <c r="U55" s="91"/>
      <c r="V55" s="15" t="str">
        <f t="shared" si="16"/>
        <v/>
      </c>
      <c r="W55" s="37">
        <f t="shared" si="17"/>
        <v>204</v>
      </c>
      <c r="X55" s="4">
        <f t="shared" si="18"/>
        <v>198</v>
      </c>
      <c r="Y55" s="34"/>
      <c r="Z55" s="37">
        <f t="shared" si="19"/>
        <v>402</v>
      </c>
      <c r="AA55" s="2">
        <f t="shared" si="20"/>
        <v>76</v>
      </c>
      <c r="AB55" s="7">
        <f t="shared" si="21"/>
        <v>326</v>
      </c>
      <c r="AE55" s="90"/>
      <c r="AF55" s="90"/>
      <c r="AG55" s="89"/>
    </row>
    <row r="56" spans="1:33" s="20" customFormat="1" ht="12" customHeight="1">
      <c r="A56" s="95" t="s">
        <v>34</v>
      </c>
      <c r="B56" s="95" t="s">
        <v>204</v>
      </c>
      <c r="C56" s="95" t="s">
        <v>347</v>
      </c>
      <c r="D56" s="95" t="s">
        <v>38</v>
      </c>
      <c r="E56" s="93">
        <v>40</v>
      </c>
      <c r="F56" s="93">
        <v>38</v>
      </c>
      <c r="G56" s="17">
        <f t="shared" si="11"/>
        <v>78</v>
      </c>
      <c r="H56" s="105">
        <v>41</v>
      </c>
      <c r="I56" s="101">
        <v>44</v>
      </c>
      <c r="J56" s="15">
        <f t="shared" si="12"/>
        <v>85</v>
      </c>
      <c r="K56" s="101">
        <v>42</v>
      </c>
      <c r="L56" s="101">
        <v>39</v>
      </c>
      <c r="M56" s="15">
        <f t="shared" si="13"/>
        <v>81</v>
      </c>
      <c r="N56" s="101">
        <v>39</v>
      </c>
      <c r="O56" s="101">
        <v>39</v>
      </c>
      <c r="P56" s="15">
        <f t="shared" si="14"/>
        <v>78</v>
      </c>
      <c r="Q56" s="106">
        <v>43</v>
      </c>
      <c r="R56" s="106">
        <v>39</v>
      </c>
      <c r="S56" s="15">
        <f t="shared" si="15"/>
        <v>82</v>
      </c>
      <c r="T56" s="91"/>
      <c r="U56" s="91"/>
      <c r="V56" s="15" t="str">
        <f t="shared" si="16"/>
        <v/>
      </c>
      <c r="W56" s="37">
        <f t="shared" si="17"/>
        <v>205</v>
      </c>
      <c r="X56" s="4">
        <f t="shared" si="18"/>
        <v>199</v>
      </c>
      <c r="Y56" s="34"/>
      <c r="Z56" s="37">
        <f t="shared" si="19"/>
        <v>404</v>
      </c>
      <c r="AA56" s="2">
        <f t="shared" si="20"/>
        <v>78</v>
      </c>
      <c r="AB56" s="7">
        <f t="shared" si="21"/>
        <v>326</v>
      </c>
      <c r="AE56" s="90"/>
      <c r="AF56" s="90"/>
    </row>
    <row r="57" spans="1:33" s="20" customFormat="1" ht="12" customHeight="1">
      <c r="A57" s="95" t="s">
        <v>19</v>
      </c>
      <c r="B57" s="95" t="s">
        <v>321</v>
      </c>
      <c r="C57" s="95" t="s">
        <v>347</v>
      </c>
      <c r="D57" s="95" t="s">
        <v>38</v>
      </c>
      <c r="E57" s="93">
        <v>42</v>
      </c>
      <c r="F57" s="93">
        <v>41</v>
      </c>
      <c r="G57" s="17">
        <f t="shared" si="11"/>
        <v>83</v>
      </c>
      <c r="H57" s="105">
        <v>42</v>
      </c>
      <c r="I57" s="101">
        <v>43</v>
      </c>
      <c r="J57" s="15">
        <f t="shared" si="12"/>
        <v>85</v>
      </c>
      <c r="K57" s="101">
        <v>38</v>
      </c>
      <c r="L57" s="101">
        <v>39</v>
      </c>
      <c r="M57" s="15">
        <f t="shared" si="13"/>
        <v>77</v>
      </c>
      <c r="N57" s="101">
        <v>33</v>
      </c>
      <c r="O57" s="101">
        <v>40</v>
      </c>
      <c r="P57" s="15">
        <f t="shared" si="14"/>
        <v>73</v>
      </c>
      <c r="Q57" s="106">
        <v>41</v>
      </c>
      <c r="R57" s="106">
        <v>39</v>
      </c>
      <c r="S57" s="15">
        <f t="shared" si="15"/>
        <v>80</v>
      </c>
      <c r="T57" s="91"/>
      <c r="U57" s="91"/>
      <c r="V57" s="15" t="str">
        <f t="shared" si="16"/>
        <v/>
      </c>
      <c r="W57" s="37">
        <f t="shared" si="17"/>
        <v>196</v>
      </c>
      <c r="X57" s="4">
        <f t="shared" si="18"/>
        <v>202</v>
      </c>
      <c r="Y57" s="34"/>
      <c r="Z57" s="37">
        <f t="shared" si="19"/>
        <v>398</v>
      </c>
      <c r="AA57" s="2">
        <f t="shared" si="20"/>
        <v>73</v>
      </c>
      <c r="AB57" s="7">
        <f t="shared" si="21"/>
        <v>325</v>
      </c>
      <c r="AE57" s="90"/>
      <c r="AF57" s="90"/>
      <c r="AG57" s="88"/>
    </row>
    <row r="58" spans="1:33" s="20" customFormat="1" ht="12" customHeight="1">
      <c r="A58" s="95" t="s">
        <v>29</v>
      </c>
      <c r="B58" s="95" t="s">
        <v>335</v>
      </c>
      <c r="C58" s="95" t="s">
        <v>347</v>
      </c>
      <c r="D58" s="95" t="s">
        <v>38</v>
      </c>
      <c r="E58" s="93">
        <v>47</v>
      </c>
      <c r="F58" s="93">
        <v>35</v>
      </c>
      <c r="G58" s="17">
        <f t="shared" si="11"/>
        <v>82</v>
      </c>
      <c r="H58" s="105">
        <v>37</v>
      </c>
      <c r="I58" s="101">
        <v>39</v>
      </c>
      <c r="J58" s="15">
        <f t="shared" si="12"/>
        <v>76</v>
      </c>
      <c r="K58" s="101">
        <v>45</v>
      </c>
      <c r="L58" s="101">
        <v>38</v>
      </c>
      <c r="M58" s="15">
        <f t="shared" si="13"/>
        <v>83</v>
      </c>
      <c r="N58" s="101">
        <v>32</v>
      </c>
      <c r="O58" s="101">
        <v>34</v>
      </c>
      <c r="P58" s="15">
        <f t="shared" si="14"/>
        <v>66</v>
      </c>
      <c r="Q58" s="106">
        <v>44</v>
      </c>
      <c r="R58" s="106">
        <v>40</v>
      </c>
      <c r="S58" s="15">
        <f t="shared" si="15"/>
        <v>84</v>
      </c>
      <c r="T58" s="91"/>
      <c r="U58" s="91"/>
      <c r="V58" s="15" t="str">
        <f t="shared" si="16"/>
        <v/>
      </c>
      <c r="W58" s="37">
        <f t="shared" si="17"/>
        <v>205</v>
      </c>
      <c r="X58" s="4">
        <f t="shared" si="18"/>
        <v>186</v>
      </c>
      <c r="Y58" s="34"/>
      <c r="Z58" s="37">
        <f t="shared" si="19"/>
        <v>391</v>
      </c>
      <c r="AA58" s="2">
        <f t="shared" si="20"/>
        <v>66</v>
      </c>
      <c r="AB58" s="7">
        <f t="shared" si="21"/>
        <v>325</v>
      </c>
    </row>
    <row r="59" spans="1:33" s="20" customFormat="1" ht="12" customHeight="1">
      <c r="A59" s="95" t="s">
        <v>34</v>
      </c>
      <c r="B59" s="95" t="s">
        <v>202</v>
      </c>
      <c r="C59" s="95" t="s">
        <v>347</v>
      </c>
      <c r="D59" s="95" t="s">
        <v>38</v>
      </c>
      <c r="E59" s="93">
        <v>40</v>
      </c>
      <c r="F59" s="93">
        <v>37</v>
      </c>
      <c r="G59" s="17">
        <f t="shared" si="11"/>
        <v>77</v>
      </c>
      <c r="H59" s="105">
        <v>45</v>
      </c>
      <c r="I59" s="101">
        <v>39</v>
      </c>
      <c r="J59" s="15">
        <f t="shared" si="12"/>
        <v>84</v>
      </c>
      <c r="K59" s="101">
        <v>47</v>
      </c>
      <c r="L59" s="101">
        <v>36</v>
      </c>
      <c r="M59" s="15">
        <f t="shared" si="13"/>
        <v>83</v>
      </c>
      <c r="N59" s="101">
        <v>32</v>
      </c>
      <c r="O59" s="101">
        <v>37</v>
      </c>
      <c r="P59" s="15">
        <f t="shared" si="14"/>
        <v>69</v>
      </c>
      <c r="Q59" s="106">
        <v>45</v>
      </c>
      <c r="R59" s="106">
        <v>36</v>
      </c>
      <c r="S59" s="15">
        <f t="shared" si="15"/>
        <v>81</v>
      </c>
      <c r="T59" s="91"/>
      <c r="U59" s="91"/>
      <c r="V59" s="15" t="str">
        <f t="shared" si="16"/>
        <v/>
      </c>
      <c r="W59" s="37">
        <f t="shared" si="17"/>
        <v>209</v>
      </c>
      <c r="X59" s="4">
        <f t="shared" si="18"/>
        <v>185</v>
      </c>
      <c r="Y59" s="34"/>
      <c r="Z59" s="37">
        <f t="shared" si="19"/>
        <v>394</v>
      </c>
      <c r="AA59" s="2">
        <f t="shared" si="20"/>
        <v>69</v>
      </c>
      <c r="AB59" s="7">
        <f t="shared" si="21"/>
        <v>325</v>
      </c>
      <c r="AE59" s="90"/>
      <c r="AF59" s="90"/>
      <c r="AG59" s="89"/>
    </row>
    <row r="60" spans="1:33" s="20" customFormat="1" ht="12" customHeight="1">
      <c r="A60" s="95" t="s">
        <v>17</v>
      </c>
      <c r="B60" s="95" t="s">
        <v>54</v>
      </c>
      <c r="C60" s="95" t="s">
        <v>347</v>
      </c>
      <c r="D60" s="95" t="s">
        <v>38</v>
      </c>
      <c r="E60" s="93">
        <v>45</v>
      </c>
      <c r="F60" s="93">
        <v>35</v>
      </c>
      <c r="G60" s="17">
        <f t="shared" si="11"/>
        <v>80</v>
      </c>
      <c r="H60" s="105">
        <v>44</v>
      </c>
      <c r="I60" s="101">
        <v>38</v>
      </c>
      <c r="J60" s="15">
        <f t="shared" si="12"/>
        <v>82</v>
      </c>
      <c r="K60" s="101">
        <v>43</v>
      </c>
      <c r="L60" s="101">
        <v>39</v>
      </c>
      <c r="M60" s="15">
        <f t="shared" si="13"/>
        <v>82</v>
      </c>
      <c r="N60" s="101">
        <v>34</v>
      </c>
      <c r="O60" s="101">
        <v>27</v>
      </c>
      <c r="P60" s="15">
        <f t="shared" si="14"/>
        <v>61</v>
      </c>
      <c r="Q60" s="106">
        <v>47</v>
      </c>
      <c r="R60" s="106">
        <v>33</v>
      </c>
      <c r="S60" s="15">
        <f t="shared" si="15"/>
        <v>80</v>
      </c>
      <c r="T60" s="91"/>
      <c r="U60" s="91"/>
      <c r="V60" s="15" t="str">
        <f t="shared" si="16"/>
        <v/>
      </c>
      <c r="W60" s="37">
        <f t="shared" si="17"/>
        <v>213</v>
      </c>
      <c r="X60" s="4">
        <f t="shared" si="18"/>
        <v>172</v>
      </c>
      <c r="Y60" s="34"/>
      <c r="Z60" s="37">
        <f t="shared" si="19"/>
        <v>385</v>
      </c>
      <c r="AA60" s="2">
        <f t="shared" si="20"/>
        <v>61</v>
      </c>
      <c r="AB60" s="7">
        <f t="shared" si="21"/>
        <v>324</v>
      </c>
      <c r="AE60" s="90"/>
      <c r="AF60" s="90"/>
      <c r="AG60" s="89"/>
    </row>
    <row r="61" spans="1:33" s="20" customFormat="1" ht="12" customHeight="1">
      <c r="A61" s="95" t="s">
        <v>34</v>
      </c>
      <c r="B61" s="95" t="s">
        <v>199</v>
      </c>
      <c r="C61" s="95" t="s">
        <v>347</v>
      </c>
      <c r="D61" s="95" t="s">
        <v>38</v>
      </c>
      <c r="E61" s="93">
        <v>39</v>
      </c>
      <c r="F61" s="93">
        <v>42</v>
      </c>
      <c r="G61" s="17">
        <f t="shared" si="11"/>
        <v>81</v>
      </c>
      <c r="H61" s="105">
        <v>46</v>
      </c>
      <c r="I61" s="101">
        <v>33</v>
      </c>
      <c r="J61" s="15">
        <f t="shared" si="12"/>
        <v>79</v>
      </c>
      <c r="K61" s="101">
        <v>41</v>
      </c>
      <c r="L61" s="101">
        <v>41</v>
      </c>
      <c r="M61" s="15">
        <f t="shared" si="13"/>
        <v>82</v>
      </c>
      <c r="N61" s="101">
        <v>45</v>
      </c>
      <c r="O61" s="101">
        <v>37</v>
      </c>
      <c r="P61" s="15">
        <f t="shared" si="14"/>
        <v>82</v>
      </c>
      <c r="Q61" s="106">
        <v>38</v>
      </c>
      <c r="R61" s="106">
        <v>41</v>
      </c>
      <c r="S61" s="15">
        <f t="shared" si="15"/>
        <v>79</v>
      </c>
      <c r="T61" s="91"/>
      <c r="U61" s="91"/>
      <c r="V61" s="15" t="str">
        <f t="shared" si="16"/>
        <v/>
      </c>
      <c r="W61" s="37">
        <f t="shared" si="17"/>
        <v>209</v>
      </c>
      <c r="X61" s="4">
        <f t="shared" si="18"/>
        <v>194</v>
      </c>
      <c r="Y61" s="34"/>
      <c r="Z61" s="37">
        <f t="shared" si="19"/>
        <v>403</v>
      </c>
      <c r="AA61" s="2">
        <f t="shared" si="20"/>
        <v>79</v>
      </c>
      <c r="AB61" s="7">
        <f t="shared" si="21"/>
        <v>324</v>
      </c>
    </row>
    <row r="62" spans="1:33" s="20" customFormat="1" ht="12" customHeight="1">
      <c r="A62" s="95" t="s">
        <v>34</v>
      </c>
      <c r="B62" s="95" t="s">
        <v>300</v>
      </c>
      <c r="C62" s="95" t="s">
        <v>347</v>
      </c>
      <c r="D62" s="95" t="s">
        <v>38</v>
      </c>
      <c r="E62" s="93">
        <v>42</v>
      </c>
      <c r="F62" s="93">
        <v>41</v>
      </c>
      <c r="G62" s="58">
        <f t="shared" si="11"/>
        <v>83</v>
      </c>
      <c r="H62" s="105">
        <v>44</v>
      </c>
      <c r="I62" s="101">
        <v>43</v>
      </c>
      <c r="J62" s="15">
        <f t="shared" si="12"/>
        <v>87</v>
      </c>
      <c r="K62" s="101">
        <v>44</v>
      </c>
      <c r="L62" s="101">
        <v>33</v>
      </c>
      <c r="M62" s="15">
        <f t="shared" si="13"/>
        <v>77</v>
      </c>
      <c r="N62" s="101">
        <v>40</v>
      </c>
      <c r="O62" s="101">
        <v>29</v>
      </c>
      <c r="P62" s="15">
        <f t="shared" si="14"/>
        <v>69</v>
      </c>
      <c r="Q62" s="106">
        <v>35</v>
      </c>
      <c r="R62" s="106">
        <v>42</v>
      </c>
      <c r="S62" s="15">
        <f t="shared" si="15"/>
        <v>77</v>
      </c>
      <c r="T62" s="91"/>
      <c r="U62" s="91"/>
      <c r="V62" s="15" t="str">
        <f t="shared" si="16"/>
        <v/>
      </c>
      <c r="W62" s="37">
        <f t="shared" si="17"/>
        <v>205</v>
      </c>
      <c r="X62" s="4">
        <f t="shared" si="18"/>
        <v>188</v>
      </c>
      <c r="Y62" s="80"/>
      <c r="Z62" s="37">
        <f t="shared" si="19"/>
        <v>393</v>
      </c>
      <c r="AA62" s="2">
        <f t="shared" si="20"/>
        <v>69</v>
      </c>
      <c r="AB62" s="7">
        <f t="shared" si="21"/>
        <v>324</v>
      </c>
      <c r="AE62" s="90"/>
      <c r="AF62" s="90"/>
      <c r="AG62" s="88"/>
    </row>
    <row r="63" spans="1:33" s="20" customFormat="1" ht="12" customHeight="1">
      <c r="A63" s="95" t="s">
        <v>36</v>
      </c>
      <c r="B63" s="95" t="s">
        <v>217</v>
      </c>
      <c r="C63" s="95" t="s">
        <v>347</v>
      </c>
      <c r="D63" s="95" t="s">
        <v>38</v>
      </c>
      <c r="E63" s="93">
        <v>34</v>
      </c>
      <c r="F63" s="93">
        <v>47</v>
      </c>
      <c r="G63" s="17">
        <f t="shared" si="11"/>
        <v>81</v>
      </c>
      <c r="H63" s="105">
        <v>0</v>
      </c>
      <c r="I63" s="101">
        <v>0</v>
      </c>
      <c r="J63" s="15">
        <f t="shared" si="12"/>
        <v>0</v>
      </c>
      <c r="K63" s="101">
        <v>44</v>
      </c>
      <c r="L63" s="101">
        <v>38</v>
      </c>
      <c r="M63" s="15">
        <f t="shared" si="13"/>
        <v>82</v>
      </c>
      <c r="N63" s="101">
        <v>35</v>
      </c>
      <c r="O63" s="101">
        <v>45</v>
      </c>
      <c r="P63" s="15">
        <f t="shared" si="14"/>
        <v>80</v>
      </c>
      <c r="Q63" s="106">
        <v>43</v>
      </c>
      <c r="R63" s="106">
        <v>38</v>
      </c>
      <c r="S63" s="15">
        <f t="shared" si="15"/>
        <v>81</v>
      </c>
      <c r="T63" s="91"/>
      <c r="U63" s="91"/>
      <c r="V63" s="15" t="str">
        <f t="shared" si="16"/>
        <v/>
      </c>
      <c r="W63" s="37">
        <f t="shared" si="17"/>
        <v>156</v>
      </c>
      <c r="X63" s="4">
        <f t="shared" si="18"/>
        <v>168</v>
      </c>
      <c r="Y63" s="34"/>
      <c r="Z63" s="37">
        <f t="shared" si="19"/>
        <v>324</v>
      </c>
      <c r="AA63" s="2">
        <f t="shared" si="20"/>
        <v>0</v>
      </c>
      <c r="AB63" s="7">
        <f t="shared" si="21"/>
        <v>324</v>
      </c>
      <c r="AE63" s="90"/>
      <c r="AF63" s="90"/>
      <c r="AG63" s="89"/>
    </row>
    <row r="64" spans="1:33" s="20" customFormat="1" ht="12" customHeight="1">
      <c r="A64" s="95" t="s">
        <v>17</v>
      </c>
      <c r="B64" s="95" t="s">
        <v>66</v>
      </c>
      <c r="C64" s="95" t="s">
        <v>347</v>
      </c>
      <c r="D64" s="95" t="s">
        <v>38</v>
      </c>
      <c r="E64" s="93">
        <v>40</v>
      </c>
      <c r="F64" s="93">
        <v>45</v>
      </c>
      <c r="G64" s="17">
        <f t="shared" si="11"/>
        <v>85</v>
      </c>
      <c r="H64" s="105">
        <v>0</v>
      </c>
      <c r="I64" s="101">
        <v>0</v>
      </c>
      <c r="J64" s="15">
        <f t="shared" si="12"/>
        <v>0</v>
      </c>
      <c r="K64" s="101">
        <v>43</v>
      </c>
      <c r="L64" s="101">
        <v>39</v>
      </c>
      <c r="M64" s="15">
        <f t="shared" si="13"/>
        <v>82</v>
      </c>
      <c r="N64" s="101">
        <v>39</v>
      </c>
      <c r="O64" s="101">
        <v>31</v>
      </c>
      <c r="P64" s="15">
        <f t="shared" si="14"/>
        <v>70</v>
      </c>
      <c r="Q64" s="106">
        <v>44</v>
      </c>
      <c r="R64" s="106">
        <v>42</v>
      </c>
      <c r="S64" s="15">
        <f t="shared" si="15"/>
        <v>86</v>
      </c>
      <c r="T64" s="91"/>
      <c r="U64" s="91"/>
      <c r="V64" s="15" t="str">
        <f t="shared" si="16"/>
        <v/>
      </c>
      <c r="W64" s="37">
        <f t="shared" si="17"/>
        <v>166</v>
      </c>
      <c r="X64" s="4">
        <f t="shared" si="18"/>
        <v>157</v>
      </c>
      <c r="Y64" s="34"/>
      <c r="Z64" s="37">
        <f t="shared" si="19"/>
        <v>323</v>
      </c>
      <c r="AA64" s="2">
        <f t="shared" si="20"/>
        <v>0</v>
      </c>
      <c r="AB64" s="7">
        <f t="shared" si="21"/>
        <v>323</v>
      </c>
      <c r="AE64" s="90"/>
      <c r="AF64" s="90"/>
      <c r="AG64" s="88"/>
    </row>
    <row r="65" spans="1:33" s="20" customFormat="1" ht="12" customHeight="1">
      <c r="A65" s="95" t="s">
        <v>27</v>
      </c>
      <c r="B65" s="95" t="s">
        <v>113</v>
      </c>
      <c r="C65" s="95" t="s">
        <v>347</v>
      </c>
      <c r="D65" s="95" t="s">
        <v>38</v>
      </c>
      <c r="E65" s="93">
        <v>38</v>
      </c>
      <c r="F65" s="93">
        <v>44</v>
      </c>
      <c r="G65" s="58">
        <f t="shared" si="11"/>
        <v>82</v>
      </c>
      <c r="H65" s="105">
        <v>42</v>
      </c>
      <c r="I65" s="101">
        <v>40</v>
      </c>
      <c r="J65" s="15">
        <f t="shared" si="12"/>
        <v>82</v>
      </c>
      <c r="K65" s="101">
        <v>43</v>
      </c>
      <c r="L65" s="101">
        <v>35</v>
      </c>
      <c r="M65" s="15">
        <f t="shared" si="13"/>
        <v>78</v>
      </c>
      <c r="N65" s="101">
        <v>43</v>
      </c>
      <c r="O65" s="101">
        <v>30</v>
      </c>
      <c r="P65" s="15">
        <f t="shared" si="14"/>
        <v>73</v>
      </c>
      <c r="Q65" s="106">
        <v>45</v>
      </c>
      <c r="R65" s="106">
        <v>36</v>
      </c>
      <c r="S65" s="15">
        <f t="shared" si="15"/>
        <v>81</v>
      </c>
      <c r="T65" s="91"/>
      <c r="U65" s="91"/>
      <c r="V65" s="15" t="str">
        <f t="shared" si="16"/>
        <v/>
      </c>
      <c r="W65" s="37">
        <f t="shared" si="17"/>
        <v>211</v>
      </c>
      <c r="X65" s="4">
        <f t="shared" si="18"/>
        <v>185</v>
      </c>
      <c r="Y65" s="80"/>
      <c r="Z65" s="37">
        <f t="shared" si="19"/>
        <v>396</v>
      </c>
      <c r="AA65" s="2">
        <f t="shared" si="20"/>
        <v>73</v>
      </c>
      <c r="AB65" s="7">
        <f t="shared" si="21"/>
        <v>323</v>
      </c>
      <c r="AE65" s="90"/>
      <c r="AF65" s="90"/>
      <c r="AG65" s="89"/>
    </row>
    <row r="66" spans="1:33" s="20" customFormat="1" ht="12" customHeight="1">
      <c r="A66" s="95" t="s">
        <v>34</v>
      </c>
      <c r="B66" s="95" t="s">
        <v>211</v>
      </c>
      <c r="C66" s="95" t="s">
        <v>347</v>
      </c>
      <c r="D66" s="95" t="s">
        <v>38</v>
      </c>
      <c r="E66" s="93">
        <v>38</v>
      </c>
      <c r="F66" s="93">
        <v>44</v>
      </c>
      <c r="G66" s="17">
        <f t="shared" ref="G66:G97" si="22">IF(OR(ISBLANK(E66),ISBLANK(F66)),"",E66+F66)</f>
        <v>82</v>
      </c>
      <c r="H66" s="105">
        <v>44</v>
      </c>
      <c r="I66" s="101">
        <v>42</v>
      </c>
      <c r="J66" s="15">
        <f t="shared" ref="J66:J97" si="23">IF(OR(ISBLANK(H66),ISBLANK(I66)),"",H66+I66)</f>
        <v>86</v>
      </c>
      <c r="K66" s="101">
        <v>37</v>
      </c>
      <c r="L66" s="101">
        <v>33</v>
      </c>
      <c r="M66" s="15">
        <f t="shared" ref="M66:M97" si="24">IF(OR(ISBLANK(K66),ISBLANK(L66)),"",K66+L66)</f>
        <v>70</v>
      </c>
      <c r="N66" s="101">
        <v>0</v>
      </c>
      <c r="O66" s="101">
        <v>0</v>
      </c>
      <c r="P66" s="15">
        <f t="shared" ref="P66:P97" si="25">IF(OR(ISBLANK(N66),ISBLANK(O66)),"",N66+O66)</f>
        <v>0</v>
      </c>
      <c r="Q66" s="106">
        <v>45</v>
      </c>
      <c r="R66" s="106">
        <v>40</v>
      </c>
      <c r="S66" s="15">
        <f t="shared" ref="S66:S97" si="26">IF(OR(ISBLANK(Q66),ISBLANK(R66)),"",Q66+R66)</f>
        <v>85</v>
      </c>
      <c r="T66" s="91"/>
      <c r="U66" s="91"/>
      <c r="V66" s="15" t="str">
        <f t="shared" ref="V66:V97" si="27">IF(OR(ISBLANK(T66),ISBLANK(U66)),"",T66+U66)</f>
        <v/>
      </c>
      <c r="W66" s="37">
        <f t="shared" ref="W66:W97" si="28">SUM(E66,H66,K66,N66,Q66,T66)</f>
        <v>164</v>
      </c>
      <c r="X66" s="4">
        <f t="shared" ref="X66:X97" si="29">SUM(F66,I66,L66,O66,R66,U66)</f>
        <v>159</v>
      </c>
      <c r="Y66" s="34"/>
      <c r="Z66" s="37">
        <f t="shared" ref="Z66:Z97" si="30">SUM(W66:Y66)</f>
        <v>323</v>
      </c>
      <c r="AA66" s="2">
        <f t="shared" ref="AA66:AA97" si="31">MIN(G66,J66,M66,P66,S66,V66)</f>
        <v>0</v>
      </c>
      <c r="AB66" s="7">
        <f t="shared" ref="AB66:AB97" si="32">SUM(Z66)-(AA66)</f>
        <v>323</v>
      </c>
      <c r="AE66" s="90"/>
      <c r="AF66" s="90"/>
      <c r="AG66" s="89"/>
    </row>
    <row r="67" spans="1:33" s="20" customFormat="1" ht="12" customHeight="1">
      <c r="A67" s="95" t="s">
        <v>17</v>
      </c>
      <c r="B67" s="95" t="s">
        <v>57</v>
      </c>
      <c r="C67" s="95" t="s">
        <v>347</v>
      </c>
      <c r="D67" s="95" t="s">
        <v>38</v>
      </c>
      <c r="E67" s="93">
        <v>46</v>
      </c>
      <c r="F67" s="93">
        <v>35</v>
      </c>
      <c r="G67" s="17">
        <f t="shared" si="22"/>
        <v>81</v>
      </c>
      <c r="H67" s="105">
        <v>42</v>
      </c>
      <c r="I67" s="101">
        <v>38</v>
      </c>
      <c r="J67" s="15">
        <f t="shared" si="23"/>
        <v>80</v>
      </c>
      <c r="K67" s="101">
        <v>46</v>
      </c>
      <c r="L67" s="101">
        <v>30</v>
      </c>
      <c r="M67" s="15">
        <f t="shared" si="24"/>
        <v>76</v>
      </c>
      <c r="N67" s="101">
        <v>36</v>
      </c>
      <c r="O67" s="101">
        <v>37</v>
      </c>
      <c r="P67" s="15">
        <f t="shared" si="25"/>
        <v>73</v>
      </c>
      <c r="Q67" s="106">
        <v>44</v>
      </c>
      <c r="R67" s="106">
        <v>41</v>
      </c>
      <c r="S67" s="15">
        <f t="shared" si="26"/>
        <v>85</v>
      </c>
      <c r="T67" s="91"/>
      <c r="U67" s="91"/>
      <c r="V67" s="15" t="str">
        <f t="shared" si="27"/>
        <v/>
      </c>
      <c r="W67" s="37">
        <f t="shared" si="28"/>
        <v>214</v>
      </c>
      <c r="X67" s="4">
        <f t="shared" si="29"/>
        <v>181</v>
      </c>
      <c r="Y67" s="34"/>
      <c r="Z67" s="37">
        <f t="shared" si="30"/>
        <v>395</v>
      </c>
      <c r="AA67" s="2">
        <f t="shared" si="31"/>
        <v>73</v>
      </c>
      <c r="AB67" s="7">
        <f t="shared" si="32"/>
        <v>322</v>
      </c>
    </row>
    <row r="68" spans="1:33" s="20" customFormat="1" ht="12" customHeight="1">
      <c r="A68" s="95" t="s">
        <v>19</v>
      </c>
      <c r="B68" s="95" t="s">
        <v>91</v>
      </c>
      <c r="C68" s="95" t="s">
        <v>347</v>
      </c>
      <c r="D68" s="95" t="s">
        <v>38</v>
      </c>
      <c r="E68" s="93">
        <v>43</v>
      </c>
      <c r="F68" s="93">
        <v>39</v>
      </c>
      <c r="G68" s="17">
        <f t="shared" si="22"/>
        <v>82</v>
      </c>
      <c r="H68" s="105">
        <v>47</v>
      </c>
      <c r="I68" s="101">
        <v>38</v>
      </c>
      <c r="J68" s="15">
        <f t="shared" si="23"/>
        <v>85</v>
      </c>
      <c r="K68" s="101">
        <v>0</v>
      </c>
      <c r="L68" s="101">
        <v>0</v>
      </c>
      <c r="M68" s="15">
        <f t="shared" si="24"/>
        <v>0</v>
      </c>
      <c r="N68" s="101">
        <v>43</v>
      </c>
      <c r="O68" s="101">
        <v>33</v>
      </c>
      <c r="P68" s="15">
        <f t="shared" si="25"/>
        <v>76</v>
      </c>
      <c r="Q68" s="106">
        <v>39</v>
      </c>
      <c r="R68" s="106">
        <v>39</v>
      </c>
      <c r="S68" s="15">
        <f t="shared" si="26"/>
        <v>78</v>
      </c>
      <c r="T68" s="91"/>
      <c r="U68" s="91"/>
      <c r="V68" s="15" t="str">
        <f t="shared" si="27"/>
        <v/>
      </c>
      <c r="W68" s="37">
        <f t="shared" si="28"/>
        <v>172</v>
      </c>
      <c r="X68" s="4">
        <f t="shared" si="29"/>
        <v>149</v>
      </c>
      <c r="Y68" s="34"/>
      <c r="Z68" s="37">
        <f t="shared" si="30"/>
        <v>321</v>
      </c>
      <c r="AA68" s="2">
        <f t="shared" si="31"/>
        <v>0</v>
      </c>
      <c r="AB68" s="7">
        <f t="shared" si="32"/>
        <v>321</v>
      </c>
      <c r="AE68" s="90"/>
      <c r="AF68" s="90"/>
    </row>
    <row r="69" spans="1:33" s="20" customFormat="1" ht="12" customHeight="1">
      <c r="A69" s="95" t="s">
        <v>29</v>
      </c>
      <c r="B69" s="95" t="s">
        <v>164</v>
      </c>
      <c r="C69" s="95" t="s">
        <v>347</v>
      </c>
      <c r="D69" s="95" t="s">
        <v>38</v>
      </c>
      <c r="E69" s="93">
        <v>39</v>
      </c>
      <c r="F69" s="93">
        <v>41</v>
      </c>
      <c r="G69" s="17">
        <f t="shared" si="22"/>
        <v>80</v>
      </c>
      <c r="H69" s="105">
        <v>41</v>
      </c>
      <c r="I69" s="101">
        <v>38</v>
      </c>
      <c r="J69" s="15">
        <f t="shared" si="23"/>
        <v>79</v>
      </c>
      <c r="K69" s="101">
        <v>42</v>
      </c>
      <c r="L69" s="101">
        <v>35</v>
      </c>
      <c r="M69" s="15">
        <f t="shared" si="24"/>
        <v>77</v>
      </c>
      <c r="N69" s="101">
        <v>42</v>
      </c>
      <c r="O69" s="101">
        <v>26</v>
      </c>
      <c r="P69" s="15">
        <f t="shared" si="25"/>
        <v>68</v>
      </c>
      <c r="Q69" s="106">
        <v>45</v>
      </c>
      <c r="R69" s="106">
        <v>39</v>
      </c>
      <c r="S69" s="15">
        <f t="shared" si="26"/>
        <v>84</v>
      </c>
      <c r="T69" s="91"/>
      <c r="U69" s="91"/>
      <c r="V69" s="15" t="str">
        <f t="shared" si="27"/>
        <v/>
      </c>
      <c r="W69" s="37">
        <f t="shared" si="28"/>
        <v>209</v>
      </c>
      <c r="X69" s="4">
        <f t="shared" si="29"/>
        <v>179</v>
      </c>
      <c r="Y69" s="34"/>
      <c r="Z69" s="37">
        <f t="shared" si="30"/>
        <v>388</v>
      </c>
      <c r="AA69" s="2">
        <f t="shared" si="31"/>
        <v>68</v>
      </c>
      <c r="AB69" s="7">
        <f t="shared" si="32"/>
        <v>320</v>
      </c>
      <c r="AE69" s="90"/>
      <c r="AF69" s="90"/>
    </row>
    <row r="70" spans="1:33" s="20" customFormat="1" ht="12" customHeight="1">
      <c r="A70" s="95" t="s">
        <v>30</v>
      </c>
      <c r="B70" s="95" t="s">
        <v>262</v>
      </c>
      <c r="C70" s="95" t="s">
        <v>347</v>
      </c>
      <c r="D70" s="95" t="s">
        <v>38</v>
      </c>
      <c r="E70" s="93">
        <v>36</v>
      </c>
      <c r="F70" s="93">
        <v>43</v>
      </c>
      <c r="G70" s="17">
        <f t="shared" si="22"/>
        <v>79</v>
      </c>
      <c r="H70" s="105">
        <v>41</v>
      </c>
      <c r="I70" s="101">
        <v>43</v>
      </c>
      <c r="J70" s="15">
        <f t="shared" si="23"/>
        <v>84</v>
      </c>
      <c r="K70" s="101">
        <v>30</v>
      </c>
      <c r="L70" s="101">
        <v>37</v>
      </c>
      <c r="M70" s="15">
        <f t="shared" si="24"/>
        <v>67</v>
      </c>
      <c r="N70" s="101">
        <v>35</v>
      </c>
      <c r="O70" s="101">
        <v>33</v>
      </c>
      <c r="P70" s="15">
        <f t="shared" si="25"/>
        <v>68</v>
      </c>
      <c r="Q70" s="106">
        <v>45</v>
      </c>
      <c r="R70" s="106">
        <v>44</v>
      </c>
      <c r="S70" s="15">
        <f t="shared" si="26"/>
        <v>89</v>
      </c>
      <c r="T70" s="91"/>
      <c r="U70" s="91"/>
      <c r="V70" s="15" t="str">
        <f t="shared" si="27"/>
        <v/>
      </c>
      <c r="W70" s="37">
        <f t="shared" si="28"/>
        <v>187</v>
      </c>
      <c r="X70" s="4">
        <f t="shared" si="29"/>
        <v>200</v>
      </c>
      <c r="Y70" s="34"/>
      <c r="Z70" s="37">
        <f t="shared" si="30"/>
        <v>387</v>
      </c>
      <c r="AA70" s="2">
        <f t="shared" si="31"/>
        <v>67</v>
      </c>
      <c r="AB70" s="7">
        <f t="shared" si="32"/>
        <v>320</v>
      </c>
    </row>
    <row r="71" spans="1:33" s="20" customFormat="1" ht="12" customHeight="1">
      <c r="A71" s="95" t="s">
        <v>30</v>
      </c>
      <c r="B71" s="95" t="s">
        <v>173</v>
      </c>
      <c r="C71" s="95" t="s">
        <v>347</v>
      </c>
      <c r="D71" s="95" t="s">
        <v>38</v>
      </c>
      <c r="E71" s="93">
        <v>44</v>
      </c>
      <c r="F71" s="93">
        <v>37</v>
      </c>
      <c r="G71" s="17">
        <f t="shared" si="22"/>
        <v>81</v>
      </c>
      <c r="H71" s="105">
        <v>43</v>
      </c>
      <c r="I71" s="101">
        <v>29</v>
      </c>
      <c r="J71" s="15">
        <f t="shared" si="23"/>
        <v>72</v>
      </c>
      <c r="K71" s="101">
        <v>43</v>
      </c>
      <c r="L71" s="101">
        <v>39</v>
      </c>
      <c r="M71" s="15">
        <f t="shared" si="24"/>
        <v>82</v>
      </c>
      <c r="N71" s="101">
        <v>38</v>
      </c>
      <c r="O71" s="101">
        <v>35</v>
      </c>
      <c r="P71" s="15">
        <f t="shared" si="25"/>
        <v>73</v>
      </c>
      <c r="Q71" s="106">
        <v>43</v>
      </c>
      <c r="R71" s="106">
        <v>41</v>
      </c>
      <c r="S71" s="15">
        <f t="shared" si="26"/>
        <v>84</v>
      </c>
      <c r="T71" s="91"/>
      <c r="U71" s="91"/>
      <c r="V71" s="15" t="str">
        <f t="shared" si="27"/>
        <v/>
      </c>
      <c r="W71" s="37">
        <f t="shared" si="28"/>
        <v>211</v>
      </c>
      <c r="X71" s="4">
        <f t="shared" si="29"/>
        <v>181</v>
      </c>
      <c r="Y71" s="34"/>
      <c r="Z71" s="37">
        <f t="shared" si="30"/>
        <v>392</v>
      </c>
      <c r="AA71" s="2">
        <f t="shared" si="31"/>
        <v>72</v>
      </c>
      <c r="AB71" s="7">
        <f t="shared" si="32"/>
        <v>320</v>
      </c>
      <c r="AE71" s="90"/>
      <c r="AF71" s="90"/>
    </row>
    <row r="72" spans="1:33" s="20" customFormat="1" ht="12" customHeight="1">
      <c r="A72" s="95" t="s">
        <v>30</v>
      </c>
      <c r="B72" s="95" t="s">
        <v>179</v>
      </c>
      <c r="C72" s="95" t="s">
        <v>347</v>
      </c>
      <c r="D72" s="95" t="s">
        <v>38</v>
      </c>
      <c r="E72" s="93">
        <v>32</v>
      </c>
      <c r="F72" s="93">
        <v>43</v>
      </c>
      <c r="G72" s="58">
        <f t="shared" si="22"/>
        <v>75</v>
      </c>
      <c r="H72" s="105">
        <v>41</v>
      </c>
      <c r="I72" s="101">
        <v>40</v>
      </c>
      <c r="J72" s="15">
        <f t="shared" si="23"/>
        <v>81</v>
      </c>
      <c r="K72" s="101">
        <v>40</v>
      </c>
      <c r="L72" s="101">
        <v>40</v>
      </c>
      <c r="M72" s="15">
        <f t="shared" si="24"/>
        <v>80</v>
      </c>
      <c r="N72" s="101">
        <v>39</v>
      </c>
      <c r="O72" s="101">
        <v>37</v>
      </c>
      <c r="P72" s="15">
        <f t="shared" si="25"/>
        <v>76</v>
      </c>
      <c r="Q72" s="106">
        <v>41</v>
      </c>
      <c r="R72" s="106">
        <v>42</v>
      </c>
      <c r="S72" s="15">
        <f t="shared" si="26"/>
        <v>83</v>
      </c>
      <c r="T72" s="91"/>
      <c r="U72" s="91"/>
      <c r="V72" s="15" t="str">
        <f t="shared" si="27"/>
        <v/>
      </c>
      <c r="W72" s="37">
        <f t="shared" si="28"/>
        <v>193</v>
      </c>
      <c r="X72" s="4">
        <f t="shared" si="29"/>
        <v>202</v>
      </c>
      <c r="Y72" s="80"/>
      <c r="Z72" s="37">
        <f t="shared" si="30"/>
        <v>395</v>
      </c>
      <c r="AA72" s="2">
        <f t="shared" si="31"/>
        <v>75</v>
      </c>
      <c r="AB72" s="7">
        <f t="shared" si="32"/>
        <v>320</v>
      </c>
      <c r="AE72" s="90"/>
      <c r="AF72" s="90"/>
      <c r="AG72" s="89"/>
    </row>
    <row r="73" spans="1:33" s="20" customFormat="1" ht="12" customHeight="1">
      <c r="A73" s="95" t="s">
        <v>19</v>
      </c>
      <c r="B73" s="95" t="s">
        <v>71</v>
      </c>
      <c r="C73" s="95" t="s">
        <v>347</v>
      </c>
      <c r="D73" s="95" t="s">
        <v>38</v>
      </c>
      <c r="E73" s="93">
        <v>45</v>
      </c>
      <c r="F73" s="93">
        <v>35</v>
      </c>
      <c r="G73" s="17">
        <f t="shared" si="22"/>
        <v>80</v>
      </c>
      <c r="H73" s="105">
        <v>42</v>
      </c>
      <c r="I73" s="101">
        <v>38</v>
      </c>
      <c r="J73" s="15">
        <f t="shared" si="23"/>
        <v>80</v>
      </c>
      <c r="K73" s="101">
        <v>45</v>
      </c>
      <c r="L73" s="101">
        <v>42</v>
      </c>
      <c r="M73" s="15">
        <f t="shared" si="24"/>
        <v>87</v>
      </c>
      <c r="N73" s="101">
        <v>39</v>
      </c>
      <c r="O73" s="101">
        <v>25</v>
      </c>
      <c r="P73" s="15">
        <f t="shared" si="25"/>
        <v>64</v>
      </c>
      <c r="Q73" s="106">
        <v>39</v>
      </c>
      <c r="R73" s="106">
        <v>33</v>
      </c>
      <c r="S73" s="15">
        <f t="shared" si="26"/>
        <v>72</v>
      </c>
      <c r="T73" s="91"/>
      <c r="U73" s="91"/>
      <c r="V73" s="15" t="str">
        <f t="shared" si="27"/>
        <v/>
      </c>
      <c r="W73" s="37">
        <f t="shared" si="28"/>
        <v>210</v>
      </c>
      <c r="X73" s="4">
        <f t="shared" si="29"/>
        <v>173</v>
      </c>
      <c r="Y73" s="34"/>
      <c r="Z73" s="37">
        <f t="shared" si="30"/>
        <v>383</v>
      </c>
      <c r="AA73" s="2">
        <f t="shared" si="31"/>
        <v>64</v>
      </c>
      <c r="AB73" s="7">
        <f t="shared" si="32"/>
        <v>319</v>
      </c>
      <c r="AE73" s="90"/>
      <c r="AF73" s="90"/>
      <c r="AG73" s="89"/>
    </row>
    <row r="74" spans="1:33" s="20" customFormat="1" ht="12" customHeight="1">
      <c r="A74" s="95" t="s">
        <v>19</v>
      </c>
      <c r="B74" s="95" t="s">
        <v>75</v>
      </c>
      <c r="C74" s="95" t="s">
        <v>347</v>
      </c>
      <c r="D74" s="95" t="s">
        <v>38</v>
      </c>
      <c r="E74" s="93">
        <v>37</v>
      </c>
      <c r="F74" s="93">
        <v>40</v>
      </c>
      <c r="G74" s="17">
        <f t="shared" si="22"/>
        <v>77</v>
      </c>
      <c r="H74" s="105">
        <v>37</v>
      </c>
      <c r="I74" s="101">
        <v>41</v>
      </c>
      <c r="J74" s="15">
        <f t="shared" si="23"/>
        <v>78</v>
      </c>
      <c r="K74" s="101">
        <v>44</v>
      </c>
      <c r="L74" s="101">
        <v>39</v>
      </c>
      <c r="M74" s="15">
        <f t="shared" si="24"/>
        <v>83</v>
      </c>
      <c r="N74" s="101">
        <v>37</v>
      </c>
      <c r="O74" s="101">
        <v>40</v>
      </c>
      <c r="P74" s="15">
        <f t="shared" si="25"/>
        <v>77</v>
      </c>
      <c r="Q74" s="106">
        <v>43</v>
      </c>
      <c r="R74" s="106">
        <v>38</v>
      </c>
      <c r="S74" s="15">
        <f t="shared" si="26"/>
        <v>81</v>
      </c>
      <c r="T74" s="91"/>
      <c r="U74" s="91"/>
      <c r="V74" s="15" t="str">
        <f t="shared" si="27"/>
        <v/>
      </c>
      <c r="W74" s="37">
        <f t="shared" si="28"/>
        <v>198</v>
      </c>
      <c r="X74" s="4">
        <f t="shared" si="29"/>
        <v>198</v>
      </c>
      <c r="Y74" s="34"/>
      <c r="Z74" s="37">
        <f t="shared" si="30"/>
        <v>396</v>
      </c>
      <c r="AA74" s="2">
        <f t="shared" si="31"/>
        <v>77</v>
      </c>
      <c r="AB74" s="7">
        <f t="shared" si="32"/>
        <v>319</v>
      </c>
    </row>
    <row r="75" spans="1:33" s="20" customFormat="1" ht="12" customHeight="1">
      <c r="A75" s="95" t="s">
        <v>19</v>
      </c>
      <c r="B75" s="95" t="s">
        <v>90</v>
      </c>
      <c r="C75" s="95" t="s">
        <v>347</v>
      </c>
      <c r="D75" s="95" t="s">
        <v>38</v>
      </c>
      <c r="E75" s="93">
        <v>43</v>
      </c>
      <c r="F75" s="93">
        <v>31</v>
      </c>
      <c r="G75" s="17">
        <f t="shared" si="22"/>
        <v>74</v>
      </c>
      <c r="H75" s="105">
        <v>39</v>
      </c>
      <c r="I75" s="101">
        <v>44</v>
      </c>
      <c r="J75" s="15">
        <f t="shared" si="23"/>
        <v>83</v>
      </c>
      <c r="K75" s="101">
        <v>45</v>
      </c>
      <c r="L75" s="101">
        <v>39</v>
      </c>
      <c r="M75" s="15">
        <f t="shared" si="24"/>
        <v>84</v>
      </c>
      <c r="N75" s="101">
        <v>38</v>
      </c>
      <c r="O75" s="101">
        <v>28</v>
      </c>
      <c r="P75" s="15">
        <f t="shared" si="25"/>
        <v>66</v>
      </c>
      <c r="Q75" s="106">
        <v>45</v>
      </c>
      <c r="R75" s="106">
        <v>33</v>
      </c>
      <c r="S75" s="15">
        <f t="shared" si="26"/>
        <v>78</v>
      </c>
      <c r="T75" s="91"/>
      <c r="U75" s="91"/>
      <c r="V75" s="15" t="str">
        <f t="shared" si="27"/>
        <v/>
      </c>
      <c r="W75" s="37">
        <f t="shared" si="28"/>
        <v>210</v>
      </c>
      <c r="X75" s="4">
        <f t="shared" si="29"/>
        <v>175</v>
      </c>
      <c r="Y75" s="34"/>
      <c r="Z75" s="37">
        <f t="shared" si="30"/>
        <v>385</v>
      </c>
      <c r="AA75" s="2">
        <f t="shared" si="31"/>
        <v>66</v>
      </c>
      <c r="AB75" s="7">
        <f t="shared" si="32"/>
        <v>319</v>
      </c>
    </row>
    <row r="76" spans="1:33" s="20" customFormat="1" ht="12" customHeight="1">
      <c r="A76" s="95" t="s">
        <v>25</v>
      </c>
      <c r="B76" s="95" t="s">
        <v>237</v>
      </c>
      <c r="C76" s="95" t="s">
        <v>347</v>
      </c>
      <c r="D76" s="95" t="s">
        <v>38</v>
      </c>
      <c r="E76" s="93">
        <v>45</v>
      </c>
      <c r="F76" s="93">
        <v>30</v>
      </c>
      <c r="G76" s="17">
        <f t="shared" si="22"/>
        <v>75</v>
      </c>
      <c r="H76" s="105">
        <v>40</v>
      </c>
      <c r="I76" s="101">
        <v>34</v>
      </c>
      <c r="J76" s="15">
        <f t="shared" si="23"/>
        <v>74</v>
      </c>
      <c r="K76" s="101">
        <v>42</v>
      </c>
      <c r="L76" s="101">
        <v>42</v>
      </c>
      <c r="M76" s="15">
        <f t="shared" si="24"/>
        <v>84</v>
      </c>
      <c r="N76" s="101">
        <v>42</v>
      </c>
      <c r="O76" s="101">
        <v>31</v>
      </c>
      <c r="P76" s="15">
        <f t="shared" si="25"/>
        <v>73</v>
      </c>
      <c r="Q76" s="106">
        <v>40</v>
      </c>
      <c r="R76" s="106">
        <v>46</v>
      </c>
      <c r="S76" s="15">
        <f t="shared" si="26"/>
        <v>86</v>
      </c>
      <c r="T76" s="91"/>
      <c r="U76" s="91"/>
      <c r="V76" s="15" t="str">
        <f t="shared" si="27"/>
        <v/>
      </c>
      <c r="W76" s="37">
        <f t="shared" si="28"/>
        <v>209</v>
      </c>
      <c r="X76" s="4">
        <f t="shared" si="29"/>
        <v>183</v>
      </c>
      <c r="Y76" s="34"/>
      <c r="Z76" s="37">
        <f t="shared" si="30"/>
        <v>392</v>
      </c>
      <c r="AA76" s="2">
        <f t="shared" si="31"/>
        <v>73</v>
      </c>
      <c r="AB76" s="7">
        <f t="shared" si="32"/>
        <v>319</v>
      </c>
      <c r="AE76" s="90"/>
      <c r="AF76" s="90"/>
      <c r="AG76" s="89"/>
    </row>
    <row r="77" spans="1:33" s="20" customFormat="1" ht="12" customHeight="1">
      <c r="A77" s="95" t="s">
        <v>29</v>
      </c>
      <c r="B77" s="95" t="s">
        <v>143</v>
      </c>
      <c r="C77" s="95" t="s">
        <v>347</v>
      </c>
      <c r="D77" s="95" t="s">
        <v>38</v>
      </c>
      <c r="E77" s="93">
        <v>40</v>
      </c>
      <c r="F77" s="93">
        <v>35</v>
      </c>
      <c r="G77" s="58">
        <f t="shared" si="22"/>
        <v>75</v>
      </c>
      <c r="H77" s="105">
        <v>45</v>
      </c>
      <c r="I77" s="101">
        <v>42</v>
      </c>
      <c r="J77" s="15">
        <f t="shared" si="23"/>
        <v>87</v>
      </c>
      <c r="K77" s="101">
        <v>42</v>
      </c>
      <c r="L77" s="101">
        <v>39</v>
      </c>
      <c r="M77" s="15">
        <f t="shared" si="24"/>
        <v>81</v>
      </c>
      <c r="N77" s="101">
        <v>41</v>
      </c>
      <c r="O77" s="101">
        <v>20</v>
      </c>
      <c r="P77" s="15">
        <f t="shared" si="25"/>
        <v>61</v>
      </c>
      <c r="Q77" s="106">
        <v>45</v>
      </c>
      <c r="R77" s="106">
        <v>31</v>
      </c>
      <c r="S77" s="15">
        <f t="shared" si="26"/>
        <v>76</v>
      </c>
      <c r="T77" s="91"/>
      <c r="U77" s="91"/>
      <c r="V77" s="15" t="str">
        <f t="shared" si="27"/>
        <v/>
      </c>
      <c r="W77" s="37">
        <f t="shared" si="28"/>
        <v>213</v>
      </c>
      <c r="X77" s="4">
        <f t="shared" si="29"/>
        <v>167</v>
      </c>
      <c r="Y77" s="80"/>
      <c r="Z77" s="37">
        <f t="shared" si="30"/>
        <v>380</v>
      </c>
      <c r="AA77" s="2">
        <f t="shared" si="31"/>
        <v>61</v>
      </c>
      <c r="AB77" s="7">
        <f t="shared" si="32"/>
        <v>319</v>
      </c>
      <c r="AE77" s="90"/>
      <c r="AF77" s="90"/>
    </row>
    <row r="78" spans="1:33" s="20" customFormat="1" ht="12" customHeight="1">
      <c r="A78" s="95" t="s">
        <v>29</v>
      </c>
      <c r="B78" s="95" t="s">
        <v>132</v>
      </c>
      <c r="C78" s="95" t="s">
        <v>347</v>
      </c>
      <c r="D78" s="95" t="s">
        <v>38</v>
      </c>
      <c r="E78" s="93">
        <v>45</v>
      </c>
      <c r="F78" s="93">
        <v>34</v>
      </c>
      <c r="G78" s="17">
        <f t="shared" si="22"/>
        <v>79</v>
      </c>
      <c r="H78" s="105">
        <v>43</v>
      </c>
      <c r="I78" s="101">
        <v>32</v>
      </c>
      <c r="J78" s="15">
        <f t="shared" si="23"/>
        <v>75</v>
      </c>
      <c r="K78" s="101">
        <v>48</v>
      </c>
      <c r="L78" s="101">
        <v>34</v>
      </c>
      <c r="M78" s="15">
        <f t="shared" si="24"/>
        <v>82</v>
      </c>
      <c r="N78" s="101">
        <v>44</v>
      </c>
      <c r="O78" s="101">
        <v>36</v>
      </c>
      <c r="P78" s="15">
        <f t="shared" si="25"/>
        <v>80</v>
      </c>
      <c r="Q78" s="106">
        <v>36</v>
      </c>
      <c r="R78" s="106">
        <v>41</v>
      </c>
      <c r="S78" s="15">
        <f t="shared" si="26"/>
        <v>77</v>
      </c>
      <c r="T78" s="91"/>
      <c r="U78" s="91"/>
      <c r="V78" s="15" t="str">
        <f t="shared" si="27"/>
        <v/>
      </c>
      <c r="W78" s="37">
        <f t="shared" si="28"/>
        <v>216</v>
      </c>
      <c r="X78" s="4">
        <f t="shared" si="29"/>
        <v>177</v>
      </c>
      <c r="Y78" s="34"/>
      <c r="Z78" s="37">
        <f t="shared" si="30"/>
        <v>393</v>
      </c>
      <c r="AA78" s="2">
        <f t="shared" si="31"/>
        <v>75</v>
      </c>
      <c r="AB78" s="7">
        <f t="shared" si="32"/>
        <v>318</v>
      </c>
    </row>
    <row r="79" spans="1:33" s="20" customFormat="1" ht="12" customHeight="1">
      <c r="A79" s="95" t="s">
        <v>34</v>
      </c>
      <c r="B79" s="95" t="s">
        <v>200</v>
      </c>
      <c r="C79" s="95" t="s">
        <v>347</v>
      </c>
      <c r="D79" s="95" t="s">
        <v>38</v>
      </c>
      <c r="E79" s="93">
        <v>39</v>
      </c>
      <c r="F79" s="93">
        <v>34</v>
      </c>
      <c r="G79" s="17">
        <f t="shared" si="22"/>
        <v>73</v>
      </c>
      <c r="H79" s="105">
        <v>42</v>
      </c>
      <c r="I79" s="101">
        <v>40</v>
      </c>
      <c r="J79" s="15">
        <f t="shared" si="23"/>
        <v>82</v>
      </c>
      <c r="K79" s="101">
        <v>44</v>
      </c>
      <c r="L79" s="101">
        <v>36</v>
      </c>
      <c r="M79" s="15">
        <f t="shared" si="24"/>
        <v>80</v>
      </c>
      <c r="N79" s="101">
        <v>0</v>
      </c>
      <c r="O79" s="101">
        <v>0</v>
      </c>
      <c r="P79" s="15">
        <f t="shared" si="25"/>
        <v>0</v>
      </c>
      <c r="Q79" s="106">
        <v>42</v>
      </c>
      <c r="R79" s="106">
        <v>41</v>
      </c>
      <c r="S79" s="15">
        <f t="shared" si="26"/>
        <v>83</v>
      </c>
      <c r="T79" s="91"/>
      <c r="U79" s="91"/>
      <c r="V79" s="15" t="str">
        <f t="shared" si="27"/>
        <v/>
      </c>
      <c r="W79" s="37">
        <f t="shared" si="28"/>
        <v>167</v>
      </c>
      <c r="X79" s="4">
        <f t="shared" si="29"/>
        <v>151</v>
      </c>
      <c r="Y79" s="34"/>
      <c r="Z79" s="37">
        <f t="shared" si="30"/>
        <v>318</v>
      </c>
      <c r="AA79" s="2">
        <f t="shared" si="31"/>
        <v>0</v>
      </c>
      <c r="AB79" s="7">
        <f t="shared" si="32"/>
        <v>318</v>
      </c>
    </row>
    <row r="80" spans="1:33" s="20" customFormat="1" ht="12" customHeight="1">
      <c r="A80" s="95" t="s">
        <v>34</v>
      </c>
      <c r="B80" s="95" t="s">
        <v>203</v>
      </c>
      <c r="C80" s="95" t="s">
        <v>347</v>
      </c>
      <c r="D80" s="95" t="s">
        <v>38</v>
      </c>
      <c r="E80" s="93">
        <v>44</v>
      </c>
      <c r="F80" s="93">
        <v>32</v>
      </c>
      <c r="G80" s="17">
        <f t="shared" si="22"/>
        <v>76</v>
      </c>
      <c r="H80" s="105">
        <v>42</v>
      </c>
      <c r="I80" s="101">
        <v>42</v>
      </c>
      <c r="J80" s="15">
        <f t="shared" si="23"/>
        <v>84</v>
      </c>
      <c r="K80" s="101">
        <v>42</v>
      </c>
      <c r="L80" s="101">
        <v>40</v>
      </c>
      <c r="M80" s="15">
        <f t="shared" si="24"/>
        <v>82</v>
      </c>
      <c r="N80" s="101">
        <v>41</v>
      </c>
      <c r="O80" s="101">
        <v>35</v>
      </c>
      <c r="P80" s="15">
        <f t="shared" si="25"/>
        <v>76</v>
      </c>
      <c r="Q80" s="106">
        <v>41</v>
      </c>
      <c r="R80" s="106">
        <v>35</v>
      </c>
      <c r="S80" s="15">
        <f t="shared" si="26"/>
        <v>76</v>
      </c>
      <c r="T80" s="91"/>
      <c r="U80" s="91"/>
      <c r="V80" s="15" t="str">
        <f t="shared" si="27"/>
        <v/>
      </c>
      <c r="W80" s="37">
        <f t="shared" si="28"/>
        <v>210</v>
      </c>
      <c r="X80" s="4">
        <f t="shared" si="29"/>
        <v>184</v>
      </c>
      <c r="Y80" s="34"/>
      <c r="Z80" s="37">
        <f t="shared" si="30"/>
        <v>394</v>
      </c>
      <c r="AA80" s="2">
        <f t="shared" si="31"/>
        <v>76</v>
      </c>
      <c r="AB80" s="7">
        <f t="shared" si="32"/>
        <v>318</v>
      </c>
      <c r="AE80" s="90"/>
      <c r="AF80" s="90"/>
      <c r="AG80" s="89"/>
    </row>
    <row r="81" spans="1:33" s="20" customFormat="1" ht="12" customHeight="1">
      <c r="A81" s="95" t="s">
        <v>36</v>
      </c>
      <c r="B81" s="95" t="s">
        <v>346</v>
      </c>
      <c r="C81" s="95" t="s">
        <v>347</v>
      </c>
      <c r="D81" s="95" t="s">
        <v>38</v>
      </c>
      <c r="E81" s="93">
        <v>39</v>
      </c>
      <c r="F81" s="93">
        <v>35</v>
      </c>
      <c r="G81" s="17">
        <f t="shared" si="22"/>
        <v>74</v>
      </c>
      <c r="H81" s="105">
        <v>37</v>
      </c>
      <c r="I81" s="101">
        <v>45</v>
      </c>
      <c r="J81" s="15">
        <f t="shared" si="23"/>
        <v>82</v>
      </c>
      <c r="K81" s="101">
        <v>37</v>
      </c>
      <c r="L81" s="101">
        <v>45</v>
      </c>
      <c r="M81" s="15">
        <f t="shared" si="24"/>
        <v>82</v>
      </c>
      <c r="N81" s="101">
        <v>32</v>
      </c>
      <c r="O81" s="101">
        <v>35</v>
      </c>
      <c r="P81" s="15">
        <f t="shared" si="25"/>
        <v>67</v>
      </c>
      <c r="Q81" s="106">
        <v>46</v>
      </c>
      <c r="R81" s="106">
        <v>34</v>
      </c>
      <c r="S81" s="15">
        <f t="shared" si="26"/>
        <v>80</v>
      </c>
      <c r="T81" s="91"/>
      <c r="U81" s="91"/>
      <c r="V81" s="15" t="str">
        <f t="shared" si="27"/>
        <v/>
      </c>
      <c r="W81" s="37">
        <f t="shared" si="28"/>
        <v>191</v>
      </c>
      <c r="X81" s="4">
        <f t="shared" si="29"/>
        <v>194</v>
      </c>
      <c r="Y81" s="34"/>
      <c r="Z81" s="37">
        <f t="shared" si="30"/>
        <v>385</v>
      </c>
      <c r="AA81" s="2">
        <f t="shared" si="31"/>
        <v>67</v>
      </c>
      <c r="AB81" s="7">
        <f t="shared" si="32"/>
        <v>318</v>
      </c>
      <c r="AE81" s="90"/>
      <c r="AF81" s="90"/>
      <c r="AG81" s="88"/>
    </row>
    <row r="82" spans="1:33" s="20" customFormat="1" ht="12" customHeight="1">
      <c r="A82" s="95" t="s">
        <v>17</v>
      </c>
      <c r="B82" s="95" t="s">
        <v>56</v>
      </c>
      <c r="C82" s="95" t="s">
        <v>347</v>
      </c>
      <c r="D82" s="95" t="s">
        <v>38</v>
      </c>
      <c r="E82" s="93">
        <v>40</v>
      </c>
      <c r="F82" s="93">
        <v>35</v>
      </c>
      <c r="G82" s="58">
        <f t="shared" si="22"/>
        <v>75</v>
      </c>
      <c r="H82" s="105">
        <v>0</v>
      </c>
      <c r="I82" s="101">
        <v>0</v>
      </c>
      <c r="J82" s="15">
        <f t="shared" si="23"/>
        <v>0</v>
      </c>
      <c r="K82" s="101">
        <v>45</v>
      </c>
      <c r="L82" s="101">
        <v>36</v>
      </c>
      <c r="M82" s="15">
        <f t="shared" si="24"/>
        <v>81</v>
      </c>
      <c r="N82" s="101">
        <v>37</v>
      </c>
      <c r="O82" s="101">
        <v>37</v>
      </c>
      <c r="P82" s="15">
        <f t="shared" si="25"/>
        <v>74</v>
      </c>
      <c r="Q82" s="106">
        <v>42</v>
      </c>
      <c r="R82" s="106">
        <v>45</v>
      </c>
      <c r="S82" s="15">
        <f t="shared" si="26"/>
        <v>87</v>
      </c>
      <c r="T82" s="91"/>
      <c r="U82" s="91"/>
      <c r="V82" s="15" t="str">
        <f t="shared" si="27"/>
        <v/>
      </c>
      <c r="W82" s="37">
        <f t="shared" si="28"/>
        <v>164</v>
      </c>
      <c r="X82" s="4">
        <f t="shared" si="29"/>
        <v>153</v>
      </c>
      <c r="Y82" s="80"/>
      <c r="Z82" s="37">
        <f t="shared" si="30"/>
        <v>317</v>
      </c>
      <c r="AA82" s="2">
        <f t="shared" si="31"/>
        <v>0</v>
      </c>
      <c r="AB82" s="7">
        <f t="shared" si="32"/>
        <v>317</v>
      </c>
    </row>
    <row r="83" spans="1:33" s="20" customFormat="1" ht="12" customHeight="1">
      <c r="A83" s="95" t="s">
        <v>19</v>
      </c>
      <c r="B83" s="95" t="s">
        <v>319</v>
      </c>
      <c r="C83" s="95" t="s">
        <v>347</v>
      </c>
      <c r="D83" s="95" t="s">
        <v>38</v>
      </c>
      <c r="E83" s="93">
        <v>36</v>
      </c>
      <c r="F83" s="93">
        <v>45</v>
      </c>
      <c r="G83" s="17">
        <f t="shared" si="22"/>
        <v>81</v>
      </c>
      <c r="H83" s="105">
        <v>39</v>
      </c>
      <c r="I83" s="101">
        <v>40</v>
      </c>
      <c r="J83" s="15">
        <f t="shared" si="23"/>
        <v>79</v>
      </c>
      <c r="K83" s="101">
        <v>39</v>
      </c>
      <c r="L83" s="101">
        <v>35</v>
      </c>
      <c r="M83" s="15">
        <f t="shared" si="24"/>
        <v>74</v>
      </c>
      <c r="N83" s="101">
        <v>0</v>
      </c>
      <c r="O83" s="101">
        <v>0</v>
      </c>
      <c r="P83" s="15">
        <f t="shared" si="25"/>
        <v>0</v>
      </c>
      <c r="Q83" s="106">
        <v>43</v>
      </c>
      <c r="R83" s="106">
        <v>40</v>
      </c>
      <c r="S83" s="15">
        <f t="shared" si="26"/>
        <v>83</v>
      </c>
      <c r="T83" s="91"/>
      <c r="U83" s="91"/>
      <c r="V83" s="15" t="str">
        <f t="shared" si="27"/>
        <v/>
      </c>
      <c r="W83" s="37">
        <f t="shared" si="28"/>
        <v>157</v>
      </c>
      <c r="X83" s="4">
        <f t="shared" si="29"/>
        <v>160</v>
      </c>
      <c r="Y83" s="34"/>
      <c r="Z83" s="37">
        <f t="shared" si="30"/>
        <v>317</v>
      </c>
      <c r="AA83" s="2">
        <f t="shared" si="31"/>
        <v>0</v>
      </c>
      <c r="AB83" s="7">
        <f t="shared" si="32"/>
        <v>317</v>
      </c>
    </row>
    <row r="84" spans="1:33" s="20" customFormat="1" ht="12" customHeight="1">
      <c r="A84" s="95" t="s">
        <v>29</v>
      </c>
      <c r="B84" s="95" t="s">
        <v>294</v>
      </c>
      <c r="C84" s="95" t="s">
        <v>347</v>
      </c>
      <c r="D84" s="95" t="s">
        <v>38</v>
      </c>
      <c r="E84" s="93">
        <v>43</v>
      </c>
      <c r="F84" s="93">
        <v>33</v>
      </c>
      <c r="G84" s="17">
        <f t="shared" si="22"/>
        <v>76</v>
      </c>
      <c r="H84" s="105">
        <v>36</v>
      </c>
      <c r="I84" s="101">
        <v>43</v>
      </c>
      <c r="J84" s="15">
        <f t="shared" si="23"/>
        <v>79</v>
      </c>
      <c r="K84" s="101">
        <v>38</v>
      </c>
      <c r="L84" s="101">
        <v>38</v>
      </c>
      <c r="M84" s="15">
        <f t="shared" si="24"/>
        <v>76</v>
      </c>
      <c r="N84" s="101">
        <v>33</v>
      </c>
      <c r="O84" s="101">
        <v>27</v>
      </c>
      <c r="P84" s="15">
        <f t="shared" si="25"/>
        <v>60</v>
      </c>
      <c r="Q84" s="106">
        <v>45</v>
      </c>
      <c r="R84" s="106">
        <v>40</v>
      </c>
      <c r="S84" s="15">
        <f t="shared" si="26"/>
        <v>85</v>
      </c>
      <c r="T84" s="91"/>
      <c r="U84" s="91"/>
      <c r="V84" s="15" t="str">
        <f t="shared" si="27"/>
        <v/>
      </c>
      <c r="W84" s="37">
        <f t="shared" si="28"/>
        <v>195</v>
      </c>
      <c r="X84" s="4">
        <f t="shared" si="29"/>
        <v>181</v>
      </c>
      <c r="Y84" s="34"/>
      <c r="Z84" s="37">
        <f t="shared" si="30"/>
        <v>376</v>
      </c>
      <c r="AA84" s="2">
        <f t="shared" si="31"/>
        <v>60</v>
      </c>
      <c r="AB84" s="7">
        <f t="shared" si="32"/>
        <v>316</v>
      </c>
      <c r="AE84" s="90"/>
      <c r="AF84" s="90"/>
      <c r="AG84" s="88"/>
    </row>
    <row r="85" spans="1:33" s="20" customFormat="1" ht="12" customHeight="1">
      <c r="A85" s="95" t="s">
        <v>36</v>
      </c>
      <c r="B85" s="95" t="s">
        <v>219</v>
      </c>
      <c r="C85" s="95" t="s">
        <v>347</v>
      </c>
      <c r="D85" s="95" t="s">
        <v>38</v>
      </c>
      <c r="E85" s="93">
        <v>40</v>
      </c>
      <c r="F85" s="93">
        <v>45</v>
      </c>
      <c r="G85" s="17">
        <f t="shared" si="22"/>
        <v>85</v>
      </c>
      <c r="H85" s="105">
        <v>39</v>
      </c>
      <c r="I85" s="101">
        <v>44</v>
      </c>
      <c r="J85" s="15">
        <f t="shared" si="23"/>
        <v>83</v>
      </c>
      <c r="K85" s="101">
        <v>35</v>
      </c>
      <c r="L85" s="101">
        <v>37</v>
      </c>
      <c r="M85" s="15">
        <f t="shared" si="24"/>
        <v>72</v>
      </c>
      <c r="N85" s="101">
        <v>30</v>
      </c>
      <c r="O85" s="101">
        <v>40</v>
      </c>
      <c r="P85" s="15">
        <f t="shared" si="25"/>
        <v>70</v>
      </c>
      <c r="Q85" s="106">
        <v>40</v>
      </c>
      <c r="R85" s="106">
        <v>36</v>
      </c>
      <c r="S85" s="15">
        <f t="shared" si="26"/>
        <v>76</v>
      </c>
      <c r="T85" s="91"/>
      <c r="U85" s="91"/>
      <c r="V85" s="15" t="str">
        <f t="shared" si="27"/>
        <v/>
      </c>
      <c r="W85" s="37">
        <f t="shared" si="28"/>
        <v>184</v>
      </c>
      <c r="X85" s="4">
        <f t="shared" si="29"/>
        <v>202</v>
      </c>
      <c r="Y85" s="34"/>
      <c r="Z85" s="37">
        <f t="shared" si="30"/>
        <v>386</v>
      </c>
      <c r="AA85" s="2">
        <f t="shared" si="31"/>
        <v>70</v>
      </c>
      <c r="AB85" s="7">
        <f t="shared" si="32"/>
        <v>316</v>
      </c>
    </row>
    <row r="86" spans="1:33" s="20" customFormat="1" ht="12" customHeight="1">
      <c r="A86" s="95" t="s">
        <v>29</v>
      </c>
      <c r="B86" s="95" t="s">
        <v>133</v>
      </c>
      <c r="C86" s="95" t="s">
        <v>347</v>
      </c>
      <c r="D86" s="95" t="s">
        <v>38</v>
      </c>
      <c r="E86" s="93">
        <v>39</v>
      </c>
      <c r="F86" s="93">
        <v>44</v>
      </c>
      <c r="G86" s="17">
        <f t="shared" si="22"/>
        <v>83</v>
      </c>
      <c r="H86" s="105">
        <v>38</v>
      </c>
      <c r="I86" s="101">
        <v>37</v>
      </c>
      <c r="J86" s="15">
        <f t="shared" si="23"/>
        <v>75</v>
      </c>
      <c r="K86" s="101">
        <v>38</v>
      </c>
      <c r="L86" s="101">
        <v>40</v>
      </c>
      <c r="M86" s="15">
        <f t="shared" si="24"/>
        <v>78</v>
      </c>
      <c r="N86" s="101">
        <v>35</v>
      </c>
      <c r="O86" s="101">
        <v>35</v>
      </c>
      <c r="P86" s="15">
        <f t="shared" si="25"/>
        <v>70</v>
      </c>
      <c r="Q86" s="106">
        <v>40</v>
      </c>
      <c r="R86" s="106">
        <v>39</v>
      </c>
      <c r="S86" s="15">
        <f t="shared" si="26"/>
        <v>79</v>
      </c>
      <c r="T86" s="91"/>
      <c r="U86" s="91"/>
      <c r="V86" s="15" t="str">
        <f t="shared" si="27"/>
        <v/>
      </c>
      <c r="W86" s="37">
        <f t="shared" si="28"/>
        <v>190</v>
      </c>
      <c r="X86" s="4">
        <f t="shared" si="29"/>
        <v>195</v>
      </c>
      <c r="Y86" s="34"/>
      <c r="Z86" s="37">
        <f t="shared" si="30"/>
        <v>385</v>
      </c>
      <c r="AA86" s="2">
        <f t="shared" si="31"/>
        <v>70</v>
      </c>
      <c r="AB86" s="7">
        <f t="shared" si="32"/>
        <v>315</v>
      </c>
      <c r="AE86" s="90"/>
      <c r="AF86" s="90"/>
      <c r="AG86" s="89"/>
    </row>
    <row r="87" spans="1:33" s="20" customFormat="1" ht="12" customHeight="1">
      <c r="A87" s="95" t="s">
        <v>29</v>
      </c>
      <c r="B87" s="95" t="s">
        <v>140</v>
      </c>
      <c r="C87" s="95" t="s">
        <v>347</v>
      </c>
      <c r="D87" s="95" t="s">
        <v>38</v>
      </c>
      <c r="E87" s="93">
        <v>33</v>
      </c>
      <c r="F87" s="93">
        <v>40</v>
      </c>
      <c r="G87" s="17">
        <f t="shared" si="22"/>
        <v>73</v>
      </c>
      <c r="H87" s="105">
        <v>37</v>
      </c>
      <c r="I87" s="101">
        <v>38</v>
      </c>
      <c r="J87" s="15">
        <f t="shared" si="23"/>
        <v>75</v>
      </c>
      <c r="K87" s="101">
        <v>42</v>
      </c>
      <c r="L87" s="101">
        <v>39</v>
      </c>
      <c r="M87" s="15">
        <f t="shared" si="24"/>
        <v>81</v>
      </c>
      <c r="N87" s="101">
        <v>42</v>
      </c>
      <c r="O87" s="101">
        <v>35</v>
      </c>
      <c r="P87" s="15">
        <f t="shared" si="25"/>
        <v>77</v>
      </c>
      <c r="Q87" s="106">
        <v>40</v>
      </c>
      <c r="R87" s="106">
        <v>42</v>
      </c>
      <c r="S87" s="15">
        <f t="shared" si="26"/>
        <v>82</v>
      </c>
      <c r="T87" s="91"/>
      <c r="U87" s="91"/>
      <c r="V87" s="15" t="str">
        <f t="shared" si="27"/>
        <v/>
      </c>
      <c r="W87" s="37">
        <f t="shared" si="28"/>
        <v>194</v>
      </c>
      <c r="X87" s="4">
        <f t="shared" si="29"/>
        <v>194</v>
      </c>
      <c r="Y87" s="34"/>
      <c r="Z87" s="37">
        <f t="shared" si="30"/>
        <v>388</v>
      </c>
      <c r="AA87" s="2">
        <f t="shared" si="31"/>
        <v>73</v>
      </c>
      <c r="AB87" s="7">
        <f t="shared" si="32"/>
        <v>315</v>
      </c>
    </row>
    <row r="88" spans="1:33" s="20" customFormat="1" ht="12" customHeight="1">
      <c r="A88" s="95" t="s">
        <v>29</v>
      </c>
      <c r="B88" s="95" t="s">
        <v>153</v>
      </c>
      <c r="C88" s="95" t="s">
        <v>347</v>
      </c>
      <c r="D88" s="95" t="s">
        <v>38</v>
      </c>
      <c r="E88" s="93">
        <v>36</v>
      </c>
      <c r="F88" s="93">
        <v>44</v>
      </c>
      <c r="G88" s="17">
        <f t="shared" si="22"/>
        <v>80</v>
      </c>
      <c r="H88" s="105">
        <v>43</v>
      </c>
      <c r="I88" s="101">
        <v>36</v>
      </c>
      <c r="J88" s="15">
        <f t="shared" si="23"/>
        <v>79</v>
      </c>
      <c r="K88" s="101">
        <v>39</v>
      </c>
      <c r="L88" s="101">
        <v>38</v>
      </c>
      <c r="M88" s="15">
        <f t="shared" si="24"/>
        <v>77</v>
      </c>
      <c r="N88" s="101">
        <v>35</v>
      </c>
      <c r="O88" s="101">
        <v>36</v>
      </c>
      <c r="P88" s="15">
        <f t="shared" si="25"/>
        <v>71</v>
      </c>
      <c r="Q88" s="106">
        <v>45</v>
      </c>
      <c r="R88" s="106">
        <v>33</v>
      </c>
      <c r="S88" s="15">
        <f t="shared" si="26"/>
        <v>78</v>
      </c>
      <c r="T88" s="91"/>
      <c r="U88" s="91"/>
      <c r="V88" s="15" t="str">
        <f t="shared" si="27"/>
        <v/>
      </c>
      <c r="W88" s="37">
        <f t="shared" si="28"/>
        <v>198</v>
      </c>
      <c r="X88" s="4">
        <f t="shared" si="29"/>
        <v>187</v>
      </c>
      <c r="Y88" s="34"/>
      <c r="Z88" s="37">
        <f t="shared" si="30"/>
        <v>385</v>
      </c>
      <c r="AA88" s="2">
        <f t="shared" si="31"/>
        <v>71</v>
      </c>
      <c r="AB88" s="7">
        <f t="shared" si="32"/>
        <v>314</v>
      </c>
      <c r="AE88" s="90"/>
      <c r="AF88" s="90"/>
    </row>
    <row r="89" spans="1:33" s="20" customFormat="1" ht="12" customHeight="1">
      <c r="A89" s="95" t="s">
        <v>32</v>
      </c>
      <c r="B89" s="95" t="s">
        <v>190</v>
      </c>
      <c r="C89" s="95" t="s">
        <v>347</v>
      </c>
      <c r="D89" s="95" t="s">
        <v>38</v>
      </c>
      <c r="E89" s="93">
        <v>39</v>
      </c>
      <c r="F89" s="93">
        <v>35</v>
      </c>
      <c r="G89" s="17">
        <f t="shared" si="22"/>
        <v>74</v>
      </c>
      <c r="H89" s="105">
        <v>41</v>
      </c>
      <c r="I89" s="101">
        <v>43</v>
      </c>
      <c r="J89" s="15">
        <f t="shared" si="23"/>
        <v>84</v>
      </c>
      <c r="K89" s="101">
        <v>41</v>
      </c>
      <c r="L89" s="101">
        <v>33</v>
      </c>
      <c r="M89" s="15">
        <f t="shared" si="24"/>
        <v>74</v>
      </c>
      <c r="N89" s="101">
        <v>32</v>
      </c>
      <c r="O89" s="101">
        <v>29</v>
      </c>
      <c r="P89" s="15">
        <f t="shared" si="25"/>
        <v>61</v>
      </c>
      <c r="Q89" s="106">
        <v>43</v>
      </c>
      <c r="R89" s="106">
        <v>39</v>
      </c>
      <c r="S89" s="15">
        <f t="shared" si="26"/>
        <v>82</v>
      </c>
      <c r="T89" s="91"/>
      <c r="U89" s="91"/>
      <c r="V89" s="15" t="str">
        <f t="shared" si="27"/>
        <v/>
      </c>
      <c r="W89" s="37">
        <f t="shared" si="28"/>
        <v>196</v>
      </c>
      <c r="X89" s="4">
        <f t="shared" si="29"/>
        <v>179</v>
      </c>
      <c r="Y89" s="34"/>
      <c r="Z89" s="37">
        <f t="shared" si="30"/>
        <v>375</v>
      </c>
      <c r="AA89" s="2">
        <f t="shared" si="31"/>
        <v>61</v>
      </c>
      <c r="AB89" s="7">
        <f t="shared" si="32"/>
        <v>314</v>
      </c>
    </row>
    <row r="90" spans="1:33" s="20" customFormat="1" ht="12" customHeight="1">
      <c r="A90" s="95" t="s">
        <v>34</v>
      </c>
      <c r="B90" s="95" t="s">
        <v>198</v>
      </c>
      <c r="C90" s="95" t="s">
        <v>347</v>
      </c>
      <c r="D90" s="95" t="s">
        <v>38</v>
      </c>
      <c r="E90" s="93">
        <v>42</v>
      </c>
      <c r="F90" s="93">
        <v>38</v>
      </c>
      <c r="G90" s="58">
        <f t="shared" si="22"/>
        <v>80</v>
      </c>
      <c r="H90" s="105">
        <v>44</v>
      </c>
      <c r="I90" s="101">
        <v>43</v>
      </c>
      <c r="J90" s="15">
        <f t="shared" si="23"/>
        <v>87</v>
      </c>
      <c r="K90" s="101">
        <v>42</v>
      </c>
      <c r="L90" s="101">
        <v>35</v>
      </c>
      <c r="M90" s="15">
        <f t="shared" si="24"/>
        <v>77</v>
      </c>
      <c r="N90" s="101">
        <v>28</v>
      </c>
      <c r="O90" s="101">
        <v>32</v>
      </c>
      <c r="P90" s="15">
        <f t="shared" si="25"/>
        <v>60</v>
      </c>
      <c r="Q90" s="106">
        <v>41</v>
      </c>
      <c r="R90" s="106">
        <v>29</v>
      </c>
      <c r="S90" s="15">
        <f t="shared" si="26"/>
        <v>70</v>
      </c>
      <c r="T90" s="91"/>
      <c r="U90" s="91"/>
      <c r="V90" s="15" t="str">
        <f t="shared" si="27"/>
        <v/>
      </c>
      <c r="W90" s="37">
        <f t="shared" si="28"/>
        <v>197</v>
      </c>
      <c r="X90" s="4">
        <f t="shared" si="29"/>
        <v>177</v>
      </c>
      <c r="Y90" s="80"/>
      <c r="Z90" s="37">
        <f t="shared" si="30"/>
        <v>374</v>
      </c>
      <c r="AA90" s="2">
        <f t="shared" si="31"/>
        <v>60</v>
      </c>
      <c r="AB90" s="7">
        <f t="shared" si="32"/>
        <v>314</v>
      </c>
      <c r="AE90" s="90"/>
      <c r="AF90" s="90"/>
      <c r="AG90" s="89"/>
    </row>
    <row r="91" spans="1:33" s="20" customFormat="1" ht="12" customHeight="1">
      <c r="A91" s="95" t="s">
        <v>29</v>
      </c>
      <c r="B91" s="95" t="s">
        <v>154</v>
      </c>
      <c r="C91" s="95" t="s">
        <v>347</v>
      </c>
      <c r="D91" s="95" t="s">
        <v>38</v>
      </c>
      <c r="E91" s="93">
        <v>43</v>
      </c>
      <c r="F91" s="93">
        <v>36</v>
      </c>
      <c r="G91" s="17">
        <f t="shared" si="22"/>
        <v>79</v>
      </c>
      <c r="H91" s="105">
        <v>43</v>
      </c>
      <c r="I91" s="101">
        <v>40</v>
      </c>
      <c r="J91" s="15">
        <f t="shared" si="23"/>
        <v>83</v>
      </c>
      <c r="K91" s="101">
        <v>40</v>
      </c>
      <c r="L91" s="101">
        <v>31</v>
      </c>
      <c r="M91" s="15">
        <f t="shared" si="24"/>
        <v>71</v>
      </c>
      <c r="N91" s="101">
        <v>34</v>
      </c>
      <c r="O91" s="101">
        <v>38</v>
      </c>
      <c r="P91" s="15">
        <f t="shared" si="25"/>
        <v>72</v>
      </c>
      <c r="Q91" s="106">
        <v>44</v>
      </c>
      <c r="R91" s="106">
        <v>35</v>
      </c>
      <c r="S91" s="15">
        <f t="shared" si="26"/>
        <v>79</v>
      </c>
      <c r="T91" s="91"/>
      <c r="U91" s="91"/>
      <c r="V91" s="15" t="str">
        <f t="shared" si="27"/>
        <v/>
      </c>
      <c r="W91" s="37">
        <f t="shared" si="28"/>
        <v>204</v>
      </c>
      <c r="X91" s="4">
        <f t="shared" si="29"/>
        <v>180</v>
      </c>
      <c r="Y91" s="34"/>
      <c r="Z91" s="37">
        <f t="shared" si="30"/>
        <v>384</v>
      </c>
      <c r="AA91" s="2">
        <f t="shared" si="31"/>
        <v>71</v>
      </c>
      <c r="AB91" s="7">
        <f t="shared" si="32"/>
        <v>313</v>
      </c>
      <c r="AE91" s="90"/>
      <c r="AF91" s="90"/>
      <c r="AG91" s="89"/>
    </row>
    <row r="92" spans="1:33" s="20" customFormat="1" ht="12" customHeight="1">
      <c r="A92" s="95" t="s">
        <v>16</v>
      </c>
      <c r="B92" s="95" t="s">
        <v>51</v>
      </c>
      <c r="C92" s="95" t="s">
        <v>347</v>
      </c>
      <c r="D92" s="95" t="s">
        <v>38</v>
      </c>
      <c r="E92" s="93">
        <v>37</v>
      </c>
      <c r="F92" s="93">
        <v>37</v>
      </c>
      <c r="G92" s="17">
        <f t="shared" si="22"/>
        <v>74</v>
      </c>
      <c r="H92" s="105">
        <v>41</v>
      </c>
      <c r="I92" s="101">
        <v>41</v>
      </c>
      <c r="J92" s="15">
        <f t="shared" si="23"/>
        <v>82</v>
      </c>
      <c r="K92" s="101">
        <v>40</v>
      </c>
      <c r="L92" s="101">
        <v>36</v>
      </c>
      <c r="M92" s="15">
        <f t="shared" si="24"/>
        <v>76</v>
      </c>
      <c r="N92" s="101">
        <v>32</v>
      </c>
      <c r="O92" s="101">
        <v>35</v>
      </c>
      <c r="P92" s="15">
        <f t="shared" si="25"/>
        <v>67</v>
      </c>
      <c r="Q92" s="106">
        <v>42</v>
      </c>
      <c r="R92" s="106">
        <v>38</v>
      </c>
      <c r="S92" s="15">
        <f t="shared" si="26"/>
        <v>80</v>
      </c>
      <c r="T92" s="91"/>
      <c r="U92" s="91"/>
      <c r="V92" s="15" t="str">
        <f t="shared" si="27"/>
        <v/>
      </c>
      <c r="W92" s="37">
        <f t="shared" si="28"/>
        <v>192</v>
      </c>
      <c r="X92" s="4">
        <f t="shared" si="29"/>
        <v>187</v>
      </c>
      <c r="Y92" s="34"/>
      <c r="Z92" s="37">
        <f t="shared" si="30"/>
        <v>379</v>
      </c>
      <c r="AA92" s="2">
        <f t="shared" si="31"/>
        <v>67</v>
      </c>
      <c r="AB92" s="7">
        <f t="shared" si="32"/>
        <v>312</v>
      </c>
    </row>
    <row r="93" spans="1:33" s="20" customFormat="1" ht="12" customHeight="1">
      <c r="A93" s="95" t="s">
        <v>30</v>
      </c>
      <c r="B93" s="95" t="s">
        <v>268</v>
      </c>
      <c r="C93" s="95" t="s">
        <v>347</v>
      </c>
      <c r="D93" s="95" t="s">
        <v>38</v>
      </c>
      <c r="E93" s="93">
        <v>44</v>
      </c>
      <c r="F93" s="93">
        <v>33</v>
      </c>
      <c r="G93" s="17">
        <f t="shared" si="22"/>
        <v>77</v>
      </c>
      <c r="H93" s="105">
        <v>42</v>
      </c>
      <c r="I93" s="101">
        <v>38</v>
      </c>
      <c r="J93" s="15">
        <f t="shared" si="23"/>
        <v>80</v>
      </c>
      <c r="K93" s="101">
        <v>41</v>
      </c>
      <c r="L93" s="101">
        <v>32</v>
      </c>
      <c r="M93" s="15">
        <f t="shared" si="24"/>
        <v>73</v>
      </c>
      <c r="N93" s="101">
        <v>41</v>
      </c>
      <c r="O93" s="101">
        <v>41</v>
      </c>
      <c r="P93" s="15">
        <f t="shared" si="25"/>
        <v>82</v>
      </c>
      <c r="Q93" s="106">
        <v>32</v>
      </c>
      <c r="R93" s="106">
        <v>41</v>
      </c>
      <c r="S93" s="15">
        <f t="shared" si="26"/>
        <v>73</v>
      </c>
      <c r="T93" s="91"/>
      <c r="U93" s="91"/>
      <c r="V93" s="15" t="str">
        <f t="shared" si="27"/>
        <v/>
      </c>
      <c r="W93" s="37">
        <f t="shared" si="28"/>
        <v>200</v>
      </c>
      <c r="X93" s="4">
        <f t="shared" si="29"/>
        <v>185</v>
      </c>
      <c r="Y93" s="34"/>
      <c r="Z93" s="37">
        <f t="shared" si="30"/>
        <v>385</v>
      </c>
      <c r="AA93" s="2">
        <f t="shared" si="31"/>
        <v>73</v>
      </c>
      <c r="AB93" s="7">
        <f t="shared" si="32"/>
        <v>312</v>
      </c>
      <c r="AE93" s="90"/>
      <c r="AF93" s="90"/>
      <c r="AG93" s="89"/>
    </row>
    <row r="94" spans="1:33" s="20" customFormat="1" ht="12" customHeight="1">
      <c r="A94" s="95" t="s">
        <v>19</v>
      </c>
      <c r="B94" s="95" t="s">
        <v>81</v>
      </c>
      <c r="C94" s="95" t="s">
        <v>347</v>
      </c>
      <c r="D94" s="95" t="s">
        <v>38</v>
      </c>
      <c r="E94" s="93">
        <v>0</v>
      </c>
      <c r="F94" s="93">
        <v>0</v>
      </c>
      <c r="G94" s="17">
        <f t="shared" si="22"/>
        <v>0</v>
      </c>
      <c r="H94" s="105">
        <v>42</v>
      </c>
      <c r="I94" s="101">
        <v>41</v>
      </c>
      <c r="J94" s="15">
        <f t="shared" si="23"/>
        <v>83</v>
      </c>
      <c r="K94" s="101">
        <v>42</v>
      </c>
      <c r="L94" s="101">
        <v>37</v>
      </c>
      <c r="M94" s="15">
        <f t="shared" si="24"/>
        <v>79</v>
      </c>
      <c r="N94" s="101">
        <v>39</v>
      </c>
      <c r="O94" s="101">
        <v>29</v>
      </c>
      <c r="P94" s="15">
        <f t="shared" si="25"/>
        <v>68</v>
      </c>
      <c r="Q94" s="106">
        <v>42</v>
      </c>
      <c r="R94" s="106">
        <v>38</v>
      </c>
      <c r="S94" s="15">
        <f t="shared" si="26"/>
        <v>80</v>
      </c>
      <c r="T94" s="91"/>
      <c r="U94" s="91"/>
      <c r="V94" s="15" t="str">
        <f t="shared" si="27"/>
        <v/>
      </c>
      <c r="W94" s="37">
        <f t="shared" si="28"/>
        <v>165</v>
      </c>
      <c r="X94" s="4">
        <f t="shared" si="29"/>
        <v>145</v>
      </c>
      <c r="Y94" s="34"/>
      <c r="Z94" s="37">
        <f t="shared" si="30"/>
        <v>310</v>
      </c>
      <c r="AA94" s="2">
        <f t="shared" si="31"/>
        <v>0</v>
      </c>
      <c r="AB94" s="7">
        <f t="shared" si="32"/>
        <v>310</v>
      </c>
      <c r="AE94" s="90"/>
      <c r="AF94" s="90"/>
      <c r="AG94" s="89"/>
    </row>
    <row r="95" spans="1:33" s="20" customFormat="1" ht="12" customHeight="1">
      <c r="A95" s="95" t="s">
        <v>34</v>
      </c>
      <c r="B95" s="95" t="s">
        <v>207</v>
      </c>
      <c r="C95" s="95" t="s">
        <v>347</v>
      </c>
      <c r="D95" s="95" t="s">
        <v>38</v>
      </c>
      <c r="E95" s="93">
        <v>40</v>
      </c>
      <c r="F95" s="93">
        <v>40</v>
      </c>
      <c r="G95" s="17">
        <f t="shared" si="22"/>
        <v>80</v>
      </c>
      <c r="H95" s="105">
        <v>43</v>
      </c>
      <c r="I95" s="101">
        <v>36</v>
      </c>
      <c r="J95" s="15">
        <f t="shared" si="23"/>
        <v>79</v>
      </c>
      <c r="K95" s="101">
        <v>34</v>
      </c>
      <c r="L95" s="101">
        <v>36</v>
      </c>
      <c r="M95" s="15">
        <f t="shared" si="24"/>
        <v>70</v>
      </c>
      <c r="N95" s="101">
        <v>33</v>
      </c>
      <c r="O95" s="101">
        <v>38</v>
      </c>
      <c r="P95" s="15">
        <f t="shared" si="25"/>
        <v>71</v>
      </c>
      <c r="Q95" s="106">
        <v>45</v>
      </c>
      <c r="R95" s="106">
        <v>35</v>
      </c>
      <c r="S95" s="15">
        <f t="shared" si="26"/>
        <v>80</v>
      </c>
      <c r="T95" s="91"/>
      <c r="U95" s="91"/>
      <c r="V95" s="15" t="str">
        <f t="shared" si="27"/>
        <v/>
      </c>
      <c r="W95" s="37">
        <f t="shared" si="28"/>
        <v>195</v>
      </c>
      <c r="X95" s="4">
        <f t="shared" si="29"/>
        <v>185</v>
      </c>
      <c r="Y95" s="34"/>
      <c r="Z95" s="37">
        <f t="shared" si="30"/>
        <v>380</v>
      </c>
      <c r="AA95" s="2">
        <f t="shared" si="31"/>
        <v>70</v>
      </c>
      <c r="AB95" s="7">
        <f t="shared" si="32"/>
        <v>310</v>
      </c>
      <c r="AE95" s="90"/>
      <c r="AF95" s="90"/>
    </row>
    <row r="96" spans="1:33" s="20" customFormat="1" ht="12" customHeight="1">
      <c r="A96" s="95" t="s">
        <v>32</v>
      </c>
      <c r="B96" s="95" t="s">
        <v>192</v>
      </c>
      <c r="C96" s="95" t="s">
        <v>347</v>
      </c>
      <c r="D96" s="95" t="s">
        <v>38</v>
      </c>
      <c r="E96" s="93">
        <v>44</v>
      </c>
      <c r="F96" s="93">
        <v>34</v>
      </c>
      <c r="G96" s="58">
        <f t="shared" si="22"/>
        <v>78</v>
      </c>
      <c r="H96" s="105">
        <v>0</v>
      </c>
      <c r="I96" s="101">
        <v>0</v>
      </c>
      <c r="J96" s="15">
        <f t="shared" si="23"/>
        <v>0</v>
      </c>
      <c r="K96" s="101">
        <v>48</v>
      </c>
      <c r="L96" s="101">
        <v>33</v>
      </c>
      <c r="M96" s="15">
        <f t="shared" si="24"/>
        <v>81</v>
      </c>
      <c r="N96" s="101">
        <v>39</v>
      </c>
      <c r="O96" s="101">
        <v>37</v>
      </c>
      <c r="P96" s="15">
        <f t="shared" si="25"/>
        <v>76</v>
      </c>
      <c r="Q96" s="106">
        <v>39</v>
      </c>
      <c r="R96" s="106">
        <v>35</v>
      </c>
      <c r="S96" s="15">
        <f t="shared" si="26"/>
        <v>74</v>
      </c>
      <c r="T96" s="91"/>
      <c r="U96" s="91"/>
      <c r="V96" s="15" t="str">
        <f t="shared" si="27"/>
        <v/>
      </c>
      <c r="W96" s="37">
        <f t="shared" si="28"/>
        <v>170</v>
      </c>
      <c r="X96" s="4">
        <f t="shared" si="29"/>
        <v>139</v>
      </c>
      <c r="Y96" s="80"/>
      <c r="Z96" s="37">
        <f t="shared" si="30"/>
        <v>309</v>
      </c>
      <c r="AA96" s="2">
        <f t="shared" si="31"/>
        <v>0</v>
      </c>
      <c r="AB96" s="7">
        <f t="shared" si="32"/>
        <v>309</v>
      </c>
      <c r="AE96" s="90"/>
      <c r="AF96" s="90"/>
      <c r="AG96" s="89"/>
    </row>
    <row r="97" spans="1:33" s="20" customFormat="1" ht="12" customHeight="1">
      <c r="A97" s="95" t="s">
        <v>23</v>
      </c>
      <c r="B97" s="95" t="s">
        <v>325</v>
      </c>
      <c r="C97" s="95" t="s">
        <v>347</v>
      </c>
      <c r="D97" s="95" t="s">
        <v>38</v>
      </c>
      <c r="E97" s="93">
        <v>40</v>
      </c>
      <c r="F97" s="93">
        <v>34</v>
      </c>
      <c r="G97" s="17">
        <f t="shared" si="22"/>
        <v>74</v>
      </c>
      <c r="H97" s="105">
        <v>44</v>
      </c>
      <c r="I97" s="101">
        <v>32</v>
      </c>
      <c r="J97" s="15">
        <f t="shared" si="23"/>
        <v>76</v>
      </c>
      <c r="K97" s="101">
        <v>40</v>
      </c>
      <c r="L97" s="101">
        <v>37</v>
      </c>
      <c r="M97" s="15">
        <f t="shared" si="24"/>
        <v>77</v>
      </c>
      <c r="N97" s="101">
        <v>32</v>
      </c>
      <c r="O97" s="101">
        <v>31</v>
      </c>
      <c r="P97" s="15">
        <f t="shared" si="25"/>
        <v>63</v>
      </c>
      <c r="Q97" s="106">
        <v>42</v>
      </c>
      <c r="R97" s="106">
        <v>39</v>
      </c>
      <c r="S97" s="15">
        <f t="shared" si="26"/>
        <v>81</v>
      </c>
      <c r="T97" s="91"/>
      <c r="U97" s="91"/>
      <c r="V97" s="15" t="str">
        <f t="shared" si="27"/>
        <v/>
      </c>
      <c r="W97" s="37">
        <f t="shared" si="28"/>
        <v>198</v>
      </c>
      <c r="X97" s="4">
        <f t="shared" si="29"/>
        <v>173</v>
      </c>
      <c r="Y97" s="34"/>
      <c r="Z97" s="37">
        <f t="shared" si="30"/>
        <v>371</v>
      </c>
      <c r="AA97" s="2">
        <f t="shared" si="31"/>
        <v>63</v>
      </c>
      <c r="AB97" s="7">
        <f t="shared" si="32"/>
        <v>308</v>
      </c>
    </row>
    <row r="98" spans="1:33" s="20" customFormat="1" ht="12" customHeight="1">
      <c r="A98" s="95" t="s">
        <v>29</v>
      </c>
      <c r="B98" s="95" t="s">
        <v>136</v>
      </c>
      <c r="C98" s="95" t="s">
        <v>347</v>
      </c>
      <c r="D98" s="95" t="s">
        <v>38</v>
      </c>
      <c r="E98" s="93">
        <v>37</v>
      </c>
      <c r="F98" s="93">
        <v>35</v>
      </c>
      <c r="G98" s="58">
        <f t="shared" ref="G98:G129" si="33">IF(OR(ISBLANK(E98),ISBLANK(F98)),"",E98+F98)</f>
        <v>72</v>
      </c>
      <c r="H98" s="105">
        <v>40</v>
      </c>
      <c r="I98" s="101">
        <v>44</v>
      </c>
      <c r="J98" s="15">
        <f t="shared" ref="J98:J129" si="34">IF(OR(ISBLANK(H98),ISBLANK(I98)),"",H98+I98)</f>
        <v>84</v>
      </c>
      <c r="K98" s="101">
        <v>44</v>
      </c>
      <c r="L98" s="101">
        <v>33</v>
      </c>
      <c r="M98" s="15">
        <f t="shared" ref="M98:M129" si="35">IF(OR(ISBLANK(K98),ISBLANK(L98)),"",K98+L98)</f>
        <v>77</v>
      </c>
      <c r="N98" s="101">
        <v>42</v>
      </c>
      <c r="O98" s="101">
        <v>33</v>
      </c>
      <c r="P98" s="15">
        <f t="shared" ref="P98:P129" si="36">IF(OR(ISBLANK(N98),ISBLANK(O98)),"",N98+O98)</f>
        <v>75</v>
      </c>
      <c r="Q98" s="106">
        <v>0</v>
      </c>
      <c r="R98" s="106">
        <v>0</v>
      </c>
      <c r="S98" s="15">
        <f t="shared" ref="S98:S129" si="37">IF(OR(ISBLANK(Q98),ISBLANK(R98)),"",Q98+R98)</f>
        <v>0</v>
      </c>
      <c r="T98" s="91"/>
      <c r="U98" s="91"/>
      <c r="V98" s="15" t="str">
        <f t="shared" ref="V98:V129" si="38">IF(OR(ISBLANK(T98),ISBLANK(U98)),"",T98+U98)</f>
        <v/>
      </c>
      <c r="W98" s="37">
        <f t="shared" ref="W98:W129" si="39">SUM(E98,H98,K98,N98,Q98,T98)</f>
        <v>163</v>
      </c>
      <c r="X98" s="4">
        <f t="shared" ref="X98:X129" si="40">SUM(F98,I98,L98,O98,R98,U98)</f>
        <v>145</v>
      </c>
      <c r="Y98" s="80"/>
      <c r="Z98" s="37">
        <f t="shared" ref="Z98:Z129" si="41">SUM(W98:Y98)</f>
        <v>308</v>
      </c>
      <c r="AA98" s="2">
        <f t="shared" ref="AA98:AA129" si="42">MIN(G98,J98,M98,P98,S98,V98)</f>
        <v>0</v>
      </c>
      <c r="AB98" s="7">
        <f t="shared" ref="AB98:AB129" si="43">SUM(Z98)-(AA98)</f>
        <v>308</v>
      </c>
      <c r="AE98" s="90"/>
      <c r="AF98" s="90"/>
    </row>
    <row r="99" spans="1:33" s="20" customFormat="1" ht="12" customHeight="1">
      <c r="A99" s="95" t="s">
        <v>29</v>
      </c>
      <c r="B99" s="95" t="s">
        <v>159</v>
      </c>
      <c r="C99" s="95" t="s">
        <v>347</v>
      </c>
      <c r="D99" s="95" t="s">
        <v>38</v>
      </c>
      <c r="E99" s="93">
        <v>41</v>
      </c>
      <c r="F99" s="93">
        <v>37</v>
      </c>
      <c r="G99" s="17">
        <f t="shared" si="33"/>
        <v>78</v>
      </c>
      <c r="H99" s="105">
        <v>45</v>
      </c>
      <c r="I99" s="101">
        <v>37</v>
      </c>
      <c r="J99" s="15">
        <f t="shared" si="34"/>
        <v>82</v>
      </c>
      <c r="K99" s="101">
        <v>43</v>
      </c>
      <c r="L99" s="101">
        <v>33</v>
      </c>
      <c r="M99" s="15">
        <f t="shared" si="35"/>
        <v>76</v>
      </c>
      <c r="N99" s="101">
        <v>37</v>
      </c>
      <c r="O99" s="101">
        <v>35</v>
      </c>
      <c r="P99" s="15">
        <f t="shared" si="36"/>
        <v>72</v>
      </c>
      <c r="Q99" s="106">
        <v>0</v>
      </c>
      <c r="R99" s="106">
        <v>0</v>
      </c>
      <c r="S99" s="15">
        <f t="shared" si="37"/>
        <v>0</v>
      </c>
      <c r="T99" s="91"/>
      <c r="U99" s="91"/>
      <c r="V99" s="15" t="str">
        <f t="shared" si="38"/>
        <v/>
      </c>
      <c r="W99" s="37">
        <f t="shared" si="39"/>
        <v>166</v>
      </c>
      <c r="X99" s="4">
        <f t="shared" si="40"/>
        <v>142</v>
      </c>
      <c r="Y99" s="34"/>
      <c r="Z99" s="37">
        <f t="shared" si="41"/>
        <v>308</v>
      </c>
      <c r="AA99" s="2">
        <f t="shared" si="42"/>
        <v>0</v>
      </c>
      <c r="AB99" s="7">
        <f t="shared" si="43"/>
        <v>308</v>
      </c>
      <c r="AE99" s="90"/>
      <c r="AF99" s="90"/>
    </row>
    <row r="100" spans="1:33" s="20" customFormat="1" ht="12" customHeight="1">
      <c r="A100" s="95" t="s">
        <v>29</v>
      </c>
      <c r="B100" s="95" t="s">
        <v>338</v>
      </c>
      <c r="C100" s="95" t="s">
        <v>347</v>
      </c>
      <c r="D100" s="95" t="s">
        <v>38</v>
      </c>
      <c r="E100" s="93">
        <v>35</v>
      </c>
      <c r="F100" s="93">
        <v>38</v>
      </c>
      <c r="G100" s="17">
        <f t="shared" si="33"/>
        <v>73</v>
      </c>
      <c r="H100" s="105">
        <v>43</v>
      </c>
      <c r="I100" s="101">
        <v>36</v>
      </c>
      <c r="J100" s="15">
        <f t="shared" si="34"/>
        <v>79</v>
      </c>
      <c r="K100" s="101">
        <v>41</v>
      </c>
      <c r="L100" s="101">
        <v>39</v>
      </c>
      <c r="M100" s="15">
        <f t="shared" si="35"/>
        <v>80</v>
      </c>
      <c r="N100" s="101">
        <v>38</v>
      </c>
      <c r="O100" s="101">
        <v>33</v>
      </c>
      <c r="P100" s="15">
        <f t="shared" si="36"/>
        <v>71</v>
      </c>
      <c r="Q100" s="106">
        <v>38</v>
      </c>
      <c r="R100" s="106">
        <v>38</v>
      </c>
      <c r="S100" s="15">
        <f t="shared" si="37"/>
        <v>76</v>
      </c>
      <c r="T100" s="91"/>
      <c r="U100" s="91"/>
      <c r="V100" s="15" t="str">
        <f t="shared" si="38"/>
        <v/>
      </c>
      <c r="W100" s="37">
        <f t="shared" si="39"/>
        <v>195</v>
      </c>
      <c r="X100" s="4">
        <f t="shared" si="40"/>
        <v>184</v>
      </c>
      <c r="Y100" s="34"/>
      <c r="Z100" s="37">
        <f t="shared" si="41"/>
        <v>379</v>
      </c>
      <c r="AA100" s="2">
        <f t="shared" si="42"/>
        <v>71</v>
      </c>
      <c r="AB100" s="7">
        <f t="shared" si="43"/>
        <v>308</v>
      </c>
      <c r="AE100" s="90"/>
      <c r="AF100" s="90"/>
      <c r="AG100" s="89"/>
    </row>
    <row r="101" spans="1:33" s="20" customFormat="1" ht="12" customHeight="1">
      <c r="A101" s="95" t="s">
        <v>16</v>
      </c>
      <c r="B101" s="95" t="s">
        <v>52</v>
      </c>
      <c r="C101" s="95" t="s">
        <v>347</v>
      </c>
      <c r="D101" s="95" t="s">
        <v>38</v>
      </c>
      <c r="E101" s="93">
        <v>46</v>
      </c>
      <c r="F101" s="93">
        <v>33</v>
      </c>
      <c r="G101" s="17">
        <f t="shared" si="33"/>
        <v>79</v>
      </c>
      <c r="H101" s="105">
        <v>45</v>
      </c>
      <c r="I101" s="101">
        <v>32</v>
      </c>
      <c r="J101" s="15">
        <f t="shared" si="34"/>
        <v>77</v>
      </c>
      <c r="K101" s="101">
        <v>41</v>
      </c>
      <c r="L101" s="101">
        <v>29</v>
      </c>
      <c r="M101" s="15">
        <f t="shared" si="35"/>
        <v>70</v>
      </c>
      <c r="N101" s="101">
        <v>31</v>
      </c>
      <c r="O101" s="101">
        <v>34</v>
      </c>
      <c r="P101" s="15">
        <f t="shared" si="36"/>
        <v>65</v>
      </c>
      <c r="Q101" s="106">
        <v>48</v>
      </c>
      <c r="R101" s="106">
        <v>33</v>
      </c>
      <c r="S101" s="15">
        <f t="shared" si="37"/>
        <v>81</v>
      </c>
      <c r="T101" s="91"/>
      <c r="U101" s="91"/>
      <c r="V101" s="15" t="str">
        <f t="shared" si="38"/>
        <v/>
      </c>
      <c r="W101" s="37">
        <f t="shared" si="39"/>
        <v>211</v>
      </c>
      <c r="X101" s="4">
        <f t="shared" si="40"/>
        <v>161</v>
      </c>
      <c r="Y101" s="34"/>
      <c r="Z101" s="37">
        <f t="shared" si="41"/>
        <v>372</v>
      </c>
      <c r="AA101" s="2">
        <f t="shared" si="42"/>
        <v>65</v>
      </c>
      <c r="AB101" s="7">
        <f t="shared" si="43"/>
        <v>307</v>
      </c>
      <c r="AE101" s="90"/>
      <c r="AF101" s="90"/>
      <c r="AG101" s="89"/>
    </row>
    <row r="102" spans="1:33" s="20" customFormat="1" ht="12" customHeight="1">
      <c r="A102" s="95" t="s">
        <v>25</v>
      </c>
      <c r="B102" s="95" t="s">
        <v>104</v>
      </c>
      <c r="C102" s="95" t="s">
        <v>347</v>
      </c>
      <c r="D102" s="95" t="s">
        <v>38</v>
      </c>
      <c r="E102" s="93">
        <v>44</v>
      </c>
      <c r="F102" s="93">
        <v>31</v>
      </c>
      <c r="G102" s="17">
        <f t="shared" si="33"/>
        <v>75</v>
      </c>
      <c r="H102" s="105">
        <v>41</v>
      </c>
      <c r="I102" s="101">
        <v>42</v>
      </c>
      <c r="J102" s="15">
        <f t="shared" si="34"/>
        <v>83</v>
      </c>
      <c r="K102" s="101">
        <v>0</v>
      </c>
      <c r="L102" s="101">
        <v>0</v>
      </c>
      <c r="M102" s="15">
        <f t="shared" si="35"/>
        <v>0</v>
      </c>
      <c r="N102" s="101">
        <v>34</v>
      </c>
      <c r="O102" s="101">
        <v>42</v>
      </c>
      <c r="P102" s="15">
        <f t="shared" si="36"/>
        <v>76</v>
      </c>
      <c r="Q102" s="106">
        <v>39</v>
      </c>
      <c r="R102" s="106">
        <v>33</v>
      </c>
      <c r="S102" s="15">
        <f t="shared" si="37"/>
        <v>72</v>
      </c>
      <c r="T102" s="91"/>
      <c r="U102" s="91"/>
      <c r="V102" s="15" t="str">
        <f t="shared" si="38"/>
        <v/>
      </c>
      <c r="W102" s="37">
        <f t="shared" si="39"/>
        <v>158</v>
      </c>
      <c r="X102" s="4">
        <f t="shared" si="40"/>
        <v>148</v>
      </c>
      <c r="Y102" s="34"/>
      <c r="Z102" s="37">
        <f t="shared" si="41"/>
        <v>306</v>
      </c>
      <c r="AA102" s="2">
        <f t="shared" si="42"/>
        <v>0</v>
      </c>
      <c r="AB102" s="7">
        <f t="shared" si="43"/>
        <v>306</v>
      </c>
    </row>
    <row r="103" spans="1:33" s="20" customFormat="1" ht="12" customHeight="1">
      <c r="A103" s="95" t="s">
        <v>25</v>
      </c>
      <c r="B103" s="95" t="s">
        <v>326</v>
      </c>
      <c r="C103" s="95" t="s">
        <v>347</v>
      </c>
      <c r="D103" s="95" t="s">
        <v>38</v>
      </c>
      <c r="E103" s="93">
        <v>43</v>
      </c>
      <c r="F103" s="93">
        <v>30</v>
      </c>
      <c r="G103" s="17">
        <f t="shared" si="33"/>
        <v>73</v>
      </c>
      <c r="H103" s="105">
        <v>38</v>
      </c>
      <c r="I103" s="101">
        <v>41</v>
      </c>
      <c r="J103" s="15">
        <f t="shared" si="34"/>
        <v>79</v>
      </c>
      <c r="K103" s="101">
        <v>42</v>
      </c>
      <c r="L103" s="101">
        <v>39</v>
      </c>
      <c r="M103" s="15">
        <f t="shared" si="35"/>
        <v>81</v>
      </c>
      <c r="N103" s="101">
        <v>43</v>
      </c>
      <c r="O103" s="101">
        <v>28</v>
      </c>
      <c r="P103" s="15">
        <f t="shared" si="36"/>
        <v>71</v>
      </c>
      <c r="Q103" s="106">
        <v>0</v>
      </c>
      <c r="R103" s="106">
        <v>0</v>
      </c>
      <c r="S103" s="15">
        <f t="shared" si="37"/>
        <v>0</v>
      </c>
      <c r="T103" s="91"/>
      <c r="U103" s="91"/>
      <c r="V103" s="15" t="str">
        <f t="shared" si="38"/>
        <v/>
      </c>
      <c r="W103" s="37">
        <f t="shared" si="39"/>
        <v>166</v>
      </c>
      <c r="X103" s="4">
        <f t="shared" si="40"/>
        <v>138</v>
      </c>
      <c r="Y103" s="34"/>
      <c r="Z103" s="37">
        <f t="shared" si="41"/>
        <v>304</v>
      </c>
      <c r="AA103" s="2">
        <f t="shared" si="42"/>
        <v>0</v>
      </c>
      <c r="AB103" s="7">
        <f t="shared" si="43"/>
        <v>304</v>
      </c>
      <c r="AE103" s="90"/>
      <c r="AF103" s="90"/>
      <c r="AG103" s="89"/>
    </row>
    <row r="104" spans="1:33" s="20" customFormat="1" ht="12" customHeight="1">
      <c r="A104" s="95" t="s">
        <v>14</v>
      </c>
      <c r="B104" s="95" t="s">
        <v>43</v>
      </c>
      <c r="C104" s="95" t="s">
        <v>347</v>
      </c>
      <c r="D104" s="95" t="s">
        <v>38</v>
      </c>
      <c r="E104" s="93">
        <v>42</v>
      </c>
      <c r="F104" s="93">
        <v>37</v>
      </c>
      <c r="G104" s="17">
        <f t="shared" si="33"/>
        <v>79</v>
      </c>
      <c r="H104" s="105">
        <v>45</v>
      </c>
      <c r="I104" s="101">
        <v>31</v>
      </c>
      <c r="J104" s="15">
        <f t="shared" si="34"/>
        <v>76</v>
      </c>
      <c r="K104" s="101">
        <v>46</v>
      </c>
      <c r="L104" s="101">
        <v>24</v>
      </c>
      <c r="M104" s="15">
        <f t="shared" si="35"/>
        <v>70</v>
      </c>
      <c r="N104" s="101">
        <v>41</v>
      </c>
      <c r="O104" s="101">
        <v>30</v>
      </c>
      <c r="P104" s="15">
        <f t="shared" si="36"/>
        <v>71</v>
      </c>
      <c r="Q104" s="106">
        <v>40</v>
      </c>
      <c r="R104" s="106">
        <v>37</v>
      </c>
      <c r="S104" s="15">
        <f t="shared" si="37"/>
        <v>77</v>
      </c>
      <c r="T104" s="91"/>
      <c r="U104" s="91"/>
      <c r="V104" s="15" t="str">
        <f t="shared" si="38"/>
        <v/>
      </c>
      <c r="W104" s="37">
        <f t="shared" si="39"/>
        <v>214</v>
      </c>
      <c r="X104" s="4">
        <f t="shared" si="40"/>
        <v>159</v>
      </c>
      <c r="Y104" s="34"/>
      <c r="Z104" s="37">
        <f t="shared" si="41"/>
        <v>373</v>
      </c>
      <c r="AA104" s="2">
        <f t="shared" si="42"/>
        <v>70</v>
      </c>
      <c r="AB104" s="7">
        <f t="shared" si="43"/>
        <v>303</v>
      </c>
      <c r="AE104" s="90"/>
      <c r="AF104" s="90"/>
      <c r="AG104" s="88"/>
    </row>
    <row r="105" spans="1:33" s="20" customFormat="1" ht="12" customHeight="1">
      <c r="A105" s="95" t="s">
        <v>27</v>
      </c>
      <c r="B105" s="95" t="s">
        <v>116</v>
      </c>
      <c r="C105" s="95" t="s">
        <v>347</v>
      </c>
      <c r="D105" s="95" t="s">
        <v>38</v>
      </c>
      <c r="E105" s="93">
        <v>37</v>
      </c>
      <c r="F105" s="93">
        <v>41</v>
      </c>
      <c r="G105" s="17">
        <f t="shared" si="33"/>
        <v>78</v>
      </c>
      <c r="H105" s="105">
        <v>36</v>
      </c>
      <c r="I105" s="101">
        <v>42</v>
      </c>
      <c r="J105" s="15">
        <f t="shared" si="34"/>
        <v>78</v>
      </c>
      <c r="K105" s="101">
        <v>44</v>
      </c>
      <c r="L105" s="101">
        <v>29</v>
      </c>
      <c r="M105" s="15">
        <f t="shared" si="35"/>
        <v>73</v>
      </c>
      <c r="N105" s="101">
        <v>28</v>
      </c>
      <c r="O105" s="101">
        <v>29</v>
      </c>
      <c r="P105" s="15">
        <f t="shared" si="36"/>
        <v>57</v>
      </c>
      <c r="Q105" s="106">
        <v>41</v>
      </c>
      <c r="R105" s="106">
        <v>33</v>
      </c>
      <c r="S105" s="15">
        <f t="shared" si="37"/>
        <v>74</v>
      </c>
      <c r="T105" s="91"/>
      <c r="U105" s="91"/>
      <c r="V105" s="15" t="str">
        <f t="shared" si="38"/>
        <v/>
      </c>
      <c r="W105" s="37">
        <f t="shared" si="39"/>
        <v>186</v>
      </c>
      <c r="X105" s="4">
        <f t="shared" si="40"/>
        <v>174</v>
      </c>
      <c r="Y105" s="34"/>
      <c r="Z105" s="37">
        <f t="shared" si="41"/>
        <v>360</v>
      </c>
      <c r="AA105" s="2">
        <f t="shared" si="42"/>
        <v>57</v>
      </c>
      <c r="AB105" s="7">
        <f t="shared" si="43"/>
        <v>303</v>
      </c>
    </row>
    <row r="106" spans="1:33" s="20" customFormat="1" ht="12" customHeight="1">
      <c r="A106" s="95" t="s">
        <v>19</v>
      </c>
      <c r="B106" s="95" t="s">
        <v>93</v>
      </c>
      <c r="C106" s="95" t="s">
        <v>347</v>
      </c>
      <c r="D106" s="95" t="s">
        <v>38</v>
      </c>
      <c r="E106" s="93">
        <v>35</v>
      </c>
      <c r="F106" s="93">
        <v>30</v>
      </c>
      <c r="G106" s="17">
        <f t="shared" si="33"/>
        <v>65</v>
      </c>
      <c r="H106" s="105">
        <v>30</v>
      </c>
      <c r="I106" s="101">
        <v>26</v>
      </c>
      <c r="J106" s="15">
        <f t="shared" si="34"/>
        <v>56</v>
      </c>
      <c r="K106" s="101">
        <v>35</v>
      </c>
      <c r="L106" s="101">
        <v>36</v>
      </c>
      <c r="M106" s="15">
        <f t="shared" si="35"/>
        <v>71</v>
      </c>
      <c r="N106" s="101">
        <v>41</v>
      </c>
      <c r="O106" s="101">
        <v>39</v>
      </c>
      <c r="P106" s="15">
        <f t="shared" si="36"/>
        <v>80</v>
      </c>
      <c r="Q106" s="106">
        <v>44</v>
      </c>
      <c r="R106" s="106">
        <v>42</v>
      </c>
      <c r="S106" s="15">
        <f t="shared" si="37"/>
        <v>86</v>
      </c>
      <c r="T106" s="91"/>
      <c r="U106" s="91"/>
      <c r="V106" s="15" t="str">
        <f t="shared" si="38"/>
        <v/>
      </c>
      <c r="W106" s="37">
        <f t="shared" si="39"/>
        <v>185</v>
      </c>
      <c r="X106" s="4">
        <f t="shared" si="40"/>
        <v>173</v>
      </c>
      <c r="Y106" s="34"/>
      <c r="Z106" s="37">
        <f t="shared" si="41"/>
        <v>358</v>
      </c>
      <c r="AA106" s="2">
        <f t="shared" si="42"/>
        <v>56</v>
      </c>
      <c r="AB106" s="7">
        <f t="shared" si="43"/>
        <v>302</v>
      </c>
      <c r="AE106" s="90"/>
      <c r="AF106" s="90"/>
      <c r="AG106" s="89"/>
    </row>
    <row r="107" spans="1:33" s="20" customFormat="1" ht="12" customHeight="1">
      <c r="A107" s="95" t="s">
        <v>25</v>
      </c>
      <c r="B107" s="95" t="s">
        <v>106</v>
      </c>
      <c r="C107" s="95" t="s">
        <v>347</v>
      </c>
      <c r="D107" s="95" t="s">
        <v>38</v>
      </c>
      <c r="E107" s="93">
        <v>39</v>
      </c>
      <c r="F107" s="93">
        <v>36</v>
      </c>
      <c r="G107" s="58">
        <f t="shared" si="33"/>
        <v>75</v>
      </c>
      <c r="H107" s="105">
        <v>39</v>
      </c>
      <c r="I107" s="101">
        <v>42</v>
      </c>
      <c r="J107" s="15">
        <f t="shared" si="34"/>
        <v>81</v>
      </c>
      <c r="K107" s="101">
        <v>0</v>
      </c>
      <c r="L107" s="101">
        <v>0</v>
      </c>
      <c r="M107" s="15">
        <f t="shared" si="35"/>
        <v>0</v>
      </c>
      <c r="N107" s="101">
        <v>40</v>
      </c>
      <c r="O107" s="101">
        <v>36</v>
      </c>
      <c r="P107" s="15">
        <f t="shared" si="36"/>
        <v>76</v>
      </c>
      <c r="Q107" s="106">
        <v>33</v>
      </c>
      <c r="R107" s="106">
        <v>36</v>
      </c>
      <c r="S107" s="15">
        <f t="shared" si="37"/>
        <v>69</v>
      </c>
      <c r="T107" s="91"/>
      <c r="U107" s="91"/>
      <c r="V107" s="15" t="str">
        <f t="shared" si="38"/>
        <v/>
      </c>
      <c r="W107" s="37">
        <f t="shared" si="39"/>
        <v>151</v>
      </c>
      <c r="X107" s="4">
        <f t="shared" si="40"/>
        <v>150</v>
      </c>
      <c r="Y107" s="80"/>
      <c r="Z107" s="37">
        <f t="shared" si="41"/>
        <v>301</v>
      </c>
      <c r="AA107" s="2">
        <f t="shared" si="42"/>
        <v>0</v>
      </c>
      <c r="AB107" s="7">
        <f t="shared" si="43"/>
        <v>301</v>
      </c>
    </row>
    <row r="108" spans="1:33" s="20" customFormat="1" ht="12" customHeight="1">
      <c r="A108" s="95" t="s">
        <v>25</v>
      </c>
      <c r="B108" s="95" t="s">
        <v>241</v>
      </c>
      <c r="C108" s="95" t="s">
        <v>347</v>
      </c>
      <c r="D108" s="95" t="s">
        <v>38</v>
      </c>
      <c r="E108" s="93">
        <v>37</v>
      </c>
      <c r="F108" s="93">
        <v>35</v>
      </c>
      <c r="G108" s="17">
        <f t="shared" si="33"/>
        <v>72</v>
      </c>
      <c r="H108" s="105">
        <v>38</v>
      </c>
      <c r="I108" s="101">
        <v>33</v>
      </c>
      <c r="J108" s="15">
        <f t="shared" si="34"/>
        <v>71</v>
      </c>
      <c r="K108" s="101">
        <v>38</v>
      </c>
      <c r="L108" s="101">
        <v>36</v>
      </c>
      <c r="M108" s="15">
        <f t="shared" si="35"/>
        <v>74</v>
      </c>
      <c r="N108" s="101">
        <v>37</v>
      </c>
      <c r="O108" s="101">
        <v>37</v>
      </c>
      <c r="P108" s="15">
        <f t="shared" si="36"/>
        <v>74</v>
      </c>
      <c r="Q108" s="106">
        <v>41</v>
      </c>
      <c r="R108" s="106">
        <v>39</v>
      </c>
      <c r="S108" s="15">
        <f t="shared" si="37"/>
        <v>80</v>
      </c>
      <c r="T108" s="91"/>
      <c r="U108" s="91"/>
      <c r="V108" s="15" t="str">
        <f t="shared" si="38"/>
        <v/>
      </c>
      <c r="W108" s="37">
        <f t="shared" si="39"/>
        <v>191</v>
      </c>
      <c r="X108" s="4">
        <f t="shared" si="40"/>
        <v>180</v>
      </c>
      <c r="Y108" s="34"/>
      <c r="Z108" s="37">
        <f t="shared" si="41"/>
        <v>371</v>
      </c>
      <c r="AA108" s="2">
        <f t="shared" si="42"/>
        <v>71</v>
      </c>
      <c r="AB108" s="7">
        <f t="shared" si="43"/>
        <v>300</v>
      </c>
      <c r="AE108" s="90"/>
      <c r="AF108" s="90"/>
    </row>
    <row r="109" spans="1:33" s="20" customFormat="1" ht="12" customHeight="1">
      <c r="A109" s="95" t="s">
        <v>29</v>
      </c>
      <c r="B109" s="95" t="s">
        <v>258</v>
      </c>
      <c r="C109" s="95" t="s">
        <v>347</v>
      </c>
      <c r="D109" s="95" t="s">
        <v>38</v>
      </c>
      <c r="E109" s="93">
        <v>37</v>
      </c>
      <c r="F109" s="93">
        <v>42</v>
      </c>
      <c r="G109" s="17">
        <f t="shared" si="33"/>
        <v>79</v>
      </c>
      <c r="H109" s="105">
        <v>38</v>
      </c>
      <c r="I109" s="101">
        <v>31</v>
      </c>
      <c r="J109" s="15">
        <f t="shared" si="34"/>
        <v>69</v>
      </c>
      <c r="K109" s="101">
        <v>35</v>
      </c>
      <c r="L109" s="101">
        <v>40</v>
      </c>
      <c r="M109" s="15">
        <f t="shared" si="35"/>
        <v>75</v>
      </c>
      <c r="N109" s="101">
        <v>31</v>
      </c>
      <c r="O109" s="101">
        <v>32</v>
      </c>
      <c r="P109" s="15">
        <f t="shared" si="36"/>
        <v>63</v>
      </c>
      <c r="Q109" s="106">
        <v>39</v>
      </c>
      <c r="R109" s="106">
        <v>38</v>
      </c>
      <c r="S109" s="15">
        <f t="shared" si="37"/>
        <v>77</v>
      </c>
      <c r="T109" s="91"/>
      <c r="U109" s="91"/>
      <c r="V109" s="15" t="str">
        <f t="shared" si="38"/>
        <v/>
      </c>
      <c r="W109" s="37">
        <f t="shared" si="39"/>
        <v>180</v>
      </c>
      <c r="X109" s="4">
        <f t="shared" si="40"/>
        <v>183</v>
      </c>
      <c r="Y109" s="34"/>
      <c r="Z109" s="37">
        <f t="shared" si="41"/>
        <v>363</v>
      </c>
      <c r="AA109" s="2">
        <f t="shared" si="42"/>
        <v>63</v>
      </c>
      <c r="AB109" s="7">
        <f t="shared" si="43"/>
        <v>300</v>
      </c>
      <c r="AE109" s="90"/>
      <c r="AF109" s="90"/>
      <c r="AG109" s="89"/>
    </row>
    <row r="110" spans="1:33" s="20" customFormat="1" ht="12" customHeight="1">
      <c r="A110" s="95" t="s">
        <v>34</v>
      </c>
      <c r="B110" s="95" t="s">
        <v>201</v>
      </c>
      <c r="C110" s="95" t="s">
        <v>347</v>
      </c>
      <c r="D110" s="95" t="s">
        <v>38</v>
      </c>
      <c r="E110" s="93">
        <v>40</v>
      </c>
      <c r="F110" s="93">
        <v>39</v>
      </c>
      <c r="G110" s="17">
        <f t="shared" si="33"/>
        <v>79</v>
      </c>
      <c r="H110" s="105">
        <v>0</v>
      </c>
      <c r="I110" s="101">
        <v>0</v>
      </c>
      <c r="J110" s="15">
        <f t="shared" si="34"/>
        <v>0</v>
      </c>
      <c r="K110" s="101">
        <v>41</v>
      </c>
      <c r="L110" s="101">
        <v>36</v>
      </c>
      <c r="M110" s="15">
        <f t="shared" si="35"/>
        <v>77</v>
      </c>
      <c r="N110" s="101">
        <v>35</v>
      </c>
      <c r="O110" s="101">
        <v>31</v>
      </c>
      <c r="P110" s="15">
        <f t="shared" si="36"/>
        <v>66</v>
      </c>
      <c r="Q110" s="106">
        <v>37</v>
      </c>
      <c r="R110" s="106">
        <v>40</v>
      </c>
      <c r="S110" s="15">
        <f t="shared" si="37"/>
        <v>77</v>
      </c>
      <c r="T110" s="91"/>
      <c r="U110" s="91"/>
      <c r="V110" s="15" t="str">
        <f t="shared" si="38"/>
        <v/>
      </c>
      <c r="W110" s="37">
        <f t="shared" si="39"/>
        <v>153</v>
      </c>
      <c r="X110" s="4">
        <f t="shared" si="40"/>
        <v>146</v>
      </c>
      <c r="Y110" s="34"/>
      <c r="Z110" s="37">
        <f t="shared" si="41"/>
        <v>299</v>
      </c>
      <c r="AA110" s="2">
        <f t="shared" si="42"/>
        <v>0</v>
      </c>
      <c r="AB110" s="7">
        <f t="shared" si="43"/>
        <v>299</v>
      </c>
      <c r="AE110" s="90"/>
      <c r="AF110" s="90"/>
      <c r="AG110" s="89"/>
    </row>
    <row r="111" spans="1:33" s="20" customFormat="1" ht="12" customHeight="1">
      <c r="A111" s="95" t="s">
        <v>27</v>
      </c>
      <c r="B111" s="95" t="s">
        <v>122</v>
      </c>
      <c r="C111" s="95" t="s">
        <v>347</v>
      </c>
      <c r="D111" s="95" t="s">
        <v>38</v>
      </c>
      <c r="E111" s="93">
        <v>39</v>
      </c>
      <c r="F111" s="93">
        <v>34</v>
      </c>
      <c r="G111" s="58">
        <f t="shared" si="33"/>
        <v>73</v>
      </c>
      <c r="H111" s="105">
        <v>40</v>
      </c>
      <c r="I111" s="101">
        <v>38</v>
      </c>
      <c r="J111" s="15">
        <f t="shared" si="34"/>
        <v>78</v>
      </c>
      <c r="K111" s="101">
        <v>39</v>
      </c>
      <c r="L111" s="101">
        <v>36</v>
      </c>
      <c r="M111" s="15">
        <f t="shared" si="35"/>
        <v>75</v>
      </c>
      <c r="N111" s="101">
        <v>0</v>
      </c>
      <c r="O111" s="101">
        <v>0</v>
      </c>
      <c r="P111" s="15">
        <f t="shared" si="36"/>
        <v>0</v>
      </c>
      <c r="Q111" s="106">
        <v>36</v>
      </c>
      <c r="R111" s="106">
        <v>35</v>
      </c>
      <c r="S111" s="15">
        <f t="shared" si="37"/>
        <v>71</v>
      </c>
      <c r="T111" s="91"/>
      <c r="U111" s="91"/>
      <c r="V111" s="15" t="str">
        <f t="shared" si="38"/>
        <v/>
      </c>
      <c r="W111" s="37">
        <f t="shared" si="39"/>
        <v>154</v>
      </c>
      <c r="X111" s="4">
        <f t="shared" si="40"/>
        <v>143</v>
      </c>
      <c r="Y111" s="80"/>
      <c r="Z111" s="37">
        <f t="shared" si="41"/>
        <v>297</v>
      </c>
      <c r="AA111" s="2">
        <f t="shared" si="42"/>
        <v>0</v>
      </c>
      <c r="AB111" s="7">
        <f t="shared" si="43"/>
        <v>297</v>
      </c>
      <c r="AE111" s="90"/>
      <c r="AF111" s="90"/>
    </row>
    <row r="112" spans="1:33" s="20" customFormat="1" ht="12" customHeight="1">
      <c r="A112" s="95" t="s">
        <v>29</v>
      </c>
      <c r="B112" s="95" t="s">
        <v>162</v>
      </c>
      <c r="C112" s="95" t="s">
        <v>347</v>
      </c>
      <c r="D112" s="95" t="s">
        <v>38</v>
      </c>
      <c r="E112" s="93">
        <v>40</v>
      </c>
      <c r="F112" s="93">
        <v>36</v>
      </c>
      <c r="G112" s="17">
        <f t="shared" si="33"/>
        <v>76</v>
      </c>
      <c r="H112" s="105">
        <v>45</v>
      </c>
      <c r="I112" s="101">
        <v>29</v>
      </c>
      <c r="J112" s="15">
        <f t="shared" si="34"/>
        <v>74</v>
      </c>
      <c r="K112" s="101">
        <v>39</v>
      </c>
      <c r="L112" s="101">
        <v>36</v>
      </c>
      <c r="M112" s="15">
        <f t="shared" si="35"/>
        <v>75</v>
      </c>
      <c r="N112" s="101">
        <v>37</v>
      </c>
      <c r="O112" s="101">
        <v>35</v>
      </c>
      <c r="P112" s="15">
        <f t="shared" si="36"/>
        <v>72</v>
      </c>
      <c r="Q112" s="106">
        <v>42</v>
      </c>
      <c r="R112" s="106">
        <v>28</v>
      </c>
      <c r="S112" s="15">
        <f t="shared" si="37"/>
        <v>70</v>
      </c>
      <c r="T112" s="91"/>
      <c r="U112" s="91"/>
      <c r="V112" s="15" t="str">
        <f t="shared" si="38"/>
        <v/>
      </c>
      <c r="W112" s="37">
        <f t="shared" si="39"/>
        <v>203</v>
      </c>
      <c r="X112" s="4">
        <f t="shared" si="40"/>
        <v>164</v>
      </c>
      <c r="Y112" s="34"/>
      <c r="Z112" s="37">
        <f t="shared" si="41"/>
        <v>367</v>
      </c>
      <c r="AA112" s="2">
        <f t="shared" si="42"/>
        <v>70</v>
      </c>
      <c r="AB112" s="7">
        <f t="shared" si="43"/>
        <v>297</v>
      </c>
      <c r="AE112" s="90"/>
      <c r="AF112" s="90"/>
      <c r="AG112" s="89"/>
    </row>
    <row r="113" spans="1:33" s="20" customFormat="1" ht="12" customHeight="1">
      <c r="A113" s="95" t="s">
        <v>23</v>
      </c>
      <c r="B113" s="95" t="s">
        <v>103</v>
      </c>
      <c r="C113" s="95" t="s">
        <v>347</v>
      </c>
      <c r="D113" s="95" t="s">
        <v>38</v>
      </c>
      <c r="E113" s="93">
        <v>43</v>
      </c>
      <c r="F113" s="93">
        <v>18</v>
      </c>
      <c r="G113" s="17">
        <f t="shared" si="33"/>
        <v>61</v>
      </c>
      <c r="H113" s="105">
        <v>46</v>
      </c>
      <c r="I113" s="101">
        <v>27</v>
      </c>
      <c r="J113" s="15">
        <f t="shared" si="34"/>
        <v>73</v>
      </c>
      <c r="K113" s="101">
        <v>36</v>
      </c>
      <c r="L113" s="101">
        <v>35</v>
      </c>
      <c r="M113" s="15">
        <f t="shared" si="35"/>
        <v>71</v>
      </c>
      <c r="N113" s="101">
        <v>37</v>
      </c>
      <c r="O113" s="101">
        <v>33</v>
      </c>
      <c r="P113" s="15">
        <f t="shared" si="36"/>
        <v>70</v>
      </c>
      <c r="Q113" s="106">
        <v>43</v>
      </c>
      <c r="R113" s="106">
        <v>39</v>
      </c>
      <c r="S113" s="15">
        <f t="shared" si="37"/>
        <v>82</v>
      </c>
      <c r="T113" s="91"/>
      <c r="U113" s="91"/>
      <c r="V113" s="15" t="str">
        <f t="shared" si="38"/>
        <v/>
      </c>
      <c r="W113" s="37">
        <f t="shared" si="39"/>
        <v>205</v>
      </c>
      <c r="X113" s="4">
        <f t="shared" si="40"/>
        <v>152</v>
      </c>
      <c r="Y113" s="34"/>
      <c r="Z113" s="37">
        <f t="shared" si="41"/>
        <v>357</v>
      </c>
      <c r="AA113" s="2">
        <f t="shared" si="42"/>
        <v>61</v>
      </c>
      <c r="AB113" s="7">
        <f t="shared" si="43"/>
        <v>296</v>
      </c>
      <c r="AE113" s="90"/>
      <c r="AF113" s="90"/>
      <c r="AG113" s="89"/>
    </row>
    <row r="114" spans="1:33" s="20" customFormat="1" ht="12" customHeight="1">
      <c r="A114" s="95" t="s">
        <v>14</v>
      </c>
      <c r="B114" s="95" t="s">
        <v>40</v>
      </c>
      <c r="C114" s="95" t="s">
        <v>347</v>
      </c>
      <c r="D114" s="95" t="s">
        <v>38</v>
      </c>
      <c r="E114" s="93">
        <v>41</v>
      </c>
      <c r="F114" s="93">
        <v>33</v>
      </c>
      <c r="G114" s="17">
        <f t="shared" si="33"/>
        <v>74</v>
      </c>
      <c r="H114" s="105">
        <v>43</v>
      </c>
      <c r="I114" s="101">
        <v>30</v>
      </c>
      <c r="J114" s="15">
        <f t="shared" si="34"/>
        <v>73</v>
      </c>
      <c r="K114" s="101">
        <v>45</v>
      </c>
      <c r="L114" s="101">
        <v>28</v>
      </c>
      <c r="M114" s="15">
        <f t="shared" si="35"/>
        <v>73</v>
      </c>
      <c r="N114" s="101">
        <v>0</v>
      </c>
      <c r="O114" s="101">
        <v>0</v>
      </c>
      <c r="P114" s="15">
        <f t="shared" si="36"/>
        <v>0</v>
      </c>
      <c r="Q114" s="106">
        <v>39</v>
      </c>
      <c r="R114" s="106">
        <v>36</v>
      </c>
      <c r="S114" s="15">
        <f t="shared" si="37"/>
        <v>75</v>
      </c>
      <c r="T114" s="91"/>
      <c r="U114" s="91"/>
      <c r="V114" s="15" t="str">
        <f t="shared" si="38"/>
        <v/>
      </c>
      <c r="W114" s="37">
        <f t="shared" si="39"/>
        <v>168</v>
      </c>
      <c r="X114" s="4">
        <f t="shared" si="40"/>
        <v>127</v>
      </c>
      <c r="Y114" s="34"/>
      <c r="Z114" s="37">
        <f t="shared" si="41"/>
        <v>295</v>
      </c>
      <c r="AA114" s="2">
        <f t="shared" si="42"/>
        <v>0</v>
      </c>
      <c r="AB114" s="7">
        <f t="shared" si="43"/>
        <v>295</v>
      </c>
      <c r="AE114" s="90"/>
      <c r="AF114" s="90"/>
      <c r="AG114" s="89"/>
    </row>
    <row r="115" spans="1:33" s="20" customFormat="1" ht="12" customHeight="1">
      <c r="A115" s="95" t="s">
        <v>17</v>
      </c>
      <c r="B115" s="95" t="s">
        <v>53</v>
      </c>
      <c r="C115" s="95" t="s">
        <v>347</v>
      </c>
      <c r="D115" s="95" t="s">
        <v>38</v>
      </c>
      <c r="E115" s="93">
        <v>39</v>
      </c>
      <c r="F115" s="93">
        <v>33</v>
      </c>
      <c r="G115" s="17">
        <f t="shared" si="33"/>
        <v>72</v>
      </c>
      <c r="H115" s="105">
        <v>38</v>
      </c>
      <c r="I115" s="101">
        <v>37</v>
      </c>
      <c r="J115" s="15">
        <f t="shared" si="34"/>
        <v>75</v>
      </c>
      <c r="K115" s="101">
        <v>36</v>
      </c>
      <c r="L115" s="101">
        <v>35</v>
      </c>
      <c r="M115" s="15">
        <f t="shared" si="35"/>
        <v>71</v>
      </c>
      <c r="N115" s="101">
        <v>33</v>
      </c>
      <c r="O115" s="101">
        <v>31</v>
      </c>
      <c r="P115" s="15">
        <f t="shared" si="36"/>
        <v>64</v>
      </c>
      <c r="Q115" s="106">
        <v>40</v>
      </c>
      <c r="R115" s="106">
        <v>37</v>
      </c>
      <c r="S115" s="15">
        <f t="shared" si="37"/>
        <v>77</v>
      </c>
      <c r="T115" s="91"/>
      <c r="U115" s="91"/>
      <c r="V115" s="15" t="str">
        <f t="shared" si="38"/>
        <v/>
      </c>
      <c r="W115" s="37">
        <f t="shared" si="39"/>
        <v>186</v>
      </c>
      <c r="X115" s="4">
        <f t="shared" si="40"/>
        <v>173</v>
      </c>
      <c r="Y115" s="34"/>
      <c r="Z115" s="37">
        <f t="shared" si="41"/>
        <v>359</v>
      </c>
      <c r="AA115" s="2">
        <f t="shared" si="42"/>
        <v>64</v>
      </c>
      <c r="AB115" s="7">
        <f t="shared" si="43"/>
        <v>295</v>
      </c>
      <c r="AE115" s="90"/>
      <c r="AF115" s="90"/>
    </row>
    <row r="116" spans="1:33" s="20" customFormat="1" ht="12" customHeight="1">
      <c r="A116" s="95" t="s">
        <v>27</v>
      </c>
      <c r="B116" s="95" t="s">
        <v>119</v>
      </c>
      <c r="C116" s="95" t="s">
        <v>347</v>
      </c>
      <c r="D116" s="95" t="s">
        <v>38</v>
      </c>
      <c r="E116" s="93">
        <v>39</v>
      </c>
      <c r="F116" s="93">
        <v>39</v>
      </c>
      <c r="G116" s="17">
        <f t="shared" si="33"/>
        <v>78</v>
      </c>
      <c r="H116" s="105">
        <v>37</v>
      </c>
      <c r="I116" s="101">
        <v>33</v>
      </c>
      <c r="J116" s="15">
        <f t="shared" si="34"/>
        <v>70</v>
      </c>
      <c r="K116" s="101">
        <v>26</v>
      </c>
      <c r="L116" s="101">
        <v>38</v>
      </c>
      <c r="M116" s="15">
        <f t="shared" si="35"/>
        <v>64</v>
      </c>
      <c r="N116" s="101">
        <v>30</v>
      </c>
      <c r="O116" s="101">
        <v>27</v>
      </c>
      <c r="P116" s="15">
        <f t="shared" si="36"/>
        <v>57</v>
      </c>
      <c r="Q116" s="106">
        <v>43</v>
      </c>
      <c r="R116" s="106">
        <v>40</v>
      </c>
      <c r="S116" s="15">
        <f t="shared" si="37"/>
        <v>83</v>
      </c>
      <c r="T116" s="91"/>
      <c r="U116" s="91"/>
      <c r="V116" s="15" t="str">
        <f t="shared" si="38"/>
        <v/>
      </c>
      <c r="W116" s="37">
        <f t="shared" si="39"/>
        <v>175</v>
      </c>
      <c r="X116" s="4">
        <f t="shared" si="40"/>
        <v>177</v>
      </c>
      <c r="Y116" s="34"/>
      <c r="Z116" s="37">
        <f t="shared" si="41"/>
        <v>352</v>
      </c>
      <c r="AA116" s="2">
        <f t="shared" si="42"/>
        <v>57</v>
      </c>
      <c r="AB116" s="7">
        <f t="shared" si="43"/>
        <v>295</v>
      </c>
      <c r="AE116" s="90"/>
      <c r="AF116" s="90"/>
    </row>
    <row r="117" spans="1:33" s="20" customFormat="1" ht="12" customHeight="1">
      <c r="A117" s="95" t="s">
        <v>29</v>
      </c>
      <c r="B117" s="95" t="s">
        <v>293</v>
      </c>
      <c r="C117" s="95" t="s">
        <v>347</v>
      </c>
      <c r="D117" s="95" t="s">
        <v>38</v>
      </c>
      <c r="E117" s="93">
        <v>0</v>
      </c>
      <c r="F117" s="93">
        <v>0</v>
      </c>
      <c r="G117" s="17">
        <f t="shared" si="33"/>
        <v>0</v>
      </c>
      <c r="H117" s="105">
        <v>46</v>
      </c>
      <c r="I117" s="101">
        <v>31</v>
      </c>
      <c r="J117" s="15">
        <f t="shared" si="34"/>
        <v>77</v>
      </c>
      <c r="K117" s="101">
        <v>38</v>
      </c>
      <c r="L117" s="101">
        <v>35</v>
      </c>
      <c r="M117" s="15">
        <f t="shared" si="35"/>
        <v>73</v>
      </c>
      <c r="N117" s="101">
        <v>36</v>
      </c>
      <c r="O117" s="101">
        <v>34</v>
      </c>
      <c r="P117" s="15">
        <f t="shared" si="36"/>
        <v>70</v>
      </c>
      <c r="Q117" s="106">
        <v>34</v>
      </c>
      <c r="R117" s="106">
        <v>40</v>
      </c>
      <c r="S117" s="15">
        <f t="shared" si="37"/>
        <v>74</v>
      </c>
      <c r="T117" s="91"/>
      <c r="U117" s="91"/>
      <c r="V117" s="15" t="str">
        <f t="shared" si="38"/>
        <v/>
      </c>
      <c r="W117" s="37">
        <f t="shared" si="39"/>
        <v>154</v>
      </c>
      <c r="X117" s="4">
        <f t="shared" si="40"/>
        <v>140</v>
      </c>
      <c r="Y117" s="34"/>
      <c r="Z117" s="37">
        <f t="shared" si="41"/>
        <v>294</v>
      </c>
      <c r="AA117" s="2">
        <f t="shared" si="42"/>
        <v>0</v>
      </c>
      <c r="AB117" s="7">
        <f t="shared" si="43"/>
        <v>294</v>
      </c>
      <c r="AE117" s="90"/>
      <c r="AF117" s="90"/>
    </row>
    <row r="118" spans="1:33" s="20" customFormat="1" ht="12" customHeight="1">
      <c r="A118" s="95" t="s">
        <v>29</v>
      </c>
      <c r="B118" s="95" t="s">
        <v>130</v>
      </c>
      <c r="C118" s="95" t="s">
        <v>347</v>
      </c>
      <c r="D118" s="95" t="s">
        <v>38</v>
      </c>
      <c r="E118" s="93">
        <v>39</v>
      </c>
      <c r="F118" s="93">
        <v>33</v>
      </c>
      <c r="G118" s="17">
        <f t="shared" si="33"/>
        <v>72</v>
      </c>
      <c r="H118" s="105">
        <v>41</v>
      </c>
      <c r="I118" s="101">
        <v>33</v>
      </c>
      <c r="J118" s="15">
        <f t="shared" si="34"/>
        <v>74</v>
      </c>
      <c r="K118" s="101">
        <v>40</v>
      </c>
      <c r="L118" s="101">
        <v>33</v>
      </c>
      <c r="M118" s="15">
        <f t="shared" si="35"/>
        <v>73</v>
      </c>
      <c r="N118" s="101">
        <v>38</v>
      </c>
      <c r="O118" s="101">
        <v>26</v>
      </c>
      <c r="P118" s="15">
        <f t="shared" si="36"/>
        <v>64</v>
      </c>
      <c r="Q118" s="106">
        <v>32</v>
      </c>
      <c r="R118" s="106">
        <v>42</v>
      </c>
      <c r="S118" s="15">
        <f t="shared" si="37"/>
        <v>74</v>
      </c>
      <c r="T118" s="91"/>
      <c r="U118" s="91"/>
      <c r="V118" s="15" t="str">
        <f t="shared" si="38"/>
        <v/>
      </c>
      <c r="W118" s="37">
        <f t="shared" si="39"/>
        <v>190</v>
      </c>
      <c r="X118" s="4">
        <f t="shared" si="40"/>
        <v>167</v>
      </c>
      <c r="Y118" s="34"/>
      <c r="Z118" s="37">
        <f t="shared" si="41"/>
        <v>357</v>
      </c>
      <c r="AA118" s="2">
        <f t="shared" si="42"/>
        <v>64</v>
      </c>
      <c r="AB118" s="7">
        <f t="shared" si="43"/>
        <v>293</v>
      </c>
      <c r="AE118" s="90"/>
      <c r="AF118" s="90"/>
    </row>
    <row r="119" spans="1:33" s="20" customFormat="1" ht="12" customHeight="1">
      <c r="A119" s="95" t="s">
        <v>17</v>
      </c>
      <c r="B119" s="95" t="s">
        <v>62</v>
      </c>
      <c r="C119" s="95" t="s">
        <v>347</v>
      </c>
      <c r="D119" s="95" t="s">
        <v>38</v>
      </c>
      <c r="E119" s="93">
        <v>29</v>
      </c>
      <c r="F119" s="93">
        <v>40</v>
      </c>
      <c r="G119" s="17">
        <f t="shared" si="33"/>
        <v>69</v>
      </c>
      <c r="H119" s="105">
        <v>40</v>
      </c>
      <c r="I119" s="101">
        <v>35</v>
      </c>
      <c r="J119" s="15">
        <f t="shared" si="34"/>
        <v>75</v>
      </c>
      <c r="K119" s="101">
        <v>26</v>
      </c>
      <c r="L119" s="101">
        <v>39</v>
      </c>
      <c r="M119" s="15">
        <f t="shared" si="35"/>
        <v>65</v>
      </c>
      <c r="N119" s="101">
        <v>35</v>
      </c>
      <c r="O119" s="101">
        <v>38</v>
      </c>
      <c r="P119" s="15">
        <f t="shared" si="36"/>
        <v>73</v>
      </c>
      <c r="Q119" s="106">
        <v>47</v>
      </c>
      <c r="R119" s="106">
        <v>26</v>
      </c>
      <c r="S119" s="15">
        <f t="shared" si="37"/>
        <v>73</v>
      </c>
      <c r="T119" s="91"/>
      <c r="U119" s="91"/>
      <c r="V119" s="15" t="str">
        <f t="shared" si="38"/>
        <v/>
      </c>
      <c r="W119" s="37">
        <f t="shared" si="39"/>
        <v>177</v>
      </c>
      <c r="X119" s="4">
        <f t="shared" si="40"/>
        <v>178</v>
      </c>
      <c r="Y119" s="34"/>
      <c r="Z119" s="37">
        <f t="shared" si="41"/>
        <v>355</v>
      </c>
      <c r="AA119" s="2">
        <f t="shared" si="42"/>
        <v>65</v>
      </c>
      <c r="AB119" s="7">
        <f t="shared" si="43"/>
        <v>290</v>
      </c>
      <c r="AE119" s="90"/>
      <c r="AF119" s="90"/>
      <c r="AG119" s="89"/>
    </row>
    <row r="120" spans="1:33" s="20" customFormat="1" ht="12" customHeight="1">
      <c r="A120" s="95" t="s">
        <v>27</v>
      </c>
      <c r="B120" s="95" t="s">
        <v>330</v>
      </c>
      <c r="C120" s="95" t="s">
        <v>347</v>
      </c>
      <c r="D120" s="95" t="s">
        <v>38</v>
      </c>
      <c r="E120" s="93">
        <v>35</v>
      </c>
      <c r="F120" s="93">
        <v>38</v>
      </c>
      <c r="G120" s="17">
        <f t="shared" si="33"/>
        <v>73</v>
      </c>
      <c r="H120" s="105">
        <v>43</v>
      </c>
      <c r="I120" s="101">
        <v>36</v>
      </c>
      <c r="J120" s="15">
        <f t="shared" si="34"/>
        <v>79</v>
      </c>
      <c r="K120" s="101">
        <v>35</v>
      </c>
      <c r="L120" s="101">
        <v>36</v>
      </c>
      <c r="M120" s="15">
        <f t="shared" si="35"/>
        <v>71</v>
      </c>
      <c r="N120" s="101">
        <v>32</v>
      </c>
      <c r="O120" s="101">
        <v>35</v>
      </c>
      <c r="P120" s="15">
        <f t="shared" si="36"/>
        <v>67</v>
      </c>
      <c r="Q120" s="106">
        <v>0</v>
      </c>
      <c r="R120" s="106">
        <v>0</v>
      </c>
      <c r="S120" s="15">
        <f t="shared" si="37"/>
        <v>0</v>
      </c>
      <c r="T120" s="91"/>
      <c r="U120" s="91"/>
      <c r="V120" s="15" t="str">
        <f t="shared" si="38"/>
        <v/>
      </c>
      <c r="W120" s="37">
        <f t="shared" si="39"/>
        <v>145</v>
      </c>
      <c r="X120" s="4">
        <f t="shared" si="40"/>
        <v>145</v>
      </c>
      <c r="Y120" s="34"/>
      <c r="Z120" s="37">
        <f t="shared" si="41"/>
        <v>290</v>
      </c>
      <c r="AA120" s="2">
        <f t="shared" si="42"/>
        <v>0</v>
      </c>
      <c r="AB120" s="7">
        <f t="shared" si="43"/>
        <v>290</v>
      </c>
    </row>
    <row r="121" spans="1:33" s="20" customFormat="1" ht="12" customHeight="1">
      <c r="A121" s="95" t="s">
        <v>29</v>
      </c>
      <c r="B121" s="95" t="s">
        <v>289</v>
      </c>
      <c r="C121" s="95" t="s">
        <v>347</v>
      </c>
      <c r="D121" s="95" t="s">
        <v>38</v>
      </c>
      <c r="E121" s="93">
        <v>32</v>
      </c>
      <c r="F121" s="93">
        <v>27</v>
      </c>
      <c r="G121" s="17">
        <f t="shared" si="33"/>
        <v>59</v>
      </c>
      <c r="H121" s="105">
        <v>37</v>
      </c>
      <c r="I121" s="101">
        <v>37</v>
      </c>
      <c r="J121" s="15">
        <f t="shared" si="34"/>
        <v>74</v>
      </c>
      <c r="K121" s="101">
        <v>42</v>
      </c>
      <c r="L121" s="101">
        <v>34</v>
      </c>
      <c r="M121" s="15">
        <f t="shared" si="35"/>
        <v>76</v>
      </c>
      <c r="N121" s="101">
        <v>35</v>
      </c>
      <c r="O121" s="101">
        <v>32</v>
      </c>
      <c r="P121" s="15">
        <f t="shared" si="36"/>
        <v>67</v>
      </c>
      <c r="Q121" s="106">
        <v>40</v>
      </c>
      <c r="R121" s="106">
        <v>33</v>
      </c>
      <c r="S121" s="15">
        <f t="shared" si="37"/>
        <v>73</v>
      </c>
      <c r="T121" s="91"/>
      <c r="U121" s="91"/>
      <c r="V121" s="15" t="str">
        <f t="shared" si="38"/>
        <v/>
      </c>
      <c r="W121" s="37">
        <f t="shared" si="39"/>
        <v>186</v>
      </c>
      <c r="X121" s="4">
        <f t="shared" si="40"/>
        <v>163</v>
      </c>
      <c r="Y121" s="34"/>
      <c r="Z121" s="37">
        <f t="shared" si="41"/>
        <v>349</v>
      </c>
      <c r="AA121" s="2">
        <f t="shared" si="42"/>
        <v>59</v>
      </c>
      <c r="AB121" s="7">
        <f t="shared" si="43"/>
        <v>290</v>
      </c>
      <c r="AE121" s="90"/>
      <c r="AF121" s="90"/>
      <c r="AG121" s="89"/>
    </row>
    <row r="122" spans="1:33" s="20" customFormat="1" ht="12" customHeight="1">
      <c r="A122" s="95" t="s">
        <v>29</v>
      </c>
      <c r="B122" s="95" t="s">
        <v>151</v>
      </c>
      <c r="C122" s="95" t="s">
        <v>347</v>
      </c>
      <c r="D122" s="95" t="s">
        <v>38</v>
      </c>
      <c r="E122" s="93">
        <v>40</v>
      </c>
      <c r="F122" s="93">
        <v>41</v>
      </c>
      <c r="G122" s="17">
        <f t="shared" si="33"/>
        <v>81</v>
      </c>
      <c r="H122" s="105">
        <v>41</v>
      </c>
      <c r="I122" s="101">
        <v>25</v>
      </c>
      <c r="J122" s="15">
        <f t="shared" si="34"/>
        <v>66</v>
      </c>
      <c r="K122" s="101">
        <v>44</v>
      </c>
      <c r="L122" s="101">
        <v>31</v>
      </c>
      <c r="M122" s="15">
        <f t="shared" si="35"/>
        <v>75</v>
      </c>
      <c r="N122" s="101">
        <v>29</v>
      </c>
      <c r="O122" s="101">
        <v>27</v>
      </c>
      <c r="P122" s="15">
        <f t="shared" si="36"/>
        <v>56</v>
      </c>
      <c r="Q122" s="106">
        <v>35</v>
      </c>
      <c r="R122" s="106">
        <v>32</v>
      </c>
      <c r="S122" s="15">
        <f t="shared" si="37"/>
        <v>67</v>
      </c>
      <c r="T122" s="91"/>
      <c r="U122" s="91"/>
      <c r="V122" s="15" t="str">
        <f t="shared" si="38"/>
        <v/>
      </c>
      <c r="W122" s="37">
        <f t="shared" si="39"/>
        <v>189</v>
      </c>
      <c r="X122" s="4">
        <f t="shared" si="40"/>
        <v>156</v>
      </c>
      <c r="Y122" s="34"/>
      <c r="Z122" s="37">
        <f t="shared" si="41"/>
        <v>345</v>
      </c>
      <c r="AA122" s="2">
        <f t="shared" si="42"/>
        <v>56</v>
      </c>
      <c r="AB122" s="7">
        <f t="shared" si="43"/>
        <v>289</v>
      </c>
    </row>
    <row r="123" spans="1:33" s="20" customFormat="1" ht="12" customHeight="1">
      <c r="A123" s="95" t="s">
        <v>29</v>
      </c>
      <c r="B123" s="95" t="s">
        <v>160</v>
      </c>
      <c r="C123" s="95" t="s">
        <v>347</v>
      </c>
      <c r="D123" s="95" t="s">
        <v>38</v>
      </c>
      <c r="E123" s="93">
        <v>33</v>
      </c>
      <c r="F123" s="93">
        <v>39</v>
      </c>
      <c r="G123" s="17">
        <f t="shared" si="33"/>
        <v>72</v>
      </c>
      <c r="H123" s="105">
        <v>40</v>
      </c>
      <c r="I123" s="101">
        <v>29</v>
      </c>
      <c r="J123" s="15">
        <f t="shared" si="34"/>
        <v>69</v>
      </c>
      <c r="K123" s="101">
        <v>42</v>
      </c>
      <c r="L123" s="101">
        <v>31</v>
      </c>
      <c r="M123" s="15">
        <f t="shared" si="35"/>
        <v>73</v>
      </c>
      <c r="N123" s="101">
        <v>26</v>
      </c>
      <c r="O123" s="101">
        <v>26</v>
      </c>
      <c r="P123" s="15">
        <f t="shared" si="36"/>
        <v>52</v>
      </c>
      <c r="Q123" s="106">
        <v>38</v>
      </c>
      <c r="R123" s="106">
        <v>35</v>
      </c>
      <c r="S123" s="15">
        <f t="shared" si="37"/>
        <v>73</v>
      </c>
      <c r="T123" s="91"/>
      <c r="U123" s="91"/>
      <c r="V123" s="15" t="str">
        <f t="shared" si="38"/>
        <v/>
      </c>
      <c r="W123" s="37">
        <f t="shared" si="39"/>
        <v>179</v>
      </c>
      <c r="X123" s="4">
        <f t="shared" si="40"/>
        <v>160</v>
      </c>
      <c r="Y123" s="34"/>
      <c r="Z123" s="37">
        <f t="shared" si="41"/>
        <v>339</v>
      </c>
      <c r="AA123" s="2">
        <f t="shared" si="42"/>
        <v>52</v>
      </c>
      <c r="AB123" s="7">
        <f t="shared" si="43"/>
        <v>287</v>
      </c>
      <c r="AE123" s="90"/>
      <c r="AF123" s="90"/>
      <c r="AG123" s="89"/>
    </row>
    <row r="124" spans="1:33" s="20" customFormat="1" ht="12" customHeight="1">
      <c r="A124" s="95" t="s">
        <v>34</v>
      </c>
      <c r="B124" s="95" t="s">
        <v>212</v>
      </c>
      <c r="C124" s="95" t="s">
        <v>347</v>
      </c>
      <c r="D124" s="95" t="s">
        <v>38</v>
      </c>
      <c r="E124" s="93">
        <v>43</v>
      </c>
      <c r="F124" s="93">
        <v>35</v>
      </c>
      <c r="G124" s="17">
        <f t="shared" si="33"/>
        <v>78</v>
      </c>
      <c r="H124" s="105">
        <v>41</v>
      </c>
      <c r="I124" s="101">
        <v>43</v>
      </c>
      <c r="J124" s="15">
        <f t="shared" si="34"/>
        <v>84</v>
      </c>
      <c r="K124" s="101">
        <v>33</v>
      </c>
      <c r="L124" s="101">
        <v>37</v>
      </c>
      <c r="M124" s="15">
        <f t="shared" si="35"/>
        <v>70</v>
      </c>
      <c r="N124" s="101">
        <v>21</v>
      </c>
      <c r="O124" s="101">
        <v>34</v>
      </c>
      <c r="P124" s="15">
        <f t="shared" si="36"/>
        <v>55</v>
      </c>
      <c r="Q124" s="106">
        <v>0</v>
      </c>
      <c r="R124" s="106">
        <v>0</v>
      </c>
      <c r="S124" s="15">
        <f t="shared" si="37"/>
        <v>0</v>
      </c>
      <c r="T124" s="91"/>
      <c r="U124" s="91"/>
      <c r="V124" s="15" t="str">
        <f t="shared" si="38"/>
        <v/>
      </c>
      <c r="W124" s="37">
        <f t="shared" si="39"/>
        <v>138</v>
      </c>
      <c r="X124" s="4">
        <f t="shared" si="40"/>
        <v>149</v>
      </c>
      <c r="Y124" s="34"/>
      <c r="Z124" s="37">
        <f t="shared" si="41"/>
        <v>287</v>
      </c>
      <c r="AA124" s="2">
        <f t="shared" si="42"/>
        <v>0</v>
      </c>
      <c r="AB124" s="7">
        <f t="shared" si="43"/>
        <v>287</v>
      </c>
    </row>
    <row r="125" spans="1:33" s="20" customFormat="1" ht="12" customHeight="1">
      <c r="A125" s="95" t="s">
        <v>36</v>
      </c>
      <c r="B125" s="95" t="s">
        <v>214</v>
      </c>
      <c r="C125" s="95" t="s">
        <v>347</v>
      </c>
      <c r="D125" s="95" t="s">
        <v>38</v>
      </c>
      <c r="E125" s="93">
        <v>37</v>
      </c>
      <c r="F125" s="93">
        <v>33</v>
      </c>
      <c r="G125" s="58">
        <f t="shared" si="33"/>
        <v>70</v>
      </c>
      <c r="H125" s="105">
        <v>42</v>
      </c>
      <c r="I125" s="101">
        <v>41</v>
      </c>
      <c r="J125" s="15">
        <f t="shared" si="34"/>
        <v>83</v>
      </c>
      <c r="K125" s="101">
        <v>0</v>
      </c>
      <c r="L125" s="101">
        <v>0</v>
      </c>
      <c r="M125" s="15">
        <f t="shared" si="35"/>
        <v>0</v>
      </c>
      <c r="N125" s="101">
        <v>32</v>
      </c>
      <c r="O125" s="101">
        <v>29</v>
      </c>
      <c r="P125" s="15">
        <f t="shared" si="36"/>
        <v>61</v>
      </c>
      <c r="Q125" s="106">
        <v>39</v>
      </c>
      <c r="R125" s="106">
        <v>34</v>
      </c>
      <c r="S125" s="15">
        <f t="shared" si="37"/>
        <v>73</v>
      </c>
      <c r="T125" s="91"/>
      <c r="U125" s="91"/>
      <c r="V125" s="15" t="str">
        <f t="shared" si="38"/>
        <v/>
      </c>
      <c r="W125" s="37">
        <f t="shared" si="39"/>
        <v>150</v>
      </c>
      <c r="X125" s="4">
        <f t="shared" si="40"/>
        <v>137</v>
      </c>
      <c r="Y125" s="80"/>
      <c r="Z125" s="37">
        <f t="shared" si="41"/>
        <v>287</v>
      </c>
      <c r="AA125" s="2">
        <f t="shared" si="42"/>
        <v>0</v>
      </c>
      <c r="AB125" s="7">
        <f t="shared" si="43"/>
        <v>287</v>
      </c>
    </row>
    <row r="126" spans="1:33" s="20" customFormat="1" ht="12" customHeight="1">
      <c r="A126" s="95" t="s">
        <v>17</v>
      </c>
      <c r="B126" s="95" t="s">
        <v>317</v>
      </c>
      <c r="C126" s="95" t="s">
        <v>347</v>
      </c>
      <c r="D126" s="95" t="s">
        <v>38</v>
      </c>
      <c r="E126" s="93">
        <v>37</v>
      </c>
      <c r="F126" s="93">
        <v>36</v>
      </c>
      <c r="G126" s="17">
        <f t="shared" si="33"/>
        <v>73</v>
      </c>
      <c r="H126" s="105">
        <v>0</v>
      </c>
      <c r="I126" s="101">
        <v>0</v>
      </c>
      <c r="J126" s="15">
        <f t="shared" si="34"/>
        <v>0</v>
      </c>
      <c r="K126" s="101">
        <v>41</v>
      </c>
      <c r="L126" s="101">
        <v>39</v>
      </c>
      <c r="M126" s="15">
        <f t="shared" si="35"/>
        <v>80</v>
      </c>
      <c r="N126" s="101">
        <v>38</v>
      </c>
      <c r="O126" s="101">
        <v>29</v>
      </c>
      <c r="P126" s="15">
        <f t="shared" si="36"/>
        <v>67</v>
      </c>
      <c r="Q126" s="106">
        <v>33</v>
      </c>
      <c r="R126" s="106">
        <v>33</v>
      </c>
      <c r="S126" s="15">
        <f t="shared" si="37"/>
        <v>66</v>
      </c>
      <c r="T126" s="91"/>
      <c r="U126" s="91"/>
      <c r="V126" s="15" t="str">
        <f t="shared" si="38"/>
        <v/>
      </c>
      <c r="W126" s="37">
        <f t="shared" si="39"/>
        <v>149</v>
      </c>
      <c r="X126" s="4">
        <f t="shared" si="40"/>
        <v>137</v>
      </c>
      <c r="Y126" s="34"/>
      <c r="Z126" s="37">
        <f t="shared" si="41"/>
        <v>286</v>
      </c>
      <c r="AA126" s="2">
        <f t="shared" si="42"/>
        <v>0</v>
      </c>
      <c r="AB126" s="7">
        <f t="shared" si="43"/>
        <v>286</v>
      </c>
      <c r="AE126" s="90"/>
      <c r="AF126" s="90"/>
    </row>
    <row r="127" spans="1:33" s="20" customFormat="1" ht="12" customHeight="1">
      <c r="A127" s="95" t="s">
        <v>27</v>
      </c>
      <c r="B127" s="95" t="s">
        <v>115</v>
      </c>
      <c r="C127" s="95" t="s">
        <v>347</v>
      </c>
      <c r="D127" s="95" t="s">
        <v>38</v>
      </c>
      <c r="E127" s="93">
        <v>38</v>
      </c>
      <c r="F127" s="93">
        <v>33</v>
      </c>
      <c r="G127" s="17">
        <f t="shared" si="33"/>
        <v>71</v>
      </c>
      <c r="H127" s="105">
        <v>38</v>
      </c>
      <c r="I127" s="101">
        <v>34</v>
      </c>
      <c r="J127" s="15">
        <f t="shared" si="34"/>
        <v>72</v>
      </c>
      <c r="K127" s="101">
        <v>38</v>
      </c>
      <c r="L127" s="101">
        <v>29</v>
      </c>
      <c r="M127" s="15">
        <f t="shared" si="35"/>
        <v>67</v>
      </c>
      <c r="N127" s="101">
        <v>0</v>
      </c>
      <c r="O127" s="101">
        <v>0</v>
      </c>
      <c r="P127" s="15">
        <f t="shared" si="36"/>
        <v>0</v>
      </c>
      <c r="Q127" s="106">
        <v>36</v>
      </c>
      <c r="R127" s="106">
        <v>40</v>
      </c>
      <c r="S127" s="15">
        <f t="shared" si="37"/>
        <v>76</v>
      </c>
      <c r="T127" s="91"/>
      <c r="U127" s="91"/>
      <c r="V127" s="15" t="str">
        <f t="shared" si="38"/>
        <v/>
      </c>
      <c r="W127" s="37">
        <f t="shared" si="39"/>
        <v>150</v>
      </c>
      <c r="X127" s="4">
        <f t="shared" si="40"/>
        <v>136</v>
      </c>
      <c r="Y127" s="34"/>
      <c r="Z127" s="37">
        <f t="shared" si="41"/>
        <v>286</v>
      </c>
      <c r="AA127" s="2">
        <f t="shared" si="42"/>
        <v>0</v>
      </c>
      <c r="AB127" s="7">
        <f t="shared" si="43"/>
        <v>286</v>
      </c>
      <c r="AE127" s="90"/>
      <c r="AF127" s="90"/>
      <c r="AG127" s="89"/>
    </row>
    <row r="128" spans="1:33" s="20" customFormat="1" ht="12" customHeight="1">
      <c r="A128" s="95" t="s">
        <v>34</v>
      </c>
      <c r="B128" s="95" t="s">
        <v>299</v>
      </c>
      <c r="C128" s="95" t="s">
        <v>347</v>
      </c>
      <c r="D128" s="95" t="s">
        <v>38</v>
      </c>
      <c r="E128" s="93">
        <v>28</v>
      </c>
      <c r="F128" s="93">
        <v>32</v>
      </c>
      <c r="G128" s="17">
        <f t="shared" si="33"/>
        <v>60</v>
      </c>
      <c r="H128" s="105">
        <v>43</v>
      </c>
      <c r="I128" s="101">
        <v>35</v>
      </c>
      <c r="J128" s="15">
        <f t="shared" si="34"/>
        <v>78</v>
      </c>
      <c r="K128" s="101">
        <v>34</v>
      </c>
      <c r="L128" s="101">
        <v>40</v>
      </c>
      <c r="M128" s="15">
        <f t="shared" si="35"/>
        <v>74</v>
      </c>
      <c r="N128" s="101">
        <v>35</v>
      </c>
      <c r="O128" s="101">
        <v>38</v>
      </c>
      <c r="P128" s="15">
        <f t="shared" si="36"/>
        <v>73</v>
      </c>
      <c r="Q128" s="106">
        <v>27</v>
      </c>
      <c r="R128" s="106">
        <v>30</v>
      </c>
      <c r="S128" s="15">
        <f t="shared" si="37"/>
        <v>57</v>
      </c>
      <c r="T128" s="91"/>
      <c r="U128" s="91"/>
      <c r="V128" s="15" t="str">
        <f t="shared" si="38"/>
        <v/>
      </c>
      <c r="W128" s="37">
        <f t="shared" si="39"/>
        <v>167</v>
      </c>
      <c r="X128" s="4">
        <f t="shared" si="40"/>
        <v>175</v>
      </c>
      <c r="Y128" s="34"/>
      <c r="Z128" s="37">
        <f t="shared" si="41"/>
        <v>342</v>
      </c>
      <c r="AA128" s="2">
        <f t="shared" si="42"/>
        <v>57</v>
      </c>
      <c r="AB128" s="7">
        <f t="shared" si="43"/>
        <v>285</v>
      </c>
      <c r="AE128" s="90"/>
      <c r="AF128" s="90"/>
      <c r="AG128" s="89"/>
    </row>
    <row r="129" spans="1:33" s="20" customFormat="1" ht="12" customHeight="1">
      <c r="A129" s="95" t="s">
        <v>19</v>
      </c>
      <c r="B129" s="95" t="s">
        <v>78</v>
      </c>
      <c r="C129" s="95" t="s">
        <v>347</v>
      </c>
      <c r="D129" s="95" t="s">
        <v>38</v>
      </c>
      <c r="E129" s="93">
        <v>31</v>
      </c>
      <c r="F129" s="93">
        <v>35</v>
      </c>
      <c r="G129" s="17">
        <f t="shared" si="33"/>
        <v>66</v>
      </c>
      <c r="H129" s="105">
        <v>37</v>
      </c>
      <c r="I129" s="101">
        <v>32</v>
      </c>
      <c r="J129" s="15">
        <f t="shared" si="34"/>
        <v>69</v>
      </c>
      <c r="K129" s="101">
        <v>39</v>
      </c>
      <c r="L129" s="101">
        <v>40</v>
      </c>
      <c r="M129" s="15">
        <f t="shared" si="35"/>
        <v>79</v>
      </c>
      <c r="N129" s="101">
        <v>32</v>
      </c>
      <c r="O129" s="101">
        <v>37</v>
      </c>
      <c r="P129" s="15">
        <f t="shared" si="36"/>
        <v>69</v>
      </c>
      <c r="Q129" s="106">
        <v>0</v>
      </c>
      <c r="R129" s="106">
        <v>0</v>
      </c>
      <c r="S129" s="15">
        <f t="shared" si="37"/>
        <v>0</v>
      </c>
      <c r="T129" s="91"/>
      <c r="U129" s="91"/>
      <c r="V129" s="15" t="str">
        <f t="shared" si="38"/>
        <v/>
      </c>
      <c r="W129" s="37">
        <f t="shared" si="39"/>
        <v>139</v>
      </c>
      <c r="X129" s="4">
        <f t="shared" si="40"/>
        <v>144</v>
      </c>
      <c r="Y129" s="34"/>
      <c r="Z129" s="37">
        <f t="shared" si="41"/>
        <v>283</v>
      </c>
      <c r="AA129" s="2">
        <f t="shared" si="42"/>
        <v>0</v>
      </c>
      <c r="AB129" s="7">
        <f t="shared" si="43"/>
        <v>283</v>
      </c>
      <c r="AE129" s="90"/>
      <c r="AF129" s="90"/>
      <c r="AG129" s="89"/>
    </row>
    <row r="130" spans="1:33" s="20" customFormat="1" ht="12" customHeight="1">
      <c r="A130" s="95" t="s">
        <v>21</v>
      </c>
      <c r="B130" s="95" t="s">
        <v>301</v>
      </c>
      <c r="C130" s="95" t="s">
        <v>347</v>
      </c>
      <c r="D130" s="95" t="s">
        <v>38</v>
      </c>
      <c r="E130" s="93">
        <v>33</v>
      </c>
      <c r="F130" s="93">
        <v>33</v>
      </c>
      <c r="G130" s="17">
        <f t="shared" ref="G130:G161" si="44">IF(OR(ISBLANK(E130),ISBLANK(F130)),"",E130+F130)</f>
        <v>66</v>
      </c>
      <c r="H130" s="105">
        <v>42</v>
      </c>
      <c r="I130" s="101">
        <v>36</v>
      </c>
      <c r="J130" s="15">
        <f t="shared" ref="J130:J161" si="45">IF(OR(ISBLANK(H130),ISBLANK(I130)),"",H130+I130)</f>
        <v>78</v>
      </c>
      <c r="K130" s="101">
        <v>37</v>
      </c>
      <c r="L130" s="101">
        <v>34</v>
      </c>
      <c r="M130" s="15">
        <f t="shared" ref="M130:M161" si="46">IF(OR(ISBLANK(K130),ISBLANK(L130)),"",K130+L130)</f>
        <v>71</v>
      </c>
      <c r="N130" s="101">
        <v>36</v>
      </c>
      <c r="O130" s="101">
        <v>29</v>
      </c>
      <c r="P130" s="15">
        <f t="shared" ref="P130:P161" si="47">IF(OR(ISBLANK(N130),ISBLANK(O130)),"",N130+O130)</f>
        <v>65</v>
      </c>
      <c r="Q130" s="106">
        <v>36</v>
      </c>
      <c r="R130" s="106">
        <v>32</v>
      </c>
      <c r="S130" s="15">
        <f t="shared" ref="S130:S161" si="48">IF(OR(ISBLANK(Q130),ISBLANK(R130)),"",Q130+R130)</f>
        <v>68</v>
      </c>
      <c r="T130" s="91"/>
      <c r="U130" s="91"/>
      <c r="V130" s="15" t="str">
        <f t="shared" ref="V130:V161" si="49">IF(OR(ISBLANK(T130),ISBLANK(U130)),"",T130+U130)</f>
        <v/>
      </c>
      <c r="W130" s="37">
        <f t="shared" ref="W130:W166" si="50">SUM(E130,H130,K130,N130,Q130,T130)</f>
        <v>184</v>
      </c>
      <c r="X130" s="4">
        <f t="shared" ref="X130:X166" si="51">SUM(F130,I130,L130,O130,R130,U130)</f>
        <v>164</v>
      </c>
      <c r="Y130" s="34"/>
      <c r="Z130" s="37">
        <f t="shared" ref="Z130:Z161" si="52">SUM(W130:Y130)</f>
        <v>348</v>
      </c>
      <c r="AA130" s="2">
        <f t="shared" ref="AA130:AA166" si="53">MIN(G130,J130,M130,P130,S130,V130)</f>
        <v>65</v>
      </c>
      <c r="AB130" s="7">
        <f t="shared" ref="AB130:AB161" si="54">SUM(Z130)-(AA130)</f>
        <v>283</v>
      </c>
      <c r="AE130" s="90"/>
      <c r="AF130" s="90"/>
      <c r="AG130" s="89"/>
    </row>
    <row r="131" spans="1:33" s="20" customFormat="1" ht="12" customHeight="1">
      <c r="A131" s="95" t="s">
        <v>29</v>
      </c>
      <c r="B131" s="95" t="s">
        <v>337</v>
      </c>
      <c r="C131" s="95" t="s">
        <v>347</v>
      </c>
      <c r="D131" s="95" t="s">
        <v>38</v>
      </c>
      <c r="E131" s="93">
        <v>31</v>
      </c>
      <c r="F131" s="93">
        <v>37</v>
      </c>
      <c r="G131" s="17">
        <f t="shared" si="44"/>
        <v>68</v>
      </c>
      <c r="H131" s="105">
        <v>36</v>
      </c>
      <c r="I131" s="101">
        <v>35</v>
      </c>
      <c r="J131" s="15">
        <f t="shared" si="45"/>
        <v>71</v>
      </c>
      <c r="K131" s="101">
        <v>33</v>
      </c>
      <c r="L131" s="101">
        <v>36</v>
      </c>
      <c r="M131" s="15">
        <f t="shared" si="46"/>
        <v>69</v>
      </c>
      <c r="N131" s="101">
        <v>31</v>
      </c>
      <c r="O131" s="101">
        <v>35</v>
      </c>
      <c r="P131" s="15">
        <f t="shared" si="47"/>
        <v>66</v>
      </c>
      <c r="Q131" s="106">
        <v>41</v>
      </c>
      <c r="R131" s="106">
        <v>34</v>
      </c>
      <c r="S131" s="15">
        <f t="shared" si="48"/>
        <v>75</v>
      </c>
      <c r="T131" s="91"/>
      <c r="U131" s="91"/>
      <c r="V131" s="15" t="str">
        <f t="shared" si="49"/>
        <v/>
      </c>
      <c r="W131" s="37">
        <f t="shared" si="50"/>
        <v>172</v>
      </c>
      <c r="X131" s="4">
        <f t="shared" si="51"/>
        <v>177</v>
      </c>
      <c r="Y131" s="34"/>
      <c r="Z131" s="37">
        <f t="shared" si="52"/>
        <v>349</v>
      </c>
      <c r="AA131" s="2">
        <f t="shared" si="53"/>
        <v>66</v>
      </c>
      <c r="AB131" s="7">
        <f t="shared" si="54"/>
        <v>283</v>
      </c>
      <c r="AE131" s="90"/>
      <c r="AF131" s="90"/>
      <c r="AG131" s="89"/>
    </row>
    <row r="132" spans="1:33" s="20" customFormat="1" ht="12" customHeight="1">
      <c r="A132" s="95" t="s">
        <v>29</v>
      </c>
      <c r="B132" s="95" t="s">
        <v>171</v>
      </c>
      <c r="C132" s="95" t="s">
        <v>347</v>
      </c>
      <c r="D132" s="95" t="s">
        <v>38</v>
      </c>
      <c r="E132" s="93">
        <v>36</v>
      </c>
      <c r="F132" s="93">
        <v>30</v>
      </c>
      <c r="G132" s="58">
        <f t="shared" si="44"/>
        <v>66</v>
      </c>
      <c r="H132" s="105">
        <v>38</v>
      </c>
      <c r="I132" s="101">
        <v>28</v>
      </c>
      <c r="J132" s="15">
        <f t="shared" si="45"/>
        <v>66</v>
      </c>
      <c r="K132" s="101">
        <v>36</v>
      </c>
      <c r="L132" s="101">
        <v>37</v>
      </c>
      <c r="M132" s="15">
        <f t="shared" si="46"/>
        <v>73</v>
      </c>
      <c r="N132" s="101">
        <v>36</v>
      </c>
      <c r="O132" s="101">
        <v>26</v>
      </c>
      <c r="P132" s="15">
        <f t="shared" si="47"/>
        <v>62</v>
      </c>
      <c r="Q132" s="106">
        <v>40</v>
      </c>
      <c r="R132" s="106">
        <v>38</v>
      </c>
      <c r="S132" s="15">
        <f t="shared" si="48"/>
        <v>78</v>
      </c>
      <c r="T132" s="91"/>
      <c r="U132" s="91"/>
      <c r="V132" s="15" t="str">
        <f t="shared" si="49"/>
        <v/>
      </c>
      <c r="W132" s="37">
        <f t="shared" si="50"/>
        <v>186</v>
      </c>
      <c r="X132" s="4">
        <f t="shared" si="51"/>
        <v>159</v>
      </c>
      <c r="Y132" s="80"/>
      <c r="Z132" s="37">
        <f t="shared" si="52"/>
        <v>345</v>
      </c>
      <c r="AA132" s="2">
        <f t="shared" si="53"/>
        <v>62</v>
      </c>
      <c r="AB132" s="7">
        <f t="shared" si="54"/>
        <v>283</v>
      </c>
      <c r="AE132" s="90"/>
      <c r="AF132" s="90"/>
      <c r="AG132" s="89"/>
    </row>
    <row r="133" spans="1:33" s="20" customFormat="1" ht="12" customHeight="1">
      <c r="A133" s="95" t="s">
        <v>32</v>
      </c>
      <c r="B133" s="95" t="s">
        <v>186</v>
      </c>
      <c r="C133" s="95" t="s">
        <v>347</v>
      </c>
      <c r="D133" s="95" t="s">
        <v>38</v>
      </c>
      <c r="E133" s="93">
        <v>0</v>
      </c>
      <c r="F133" s="93">
        <v>0</v>
      </c>
      <c r="G133" s="17">
        <f t="shared" si="44"/>
        <v>0</v>
      </c>
      <c r="H133" s="105">
        <v>38</v>
      </c>
      <c r="I133" s="101">
        <v>34</v>
      </c>
      <c r="J133" s="15">
        <f t="shared" si="45"/>
        <v>72</v>
      </c>
      <c r="K133" s="101">
        <v>39</v>
      </c>
      <c r="L133" s="101">
        <v>32</v>
      </c>
      <c r="M133" s="15">
        <f t="shared" si="46"/>
        <v>71</v>
      </c>
      <c r="N133" s="101">
        <v>34</v>
      </c>
      <c r="O133" s="101">
        <v>27</v>
      </c>
      <c r="P133" s="15">
        <f t="shared" si="47"/>
        <v>61</v>
      </c>
      <c r="Q133" s="106">
        <v>40</v>
      </c>
      <c r="R133" s="106">
        <v>37</v>
      </c>
      <c r="S133" s="15">
        <f t="shared" si="48"/>
        <v>77</v>
      </c>
      <c r="T133" s="91"/>
      <c r="U133" s="91"/>
      <c r="V133" s="15" t="str">
        <f t="shared" si="49"/>
        <v/>
      </c>
      <c r="W133" s="37">
        <f t="shared" si="50"/>
        <v>151</v>
      </c>
      <c r="X133" s="4">
        <f t="shared" si="51"/>
        <v>130</v>
      </c>
      <c r="Y133" s="34"/>
      <c r="Z133" s="37">
        <f t="shared" si="52"/>
        <v>281</v>
      </c>
      <c r="AA133" s="2">
        <f t="shared" si="53"/>
        <v>0</v>
      </c>
      <c r="AB133" s="7">
        <f t="shared" si="54"/>
        <v>281</v>
      </c>
      <c r="AE133" s="90"/>
      <c r="AF133" s="90"/>
      <c r="AG133" s="89"/>
    </row>
    <row r="134" spans="1:33" s="20" customFormat="1" ht="12" customHeight="1">
      <c r="A134" s="95" t="s">
        <v>34</v>
      </c>
      <c r="B134" s="95" t="s">
        <v>208</v>
      </c>
      <c r="C134" s="95" t="s">
        <v>347</v>
      </c>
      <c r="D134" s="95" t="s">
        <v>38</v>
      </c>
      <c r="E134" s="93">
        <v>29</v>
      </c>
      <c r="F134" s="93">
        <v>37</v>
      </c>
      <c r="G134" s="17">
        <f t="shared" si="44"/>
        <v>66</v>
      </c>
      <c r="H134" s="105">
        <v>34</v>
      </c>
      <c r="I134" s="101">
        <v>38</v>
      </c>
      <c r="J134" s="15">
        <f t="shared" si="45"/>
        <v>72</v>
      </c>
      <c r="K134" s="101">
        <v>32</v>
      </c>
      <c r="L134" s="101">
        <v>40</v>
      </c>
      <c r="M134" s="15">
        <f t="shared" si="46"/>
        <v>72</v>
      </c>
      <c r="N134" s="101">
        <v>35</v>
      </c>
      <c r="O134" s="101">
        <v>36</v>
      </c>
      <c r="P134" s="15">
        <f t="shared" si="47"/>
        <v>71</v>
      </c>
      <c r="Q134" s="106">
        <v>31</v>
      </c>
      <c r="R134" s="106">
        <v>35</v>
      </c>
      <c r="S134" s="15">
        <f t="shared" si="48"/>
        <v>66</v>
      </c>
      <c r="T134" s="91"/>
      <c r="U134" s="91"/>
      <c r="V134" s="15" t="str">
        <f t="shared" si="49"/>
        <v/>
      </c>
      <c r="W134" s="37">
        <f t="shared" si="50"/>
        <v>161</v>
      </c>
      <c r="X134" s="4">
        <f t="shared" si="51"/>
        <v>186</v>
      </c>
      <c r="Y134" s="34"/>
      <c r="Z134" s="37">
        <f t="shared" si="52"/>
        <v>347</v>
      </c>
      <c r="AA134" s="2">
        <f t="shared" si="53"/>
        <v>66</v>
      </c>
      <c r="AB134" s="7">
        <f t="shared" si="54"/>
        <v>281</v>
      </c>
      <c r="AE134" s="90"/>
      <c r="AF134" s="90"/>
      <c r="AG134" s="88"/>
    </row>
    <row r="135" spans="1:33" s="20" customFormat="1" ht="12" customHeight="1">
      <c r="A135" s="95" t="s">
        <v>17</v>
      </c>
      <c r="B135" s="95" t="s">
        <v>59</v>
      </c>
      <c r="C135" s="95" t="s">
        <v>347</v>
      </c>
      <c r="D135" s="95" t="s">
        <v>38</v>
      </c>
      <c r="E135" s="93">
        <v>43</v>
      </c>
      <c r="F135" s="93">
        <v>31</v>
      </c>
      <c r="G135" s="17">
        <f t="shared" si="44"/>
        <v>74</v>
      </c>
      <c r="H135" s="105">
        <v>0</v>
      </c>
      <c r="I135" s="101">
        <v>0</v>
      </c>
      <c r="J135" s="15">
        <f t="shared" si="45"/>
        <v>0</v>
      </c>
      <c r="K135" s="101">
        <v>44</v>
      </c>
      <c r="L135" s="101">
        <v>33</v>
      </c>
      <c r="M135" s="15">
        <f t="shared" si="46"/>
        <v>77</v>
      </c>
      <c r="N135" s="101">
        <v>28</v>
      </c>
      <c r="O135" s="101">
        <v>24</v>
      </c>
      <c r="P135" s="15">
        <f t="shared" si="47"/>
        <v>52</v>
      </c>
      <c r="Q135" s="106">
        <v>47</v>
      </c>
      <c r="R135" s="106">
        <v>30</v>
      </c>
      <c r="S135" s="15">
        <f t="shared" si="48"/>
        <v>77</v>
      </c>
      <c r="T135" s="91"/>
      <c r="U135" s="91"/>
      <c r="V135" s="15" t="str">
        <f t="shared" si="49"/>
        <v/>
      </c>
      <c r="W135" s="37">
        <f t="shared" si="50"/>
        <v>162</v>
      </c>
      <c r="X135" s="4">
        <f t="shared" si="51"/>
        <v>118</v>
      </c>
      <c r="Y135" s="34"/>
      <c r="Z135" s="37">
        <f t="shared" si="52"/>
        <v>280</v>
      </c>
      <c r="AA135" s="2">
        <f t="shared" si="53"/>
        <v>0</v>
      </c>
      <c r="AB135" s="7">
        <f t="shared" si="54"/>
        <v>280</v>
      </c>
      <c r="AE135" s="90"/>
      <c r="AF135" s="90"/>
    </row>
    <row r="136" spans="1:33" s="20" customFormat="1" ht="12" customHeight="1">
      <c r="A136" s="95" t="s">
        <v>27</v>
      </c>
      <c r="B136" s="95" t="s">
        <v>120</v>
      </c>
      <c r="C136" s="95" t="s">
        <v>347</v>
      </c>
      <c r="D136" s="95" t="s">
        <v>38</v>
      </c>
      <c r="E136" s="93">
        <v>0</v>
      </c>
      <c r="F136" s="93">
        <v>0</v>
      </c>
      <c r="G136" s="17">
        <f t="shared" si="44"/>
        <v>0</v>
      </c>
      <c r="H136" s="105">
        <v>40</v>
      </c>
      <c r="I136" s="101">
        <v>38</v>
      </c>
      <c r="J136" s="15">
        <f t="shared" si="45"/>
        <v>78</v>
      </c>
      <c r="K136" s="101">
        <v>40</v>
      </c>
      <c r="L136" s="101">
        <v>39</v>
      </c>
      <c r="M136" s="15">
        <f t="shared" si="46"/>
        <v>79</v>
      </c>
      <c r="N136" s="101">
        <v>28</v>
      </c>
      <c r="O136" s="101">
        <v>17</v>
      </c>
      <c r="P136" s="15">
        <f t="shared" si="47"/>
        <v>45</v>
      </c>
      <c r="Q136" s="106">
        <v>43</v>
      </c>
      <c r="R136" s="106">
        <v>35</v>
      </c>
      <c r="S136" s="15">
        <f t="shared" si="48"/>
        <v>78</v>
      </c>
      <c r="T136" s="91"/>
      <c r="U136" s="91"/>
      <c r="V136" s="15" t="str">
        <f t="shared" si="49"/>
        <v/>
      </c>
      <c r="W136" s="37">
        <f t="shared" si="50"/>
        <v>151</v>
      </c>
      <c r="X136" s="4">
        <f t="shared" si="51"/>
        <v>129</v>
      </c>
      <c r="Y136" s="34"/>
      <c r="Z136" s="37">
        <f t="shared" si="52"/>
        <v>280</v>
      </c>
      <c r="AA136" s="2">
        <f t="shared" si="53"/>
        <v>0</v>
      </c>
      <c r="AB136" s="7">
        <f t="shared" si="54"/>
        <v>280</v>
      </c>
      <c r="AE136" s="90"/>
      <c r="AF136" s="90"/>
      <c r="AG136" s="89"/>
    </row>
    <row r="137" spans="1:33" s="20" customFormat="1" ht="12" customHeight="1">
      <c r="A137" s="95" t="s">
        <v>29</v>
      </c>
      <c r="B137" s="95" t="s">
        <v>155</v>
      </c>
      <c r="C137" s="95" t="s">
        <v>347</v>
      </c>
      <c r="D137" s="95" t="s">
        <v>38</v>
      </c>
      <c r="E137" s="93">
        <v>37</v>
      </c>
      <c r="F137" s="93">
        <v>33</v>
      </c>
      <c r="G137" s="17">
        <f t="shared" si="44"/>
        <v>70</v>
      </c>
      <c r="H137" s="105">
        <v>31</v>
      </c>
      <c r="I137" s="101">
        <v>37</v>
      </c>
      <c r="J137" s="15">
        <f t="shared" si="45"/>
        <v>68</v>
      </c>
      <c r="K137" s="101">
        <v>35</v>
      </c>
      <c r="L137" s="101">
        <v>32</v>
      </c>
      <c r="M137" s="15">
        <f t="shared" si="46"/>
        <v>67</v>
      </c>
      <c r="N137" s="101">
        <v>29</v>
      </c>
      <c r="O137" s="101">
        <v>31</v>
      </c>
      <c r="P137" s="15">
        <f t="shared" si="47"/>
        <v>60</v>
      </c>
      <c r="Q137" s="106">
        <v>0</v>
      </c>
      <c r="R137" s="106">
        <v>0</v>
      </c>
      <c r="S137" s="15">
        <f t="shared" si="48"/>
        <v>0</v>
      </c>
      <c r="T137" s="91"/>
      <c r="U137" s="91"/>
      <c r="V137" s="15" t="str">
        <f t="shared" si="49"/>
        <v/>
      </c>
      <c r="W137" s="37">
        <f t="shared" si="50"/>
        <v>132</v>
      </c>
      <c r="X137" s="4">
        <f t="shared" si="51"/>
        <v>133</v>
      </c>
      <c r="Y137" s="34"/>
      <c r="Z137" s="37">
        <f t="shared" si="52"/>
        <v>265</v>
      </c>
      <c r="AA137" s="2">
        <f t="shared" si="53"/>
        <v>0</v>
      </c>
      <c r="AB137" s="7">
        <f t="shared" si="54"/>
        <v>265</v>
      </c>
      <c r="AE137" s="90"/>
      <c r="AF137" s="90"/>
      <c r="AG137" s="89"/>
    </row>
    <row r="138" spans="1:33" s="20" customFormat="1" ht="12" customHeight="1">
      <c r="A138" s="95" t="s">
        <v>34</v>
      </c>
      <c r="B138" s="95" t="s">
        <v>298</v>
      </c>
      <c r="C138" s="95" t="s">
        <v>347</v>
      </c>
      <c r="D138" s="95" t="s">
        <v>38</v>
      </c>
      <c r="E138" s="93">
        <v>31</v>
      </c>
      <c r="F138" s="93">
        <v>39</v>
      </c>
      <c r="G138" s="17">
        <f t="shared" si="44"/>
        <v>70</v>
      </c>
      <c r="H138" s="105">
        <v>26</v>
      </c>
      <c r="I138" s="101">
        <v>34</v>
      </c>
      <c r="J138" s="15">
        <f t="shared" si="45"/>
        <v>60</v>
      </c>
      <c r="K138" s="101">
        <v>29</v>
      </c>
      <c r="L138" s="101">
        <v>34</v>
      </c>
      <c r="M138" s="15">
        <f t="shared" si="46"/>
        <v>63</v>
      </c>
      <c r="N138" s="101">
        <v>25</v>
      </c>
      <c r="O138" s="101">
        <v>31</v>
      </c>
      <c r="P138" s="15">
        <f t="shared" si="47"/>
        <v>56</v>
      </c>
      <c r="Q138" s="106">
        <v>36</v>
      </c>
      <c r="R138" s="106">
        <v>34</v>
      </c>
      <c r="S138" s="15">
        <f t="shared" si="48"/>
        <v>70</v>
      </c>
      <c r="T138" s="91"/>
      <c r="U138" s="91"/>
      <c r="V138" s="15" t="str">
        <f t="shared" si="49"/>
        <v/>
      </c>
      <c r="W138" s="37">
        <f t="shared" si="50"/>
        <v>147</v>
      </c>
      <c r="X138" s="4">
        <f t="shared" si="51"/>
        <v>172</v>
      </c>
      <c r="Y138" s="34"/>
      <c r="Z138" s="37">
        <f t="shared" si="52"/>
        <v>319</v>
      </c>
      <c r="AA138" s="2">
        <f t="shared" si="53"/>
        <v>56</v>
      </c>
      <c r="AB138" s="7">
        <f t="shared" si="54"/>
        <v>263</v>
      </c>
    </row>
    <row r="139" spans="1:33" s="20" customFormat="1" ht="12" customHeight="1">
      <c r="A139" s="95" t="s">
        <v>25</v>
      </c>
      <c r="B139" s="95" t="s">
        <v>327</v>
      </c>
      <c r="C139" s="95" t="s">
        <v>347</v>
      </c>
      <c r="D139" s="95" t="s">
        <v>38</v>
      </c>
      <c r="E139" s="93">
        <v>19</v>
      </c>
      <c r="F139" s="93">
        <v>21</v>
      </c>
      <c r="G139" s="17">
        <f t="shared" si="44"/>
        <v>40</v>
      </c>
      <c r="H139" s="105">
        <v>37</v>
      </c>
      <c r="I139" s="101">
        <v>39</v>
      </c>
      <c r="J139" s="15">
        <f t="shared" si="45"/>
        <v>76</v>
      </c>
      <c r="K139" s="101">
        <v>39</v>
      </c>
      <c r="L139" s="101">
        <v>31</v>
      </c>
      <c r="M139" s="15">
        <f t="shared" si="46"/>
        <v>70</v>
      </c>
      <c r="N139" s="101">
        <v>0</v>
      </c>
      <c r="O139" s="101">
        <v>0</v>
      </c>
      <c r="P139" s="15">
        <f t="shared" si="47"/>
        <v>0</v>
      </c>
      <c r="Q139" s="106">
        <v>37</v>
      </c>
      <c r="R139" s="106">
        <v>32</v>
      </c>
      <c r="S139" s="15">
        <f t="shared" si="48"/>
        <v>69</v>
      </c>
      <c r="T139" s="91"/>
      <c r="U139" s="91"/>
      <c r="V139" s="15" t="str">
        <f t="shared" si="49"/>
        <v/>
      </c>
      <c r="W139" s="37">
        <f t="shared" si="50"/>
        <v>132</v>
      </c>
      <c r="X139" s="4">
        <f t="shared" si="51"/>
        <v>123</v>
      </c>
      <c r="Y139" s="34"/>
      <c r="Z139" s="37">
        <f t="shared" si="52"/>
        <v>255</v>
      </c>
      <c r="AA139" s="2">
        <f t="shared" si="53"/>
        <v>0</v>
      </c>
      <c r="AB139" s="7">
        <f t="shared" si="54"/>
        <v>255</v>
      </c>
      <c r="AE139" s="90"/>
      <c r="AF139" s="90"/>
      <c r="AG139" s="89"/>
    </row>
    <row r="140" spans="1:33" s="20" customFormat="1" ht="12" customHeight="1">
      <c r="A140" s="95" t="s">
        <v>25</v>
      </c>
      <c r="B140" s="95" t="s">
        <v>239</v>
      </c>
      <c r="C140" s="95" t="s">
        <v>347</v>
      </c>
      <c r="D140" s="95" t="s">
        <v>38</v>
      </c>
      <c r="E140" s="93">
        <v>28</v>
      </c>
      <c r="F140" s="93">
        <v>26</v>
      </c>
      <c r="G140" s="17">
        <f t="shared" si="44"/>
        <v>54</v>
      </c>
      <c r="H140" s="105">
        <v>30</v>
      </c>
      <c r="I140" s="101">
        <v>29</v>
      </c>
      <c r="J140" s="15">
        <f t="shared" si="45"/>
        <v>59</v>
      </c>
      <c r="K140" s="101">
        <v>32</v>
      </c>
      <c r="L140" s="101">
        <v>33</v>
      </c>
      <c r="M140" s="15">
        <f t="shared" si="46"/>
        <v>65</v>
      </c>
      <c r="N140" s="101">
        <v>25</v>
      </c>
      <c r="O140" s="101">
        <v>22</v>
      </c>
      <c r="P140" s="15">
        <f t="shared" si="47"/>
        <v>47</v>
      </c>
      <c r="Q140" s="106">
        <v>37</v>
      </c>
      <c r="R140" s="106">
        <v>36</v>
      </c>
      <c r="S140" s="15">
        <f t="shared" si="48"/>
        <v>73</v>
      </c>
      <c r="T140" s="91"/>
      <c r="U140" s="91"/>
      <c r="V140" s="15" t="str">
        <f t="shared" si="49"/>
        <v/>
      </c>
      <c r="W140" s="37">
        <f t="shared" si="50"/>
        <v>152</v>
      </c>
      <c r="X140" s="4">
        <f t="shared" si="51"/>
        <v>146</v>
      </c>
      <c r="Y140" s="34"/>
      <c r="Z140" s="37">
        <f t="shared" si="52"/>
        <v>298</v>
      </c>
      <c r="AA140" s="2">
        <f t="shared" si="53"/>
        <v>47</v>
      </c>
      <c r="AB140" s="7">
        <f t="shared" si="54"/>
        <v>251</v>
      </c>
      <c r="AE140" s="90"/>
      <c r="AF140" s="90"/>
      <c r="AG140" s="89"/>
    </row>
    <row r="141" spans="1:33" s="20" customFormat="1" ht="12" customHeight="1">
      <c r="A141" s="95" t="s">
        <v>17</v>
      </c>
      <c r="B141" s="95" t="s">
        <v>316</v>
      </c>
      <c r="C141" s="95" t="s">
        <v>347</v>
      </c>
      <c r="D141" s="95" t="s">
        <v>38</v>
      </c>
      <c r="E141" s="93">
        <v>19</v>
      </c>
      <c r="F141" s="93">
        <v>19</v>
      </c>
      <c r="G141" s="17">
        <f t="shared" si="44"/>
        <v>38</v>
      </c>
      <c r="H141" s="105">
        <v>23</v>
      </c>
      <c r="I141" s="101">
        <v>21</v>
      </c>
      <c r="J141" s="15">
        <f t="shared" si="45"/>
        <v>44</v>
      </c>
      <c r="K141" s="101">
        <v>24</v>
      </c>
      <c r="L141" s="101">
        <v>36</v>
      </c>
      <c r="M141" s="15">
        <f t="shared" si="46"/>
        <v>60</v>
      </c>
      <c r="N141" s="101">
        <v>31</v>
      </c>
      <c r="O141" s="101">
        <v>33</v>
      </c>
      <c r="P141" s="15">
        <f t="shared" si="47"/>
        <v>64</v>
      </c>
      <c r="Q141" s="106">
        <v>43</v>
      </c>
      <c r="R141" s="106">
        <v>32</v>
      </c>
      <c r="S141" s="15">
        <f t="shared" si="48"/>
        <v>75</v>
      </c>
      <c r="T141" s="91"/>
      <c r="U141" s="91"/>
      <c r="V141" s="15" t="str">
        <f t="shared" si="49"/>
        <v/>
      </c>
      <c r="W141" s="37">
        <f t="shared" si="50"/>
        <v>140</v>
      </c>
      <c r="X141" s="4">
        <f t="shared" si="51"/>
        <v>141</v>
      </c>
      <c r="Y141" s="34"/>
      <c r="Z141" s="37">
        <f t="shared" si="52"/>
        <v>281</v>
      </c>
      <c r="AA141" s="2">
        <f t="shared" si="53"/>
        <v>38</v>
      </c>
      <c r="AB141" s="7">
        <f t="shared" si="54"/>
        <v>243</v>
      </c>
    </row>
    <row r="142" spans="1:33" s="20" customFormat="1" ht="12" customHeight="1">
      <c r="A142" s="95" t="s">
        <v>30</v>
      </c>
      <c r="B142" s="95" t="s">
        <v>340</v>
      </c>
      <c r="C142" s="95" t="s">
        <v>347</v>
      </c>
      <c r="D142" s="95" t="s">
        <v>38</v>
      </c>
      <c r="E142" s="93">
        <v>29</v>
      </c>
      <c r="F142" s="93">
        <v>28</v>
      </c>
      <c r="G142" s="17">
        <f t="shared" si="44"/>
        <v>57</v>
      </c>
      <c r="H142" s="105">
        <v>26</v>
      </c>
      <c r="I142" s="101">
        <v>27</v>
      </c>
      <c r="J142" s="15">
        <f t="shared" si="45"/>
        <v>53</v>
      </c>
      <c r="K142" s="101">
        <v>27</v>
      </c>
      <c r="L142" s="101">
        <v>30</v>
      </c>
      <c r="M142" s="15">
        <f t="shared" si="46"/>
        <v>57</v>
      </c>
      <c r="N142" s="101">
        <v>34</v>
      </c>
      <c r="O142" s="101">
        <v>27</v>
      </c>
      <c r="P142" s="15">
        <f t="shared" si="47"/>
        <v>61</v>
      </c>
      <c r="Q142" s="106">
        <v>32</v>
      </c>
      <c r="R142" s="106">
        <v>36</v>
      </c>
      <c r="S142" s="15">
        <f t="shared" si="48"/>
        <v>68</v>
      </c>
      <c r="T142" s="91"/>
      <c r="U142" s="91"/>
      <c r="V142" s="15" t="str">
        <f t="shared" si="49"/>
        <v/>
      </c>
      <c r="W142" s="37">
        <f t="shared" si="50"/>
        <v>148</v>
      </c>
      <c r="X142" s="4">
        <f t="shared" si="51"/>
        <v>148</v>
      </c>
      <c r="Y142" s="34"/>
      <c r="Z142" s="37">
        <f t="shared" si="52"/>
        <v>296</v>
      </c>
      <c r="AA142" s="2">
        <f t="shared" si="53"/>
        <v>53</v>
      </c>
      <c r="AB142" s="7">
        <f t="shared" si="54"/>
        <v>243</v>
      </c>
      <c r="AE142" s="90"/>
      <c r="AF142" s="90"/>
      <c r="AG142" s="89"/>
    </row>
    <row r="143" spans="1:33" s="20" customFormat="1" ht="12" customHeight="1">
      <c r="A143" s="95" t="s">
        <v>32</v>
      </c>
      <c r="B143" s="95" t="s">
        <v>195</v>
      </c>
      <c r="C143" s="95" t="s">
        <v>347</v>
      </c>
      <c r="D143" s="95" t="s">
        <v>38</v>
      </c>
      <c r="E143" s="93">
        <v>40</v>
      </c>
      <c r="F143" s="93">
        <v>34</v>
      </c>
      <c r="G143" s="17">
        <f t="shared" si="44"/>
        <v>74</v>
      </c>
      <c r="H143" s="105">
        <v>44</v>
      </c>
      <c r="I143" s="101">
        <v>35</v>
      </c>
      <c r="J143" s="15">
        <f t="shared" si="45"/>
        <v>79</v>
      </c>
      <c r="K143" s="101">
        <v>0</v>
      </c>
      <c r="L143" s="101">
        <v>0</v>
      </c>
      <c r="M143" s="15">
        <f t="shared" si="46"/>
        <v>0</v>
      </c>
      <c r="N143" s="101">
        <v>0</v>
      </c>
      <c r="O143" s="101">
        <v>0</v>
      </c>
      <c r="P143" s="15">
        <f t="shared" si="47"/>
        <v>0</v>
      </c>
      <c r="Q143" s="106">
        <v>41</v>
      </c>
      <c r="R143" s="106">
        <v>41</v>
      </c>
      <c r="S143" s="15">
        <f t="shared" si="48"/>
        <v>82</v>
      </c>
      <c r="T143" s="91"/>
      <c r="U143" s="91"/>
      <c r="V143" s="15" t="str">
        <f t="shared" si="49"/>
        <v/>
      </c>
      <c r="W143" s="37">
        <f t="shared" si="50"/>
        <v>125</v>
      </c>
      <c r="X143" s="4">
        <f t="shared" si="51"/>
        <v>110</v>
      </c>
      <c r="Y143" s="34"/>
      <c r="Z143" s="37">
        <f t="shared" si="52"/>
        <v>235</v>
      </c>
      <c r="AA143" s="2">
        <f t="shared" si="53"/>
        <v>0</v>
      </c>
      <c r="AB143" s="7">
        <f t="shared" si="54"/>
        <v>235</v>
      </c>
      <c r="AE143" s="90"/>
      <c r="AF143" s="90"/>
      <c r="AG143" s="89"/>
    </row>
    <row r="144" spans="1:33" s="20" customFormat="1" ht="12" customHeight="1">
      <c r="A144" s="95" t="s">
        <v>25</v>
      </c>
      <c r="B144" s="95" t="s">
        <v>109</v>
      </c>
      <c r="C144" s="95" t="s">
        <v>347</v>
      </c>
      <c r="D144" s="95" t="s">
        <v>38</v>
      </c>
      <c r="E144" s="93">
        <v>0</v>
      </c>
      <c r="F144" s="93">
        <v>0</v>
      </c>
      <c r="G144" s="17">
        <f t="shared" si="44"/>
        <v>0</v>
      </c>
      <c r="H144" s="105">
        <v>0</v>
      </c>
      <c r="I144" s="101">
        <v>0</v>
      </c>
      <c r="J144" s="15">
        <f t="shared" si="45"/>
        <v>0</v>
      </c>
      <c r="K144" s="101">
        <v>38</v>
      </c>
      <c r="L144" s="101">
        <v>34</v>
      </c>
      <c r="M144" s="15">
        <f t="shared" si="46"/>
        <v>72</v>
      </c>
      <c r="N144" s="101">
        <v>31</v>
      </c>
      <c r="O144" s="101">
        <v>35</v>
      </c>
      <c r="P144" s="15">
        <f t="shared" si="47"/>
        <v>66</v>
      </c>
      <c r="Q144" s="106">
        <v>46</v>
      </c>
      <c r="R144" s="106">
        <v>44</v>
      </c>
      <c r="S144" s="15">
        <f t="shared" si="48"/>
        <v>90</v>
      </c>
      <c r="T144" s="91"/>
      <c r="U144" s="91"/>
      <c r="V144" s="15" t="str">
        <f t="shared" si="49"/>
        <v/>
      </c>
      <c r="W144" s="37">
        <f t="shared" si="50"/>
        <v>115</v>
      </c>
      <c r="X144" s="4">
        <f t="shared" si="51"/>
        <v>113</v>
      </c>
      <c r="Y144" s="34"/>
      <c r="Z144" s="37">
        <f t="shared" si="52"/>
        <v>228</v>
      </c>
      <c r="AA144" s="2">
        <f t="shared" si="53"/>
        <v>0</v>
      </c>
      <c r="AB144" s="7">
        <f t="shared" si="54"/>
        <v>228</v>
      </c>
      <c r="AE144" s="90"/>
      <c r="AF144" s="90"/>
      <c r="AG144" s="89"/>
    </row>
    <row r="145" spans="1:33" s="20" customFormat="1" ht="12" customHeight="1">
      <c r="A145" s="95" t="s">
        <v>29</v>
      </c>
      <c r="B145" s="95" t="s">
        <v>134</v>
      </c>
      <c r="C145" s="95" t="s">
        <v>347</v>
      </c>
      <c r="D145" s="95" t="s">
        <v>38</v>
      </c>
      <c r="E145" s="93">
        <v>46</v>
      </c>
      <c r="F145" s="93">
        <v>31</v>
      </c>
      <c r="G145" s="17">
        <f t="shared" si="44"/>
        <v>77</v>
      </c>
      <c r="H145" s="105">
        <v>36</v>
      </c>
      <c r="I145" s="101">
        <v>33</v>
      </c>
      <c r="J145" s="15">
        <f t="shared" si="45"/>
        <v>69</v>
      </c>
      <c r="K145" s="101">
        <v>0</v>
      </c>
      <c r="L145" s="101">
        <v>0</v>
      </c>
      <c r="M145" s="15">
        <f t="shared" si="46"/>
        <v>0</v>
      </c>
      <c r="N145" s="101">
        <v>0</v>
      </c>
      <c r="O145" s="101">
        <v>0</v>
      </c>
      <c r="P145" s="15">
        <f t="shared" si="47"/>
        <v>0</v>
      </c>
      <c r="Q145" s="106">
        <v>45</v>
      </c>
      <c r="R145" s="106">
        <v>37</v>
      </c>
      <c r="S145" s="15">
        <f t="shared" si="48"/>
        <v>82</v>
      </c>
      <c r="T145" s="91"/>
      <c r="U145" s="91"/>
      <c r="V145" s="15" t="str">
        <f t="shared" si="49"/>
        <v/>
      </c>
      <c r="W145" s="37">
        <f t="shared" si="50"/>
        <v>127</v>
      </c>
      <c r="X145" s="4">
        <f t="shared" si="51"/>
        <v>101</v>
      </c>
      <c r="Y145" s="34"/>
      <c r="Z145" s="37">
        <f t="shared" si="52"/>
        <v>228</v>
      </c>
      <c r="AA145" s="2">
        <f t="shared" si="53"/>
        <v>0</v>
      </c>
      <c r="AB145" s="7">
        <f t="shared" si="54"/>
        <v>228</v>
      </c>
    </row>
    <row r="146" spans="1:33" s="20" customFormat="1" ht="12" customHeight="1">
      <c r="A146" s="95" t="s">
        <v>32</v>
      </c>
      <c r="B146" s="95" t="s">
        <v>183</v>
      </c>
      <c r="C146" s="95" t="s">
        <v>347</v>
      </c>
      <c r="D146" s="95" t="s">
        <v>38</v>
      </c>
      <c r="E146" s="93">
        <v>38</v>
      </c>
      <c r="F146" s="93">
        <v>38</v>
      </c>
      <c r="G146" s="58">
        <f t="shared" si="44"/>
        <v>76</v>
      </c>
      <c r="H146" s="105">
        <v>0</v>
      </c>
      <c r="I146" s="101">
        <v>0</v>
      </c>
      <c r="J146" s="15">
        <f t="shared" si="45"/>
        <v>0</v>
      </c>
      <c r="K146" s="101">
        <v>41</v>
      </c>
      <c r="L146" s="101">
        <v>35</v>
      </c>
      <c r="M146" s="15">
        <f t="shared" si="46"/>
        <v>76</v>
      </c>
      <c r="N146" s="101">
        <v>37</v>
      </c>
      <c r="O146" s="101">
        <v>32</v>
      </c>
      <c r="P146" s="15">
        <f t="shared" si="47"/>
        <v>69</v>
      </c>
      <c r="Q146" s="106">
        <v>0</v>
      </c>
      <c r="R146" s="106">
        <v>0</v>
      </c>
      <c r="S146" s="15">
        <f t="shared" si="48"/>
        <v>0</v>
      </c>
      <c r="T146" s="91"/>
      <c r="U146" s="91"/>
      <c r="V146" s="15" t="str">
        <f t="shared" si="49"/>
        <v/>
      </c>
      <c r="W146" s="37">
        <f t="shared" si="50"/>
        <v>116</v>
      </c>
      <c r="X146" s="4">
        <f t="shared" si="51"/>
        <v>105</v>
      </c>
      <c r="Y146" s="80"/>
      <c r="Z146" s="37">
        <f t="shared" si="52"/>
        <v>221</v>
      </c>
      <c r="AA146" s="2">
        <f t="shared" si="53"/>
        <v>0</v>
      </c>
      <c r="AB146" s="7">
        <f t="shared" si="54"/>
        <v>221</v>
      </c>
      <c r="AE146" s="90"/>
      <c r="AF146" s="90"/>
    </row>
    <row r="147" spans="1:33" s="20" customFormat="1" ht="12" customHeight="1">
      <c r="A147" s="95" t="s">
        <v>25</v>
      </c>
      <c r="B147" s="95" t="s">
        <v>314</v>
      </c>
      <c r="C147" s="95" t="s">
        <v>347</v>
      </c>
      <c r="D147" s="95" t="s">
        <v>38</v>
      </c>
      <c r="E147" s="93">
        <v>0</v>
      </c>
      <c r="F147" s="93">
        <v>0</v>
      </c>
      <c r="G147" s="58">
        <f t="shared" si="44"/>
        <v>0</v>
      </c>
      <c r="H147" s="105">
        <v>39</v>
      </c>
      <c r="I147" s="101">
        <v>36</v>
      </c>
      <c r="J147" s="15">
        <f t="shared" si="45"/>
        <v>75</v>
      </c>
      <c r="K147" s="101">
        <v>0</v>
      </c>
      <c r="L147" s="101">
        <v>0</v>
      </c>
      <c r="M147" s="15">
        <f t="shared" si="46"/>
        <v>0</v>
      </c>
      <c r="N147" s="101">
        <v>37</v>
      </c>
      <c r="O147" s="101">
        <v>37</v>
      </c>
      <c r="P147" s="15">
        <f t="shared" si="47"/>
        <v>74</v>
      </c>
      <c r="Q147" s="106">
        <v>30</v>
      </c>
      <c r="R147" s="106">
        <v>39</v>
      </c>
      <c r="S147" s="15">
        <f t="shared" si="48"/>
        <v>69</v>
      </c>
      <c r="T147" s="91"/>
      <c r="U147" s="91"/>
      <c r="V147" s="15" t="str">
        <f t="shared" si="49"/>
        <v/>
      </c>
      <c r="W147" s="37">
        <f t="shared" si="50"/>
        <v>106</v>
      </c>
      <c r="X147" s="4">
        <f t="shared" si="51"/>
        <v>112</v>
      </c>
      <c r="Y147" s="80"/>
      <c r="Z147" s="37">
        <f t="shared" si="52"/>
        <v>218</v>
      </c>
      <c r="AA147" s="2">
        <f t="shared" si="53"/>
        <v>0</v>
      </c>
      <c r="AB147" s="7">
        <f t="shared" si="54"/>
        <v>218</v>
      </c>
      <c r="AE147" s="90"/>
      <c r="AF147" s="90"/>
      <c r="AG147" s="89"/>
    </row>
    <row r="148" spans="1:33" s="20" customFormat="1" ht="12" customHeight="1">
      <c r="A148" s="95" t="s">
        <v>25</v>
      </c>
      <c r="B148" s="95" t="s">
        <v>108</v>
      </c>
      <c r="C148" s="95" t="s">
        <v>347</v>
      </c>
      <c r="D148" s="95" t="s">
        <v>38</v>
      </c>
      <c r="E148" s="93">
        <v>31</v>
      </c>
      <c r="F148" s="93">
        <v>26</v>
      </c>
      <c r="G148" s="58">
        <f t="shared" si="44"/>
        <v>57</v>
      </c>
      <c r="H148" s="105">
        <v>20</v>
      </c>
      <c r="I148" s="101">
        <v>32</v>
      </c>
      <c r="J148" s="15">
        <f t="shared" si="45"/>
        <v>52</v>
      </c>
      <c r="K148" s="101">
        <v>29</v>
      </c>
      <c r="L148" s="101">
        <v>20</v>
      </c>
      <c r="M148" s="15">
        <f t="shared" si="46"/>
        <v>49</v>
      </c>
      <c r="N148" s="101">
        <v>0</v>
      </c>
      <c r="O148" s="101">
        <v>0</v>
      </c>
      <c r="P148" s="15">
        <f t="shared" si="47"/>
        <v>0</v>
      </c>
      <c r="Q148" s="106">
        <v>25</v>
      </c>
      <c r="R148" s="106">
        <v>28</v>
      </c>
      <c r="S148" s="15">
        <f t="shared" si="48"/>
        <v>53</v>
      </c>
      <c r="T148" s="91"/>
      <c r="U148" s="91"/>
      <c r="V148" s="15" t="str">
        <f t="shared" si="49"/>
        <v/>
      </c>
      <c r="W148" s="37">
        <f t="shared" si="50"/>
        <v>105</v>
      </c>
      <c r="X148" s="4">
        <f t="shared" si="51"/>
        <v>106</v>
      </c>
      <c r="Y148" s="80"/>
      <c r="Z148" s="37">
        <f t="shared" si="52"/>
        <v>211</v>
      </c>
      <c r="AA148" s="2">
        <f t="shared" si="53"/>
        <v>0</v>
      </c>
      <c r="AB148" s="7">
        <f t="shared" si="54"/>
        <v>211</v>
      </c>
      <c r="AE148" s="90"/>
      <c r="AF148" s="90"/>
      <c r="AG148" s="88"/>
    </row>
    <row r="149" spans="1:33" s="20" customFormat="1" ht="12" customHeight="1">
      <c r="A149" s="95" t="s">
        <v>32</v>
      </c>
      <c r="B149" s="95" t="s">
        <v>296</v>
      </c>
      <c r="C149" s="95" t="s">
        <v>347</v>
      </c>
      <c r="D149" s="95" t="s">
        <v>38</v>
      </c>
      <c r="E149" s="93">
        <v>29</v>
      </c>
      <c r="F149" s="93">
        <v>38</v>
      </c>
      <c r="G149" s="17">
        <f t="shared" si="44"/>
        <v>67</v>
      </c>
      <c r="H149" s="105">
        <v>38</v>
      </c>
      <c r="I149" s="101">
        <v>37</v>
      </c>
      <c r="J149" s="15">
        <f t="shared" si="45"/>
        <v>75</v>
      </c>
      <c r="K149" s="101">
        <v>0</v>
      </c>
      <c r="L149" s="101">
        <v>0</v>
      </c>
      <c r="M149" s="15">
        <f t="shared" si="46"/>
        <v>0</v>
      </c>
      <c r="N149" s="101">
        <v>38</v>
      </c>
      <c r="O149" s="101">
        <v>31</v>
      </c>
      <c r="P149" s="15">
        <f t="shared" si="47"/>
        <v>69</v>
      </c>
      <c r="Q149" s="106">
        <v>0</v>
      </c>
      <c r="R149" s="106">
        <v>0</v>
      </c>
      <c r="S149" s="15">
        <f t="shared" si="48"/>
        <v>0</v>
      </c>
      <c r="T149" s="91"/>
      <c r="U149" s="91"/>
      <c r="V149" s="15" t="str">
        <f t="shared" si="49"/>
        <v/>
      </c>
      <c r="W149" s="37">
        <f t="shared" si="50"/>
        <v>105</v>
      </c>
      <c r="X149" s="4">
        <f t="shared" si="51"/>
        <v>106</v>
      </c>
      <c r="Y149" s="34"/>
      <c r="Z149" s="37">
        <f t="shared" si="52"/>
        <v>211</v>
      </c>
      <c r="AA149" s="2">
        <f t="shared" si="53"/>
        <v>0</v>
      </c>
      <c r="AB149" s="7">
        <f t="shared" si="54"/>
        <v>211</v>
      </c>
    </row>
    <row r="150" spans="1:33" s="20" customFormat="1" ht="12" customHeight="1">
      <c r="A150" s="95" t="s">
        <v>25</v>
      </c>
      <c r="B150" s="95" t="s">
        <v>238</v>
      </c>
      <c r="C150" s="95" t="s">
        <v>347</v>
      </c>
      <c r="D150" s="95" t="s">
        <v>38</v>
      </c>
      <c r="E150" s="93">
        <v>26</v>
      </c>
      <c r="F150" s="93">
        <v>36</v>
      </c>
      <c r="G150" s="17">
        <f t="shared" si="44"/>
        <v>62</v>
      </c>
      <c r="H150" s="105">
        <v>45</v>
      </c>
      <c r="I150" s="101">
        <v>32</v>
      </c>
      <c r="J150" s="15">
        <f t="shared" si="45"/>
        <v>77</v>
      </c>
      <c r="K150" s="101">
        <v>0</v>
      </c>
      <c r="L150" s="101">
        <v>0</v>
      </c>
      <c r="M150" s="15">
        <f t="shared" si="46"/>
        <v>0</v>
      </c>
      <c r="N150" s="101">
        <v>0</v>
      </c>
      <c r="O150" s="101">
        <v>0</v>
      </c>
      <c r="P150" s="15">
        <f t="shared" si="47"/>
        <v>0</v>
      </c>
      <c r="Q150" s="106">
        <v>37</v>
      </c>
      <c r="R150" s="106">
        <v>34</v>
      </c>
      <c r="S150" s="15">
        <f t="shared" si="48"/>
        <v>71</v>
      </c>
      <c r="T150" s="91"/>
      <c r="U150" s="91"/>
      <c r="V150" s="15" t="str">
        <f t="shared" si="49"/>
        <v/>
      </c>
      <c r="W150" s="37">
        <f t="shared" si="50"/>
        <v>108</v>
      </c>
      <c r="X150" s="4">
        <f t="shared" si="51"/>
        <v>102</v>
      </c>
      <c r="Y150" s="34"/>
      <c r="Z150" s="37">
        <f t="shared" si="52"/>
        <v>210</v>
      </c>
      <c r="AA150" s="2">
        <f t="shared" si="53"/>
        <v>0</v>
      </c>
      <c r="AB150" s="7">
        <f t="shared" si="54"/>
        <v>210</v>
      </c>
      <c r="AE150" s="90"/>
      <c r="AF150" s="90"/>
      <c r="AG150" s="89"/>
    </row>
    <row r="151" spans="1:33" s="20" customFormat="1" ht="12" customHeight="1">
      <c r="A151" s="95" t="s">
        <v>23</v>
      </c>
      <c r="B151" s="95" t="s">
        <v>286</v>
      </c>
      <c r="C151" s="95" t="s">
        <v>347</v>
      </c>
      <c r="D151" s="95" t="s">
        <v>38</v>
      </c>
      <c r="E151" s="93">
        <v>18</v>
      </c>
      <c r="F151" s="93">
        <v>32</v>
      </c>
      <c r="G151" s="17">
        <f t="shared" si="44"/>
        <v>50</v>
      </c>
      <c r="H151" s="105">
        <v>19</v>
      </c>
      <c r="I151" s="101">
        <v>24</v>
      </c>
      <c r="J151" s="15">
        <f t="shared" si="45"/>
        <v>43</v>
      </c>
      <c r="K151" s="101">
        <v>29</v>
      </c>
      <c r="L151" s="101">
        <v>23</v>
      </c>
      <c r="M151" s="15">
        <f t="shared" si="46"/>
        <v>52</v>
      </c>
      <c r="N151" s="101">
        <v>23</v>
      </c>
      <c r="O151" s="101">
        <v>18</v>
      </c>
      <c r="P151" s="15">
        <f t="shared" si="47"/>
        <v>41</v>
      </c>
      <c r="Q151" s="106">
        <v>32</v>
      </c>
      <c r="R151" s="106">
        <v>32</v>
      </c>
      <c r="S151" s="15">
        <f t="shared" si="48"/>
        <v>64</v>
      </c>
      <c r="T151" s="91"/>
      <c r="U151" s="91"/>
      <c r="V151" s="15" t="str">
        <f t="shared" si="49"/>
        <v/>
      </c>
      <c r="W151" s="37">
        <f t="shared" si="50"/>
        <v>121</v>
      </c>
      <c r="X151" s="4">
        <f t="shared" si="51"/>
        <v>129</v>
      </c>
      <c r="Y151" s="34"/>
      <c r="Z151" s="37">
        <f t="shared" si="52"/>
        <v>250</v>
      </c>
      <c r="AA151" s="2">
        <f t="shared" si="53"/>
        <v>41</v>
      </c>
      <c r="AB151" s="7">
        <f t="shared" si="54"/>
        <v>209</v>
      </c>
    </row>
    <row r="152" spans="1:33" s="20" customFormat="1" ht="12" customHeight="1">
      <c r="A152" s="95" t="s">
        <v>29</v>
      </c>
      <c r="B152" s="95" t="s">
        <v>295</v>
      </c>
      <c r="C152" s="95" t="s">
        <v>347</v>
      </c>
      <c r="D152" s="95" t="s">
        <v>38</v>
      </c>
      <c r="E152" s="93">
        <v>36</v>
      </c>
      <c r="F152" s="93">
        <v>38</v>
      </c>
      <c r="G152" s="17">
        <f t="shared" si="44"/>
        <v>74</v>
      </c>
      <c r="H152" s="105">
        <v>0</v>
      </c>
      <c r="I152" s="101">
        <v>0</v>
      </c>
      <c r="J152" s="15">
        <f t="shared" si="45"/>
        <v>0</v>
      </c>
      <c r="K152" s="101">
        <v>0</v>
      </c>
      <c r="L152" s="101">
        <v>0</v>
      </c>
      <c r="M152" s="15">
        <f t="shared" si="46"/>
        <v>0</v>
      </c>
      <c r="N152" s="101">
        <v>34</v>
      </c>
      <c r="O152" s="101">
        <v>24</v>
      </c>
      <c r="P152" s="15">
        <f t="shared" si="47"/>
        <v>58</v>
      </c>
      <c r="Q152" s="106">
        <v>39</v>
      </c>
      <c r="R152" s="106">
        <v>37</v>
      </c>
      <c r="S152" s="15">
        <f t="shared" si="48"/>
        <v>76</v>
      </c>
      <c r="T152" s="91"/>
      <c r="U152" s="91"/>
      <c r="V152" s="15" t="str">
        <f t="shared" si="49"/>
        <v/>
      </c>
      <c r="W152" s="37">
        <f t="shared" si="50"/>
        <v>109</v>
      </c>
      <c r="X152" s="4">
        <f t="shared" si="51"/>
        <v>99</v>
      </c>
      <c r="Y152" s="34"/>
      <c r="Z152" s="37">
        <f t="shared" si="52"/>
        <v>208</v>
      </c>
      <c r="AA152" s="2">
        <f t="shared" si="53"/>
        <v>0</v>
      </c>
      <c r="AB152" s="7">
        <f t="shared" si="54"/>
        <v>208</v>
      </c>
    </row>
    <row r="153" spans="1:33" s="20" customFormat="1" ht="12" customHeight="1">
      <c r="A153" s="95" t="s">
        <v>19</v>
      </c>
      <c r="B153" s="95" t="s">
        <v>320</v>
      </c>
      <c r="C153" s="95" t="s">
        <v>347</v>
      </c>
      <c r="D153" s="95" t="s">
        <v>38</v>
      </c>
      <c r="E153" s="93">
        <v>22</v>
      </c>
      <c r="F153" s="93">
        <v>27</v>
      </c>
      <c r="G153" s="17">
        <f t="shared" si="44"/>
        <v>49</v>
      </c>
      <c r="H153" s="105">
        <v>9</v>
      </c>
      <c r="I153" s="101">
        <v>22</v>
      </c>
      <c r="J153" s="15">
        <f t="shared" si="45"/>
        <v>31</v>
      </c>
      <c r="K153" s="101">
        <v>33</v>
      </c>
      <c r="L153" s="101">
        <v>20</v>
      </c>
      <c r="M153" s="15">
        <f t="shared" si="46"/>
        <v>53</v>
      </c>
      <c r="N153" s="101">
        <v>24</v>
      </c>
      <c r="O153" s="101">
        <v>19</v>
      </c>
      <c r="P153" s="15">
        <f t="shared" si="47"/>
        <v>43</v>
      </c>
      <c r="Q153" s="106">
        <v>26</v>
      </c>
      <c r="R153" s="106">
        <v>28</v>
      </c>
      <c r="S153" s="15">
        <f t="shared" si="48"/>
        <v>54</v>
      </c>
      <c r="T153" s="91"/>
      <c r="U153" s="91"/>
      <c r="V153" s="15" t="str">
        <f t="shared" si="49"/>
        <v/>
      </c>
      <c r="W153" s="37">
        <f t="shared" si="50"/>
        <v>114</v>
      </c>
      <c r="X153" s="4">
        <f t="shared" si="51"/>
        <v>116</v>
      </c>
      <c r="Y153" s="34"/>
      <c r="Z153" s="37">
        <f t="shared" si="52"/>
        <v>230</v>
      </c>
      <c r="AA153" s="2">
        <f t="shared" si="53"/>
        <v>31</v>
      </c>
      <c r="AB153" s="7">
        <f t="shared" si="54"/>
        <v>199</v>
      </c>
      <c r="AE153" s="90"/>
      <c r="AF153" s="90"/>
    </row>
    <row r="154" spans="1:33" s="20" customFormat="1" ht="12" customHeight="1">
      <c r="A154" s="95" t="s">
        <v>25</v>
      </c>
      <c r="B154" s="95" t="s">
        <v>328</v>
      </c>
      <c r="C154" s="95" t="s">
        <v>347</v>
      </c>
      <c r="D154" s="95" t="s">
        <v>38</v>
      </c>
      <c r="E154" s="93">
        <v>17</v>
      </c>
      <c r="F154" s="93">
        <v>23</v>
      </c>
      <c r="G154" s="17">
        <f t="shared" si="44"/>
        <v>40</v>
      </c>
      <c r="H154" s="105">
        <v>0</v>
      </c>
      <c r="I154" s="101">
        <v>0</v>
      </c>
      <c r="J154" s="15">
        <f t="shared" si="45"/>
        <v>0</v>
      </c>
      <c r="K154" s="101">
        <v>29</v>
      </c>
      <c r="L154" s="101">
        <v>26</v>
      </c>
      <c r="M154" s="15">
        <f t="shared" si="46"/>
        <v>55</v>
      </c>
      <c r="N154" s="101">
        <v>24</v>
      </c>
      <c r="O154" s="101">
        <v>20</v>
      </c>
      <c r="P154" s="15">
        <f t="shared" si="47"/>
        <v>44</v>
      </c>
      <c r="Q154" s="106">
        <v>34</v>
      </c>
      <c r="R154" s="106">
        <v>25</v>
      </c>
      <c r="S154" s="15">
        <f t="shared" si="48"/>
        <v>59</v>
      </c>
      <c r="T154" s="91"/>
      <c r="U154" s="91"/>
      <c r="V154" s="15" t="str">
        <f t="shared" si="49"/>
        <v/>
      </c>
      <c r="W154" s="37">
        <f t="shared" si="50"/>
        <v>104</v>
      </c>
      <c r="X154" s="4">
        <f t="shared" si="51"/>
        <v>94</v>
      </c>
      <c r="Y154" s="34"/>
      <c r="Z154" s="37">
        <f t="shared" si="52"/>
        <v>198</v>
      </c>
      <c r="AA154" s="2">
        <f t="shared" si="53"/>
        <v>0</v>
      </c>
      <c r="AB154" s="7">
        <f t="shared" si="54"/>
        <v>198</v>
      </c>
      <c r="AE154" s="90"/>
      <c r="AF154" s="90"/>
      <c r="AG154" s="89"/>
    </row>
    <row r="155" spans="1:33" s="20" customFormat="1" ht="12" customHeight="1">
      <c r="A155" s="95" t="s">
        <v>32</v>
      </c>
      <c r="B155" s="95" t="s">
        <v>297</v>
      </c>
      <c r="C155" s="95" t="s">
        <v>347</v>
      </c>
      <c r="D155" s="95" t="s">
        <v>38</v>
      </c>
      <c r="E155" s="93">
        <v>0</v>
      </c>
      <c r="F155" s="93">
        <v>0</v>
      </c>
      <c r="G155" s="17">
        <f t="shared" si="44"/>
        <v>0</v>
      </c>
      <c r="H155" s="105">
        <v>31</v>
      </c>
      <c r="I155" s="101">
        <v>31</v>
      </c>
      <c r="J155" s="15">
        <f t="shared" si="45"/>
        <v>62</v>
      </c>
      <c r="K155" s="101">
        <v>0</v>
      </c>
      <c r="L155" s="101">
        <v>0</v>
      </c>
      <c r="M155" s="15">
        <f t="shared" si="46"/>
        <v>0</v>
      </c>
      <c r="N155" s="101">
        <v>30</v>
      </c>
      <c r="O155" s="101">
        <v>29</v>
      </c>
      <c r="P155" s="15">
        <f t="shared" si="47"/>
        <v>59</v>
      </c>
      <c r="Q155" s="106">
        <v>31</v>
      </c>
      <c r="R155" s="106">
        <v>26</v>
      </c>
      <c r="S155" s="15">
        <f t="shared" si="48"/>
        <v>57</v>
      </c>
      <c r="T155" s="91"/>
      <c r="U155" s="91"/>
      <c r="V155" s="15" t="str">
        <f t="shared" si="49"/>
        <v/>
      </c>
      <c r="W155" s="37">
        <f t="shared" si="50"/>
        <v>92</v>
      </c>
      <c r="X155" s="4">
        <f t="shared" si="51"/>
        <v>86</v>
      </c>
      <c r="Y155" s="34"/>
      <c r="Z155" s="37">
        <f t="shared" si="52"/>
        <v>178</v>
      </c>
      <c r="AA155" s="2">
        <f t="shared" si="53"/>
        <v>0</v>
      </c>
      <c r="AB155" s="7">
        <f t="shared" si="54"/>
        <v>178</v>
      </c>
      <c r="AE155" s="90"/>
      <c r="AF155" s="90"/>
      <c r="AG155" s="89"/>
    </row>
    <row r="156" spans="1:33" s="20" customFormat="1" ht="12" customHeight="1">
      <c r="A156" s="95" t="s">
        <v>32</v>
      </c>
      <c r="B156" s="95" t="s">
        <v>189</v>
      </c>
      <c r="C156" s="95" t="s">
        <v>347</v>
      </c>
      <c r="D156" s="95" t="s">
        <v>38</v>
      </c>
      <c r="E156" s="93">
        <v>0</v>
      </c>
      <c r="F156" s="93">
        <v>0</v>
      </c>
      <c r="G156" s="17">
        <f t="shared" si="44"/>
        <v>0</v>
      </c>
      <c r="H156" s="105">
        <v>0</v>
      </c>
      <c r="I156" s="101">
        <v>0</v>
      </c>
      <c r="J156" s="15">
        <f t="shared" si="45"/>
        <v>0</v>
      </c>
      <c r="K156" s="101">
        <v>0</v>
      </c>
      <c r="L156" s="101">
        <v>0</v>
      </c>
      <c r="M156" s="15">
        <f t="shared" si="46"/>
        <v>0</v>
      </c>
      <c r="N156" s="101">
        <v>37</v>
      </c>
      <c r="O156" s="101">
        <v>39</v>
      </c>
      <c r="P156" s="15">
        <f t="shared" si="47"/>
        <v>76</v>
      </c>
      <c r="Q156" s="106">
        <v>42</v>
      </c>
      <c r="R156" s="106">
        <v>44</v>
      </c>
      <c r="S156" s="15">
        <f t="shared" si="48"/>
        <v>86</v>
      </c>
      <c r="T156" s="91"/>
      <c r="U156" s="91"/>
      <c r="V156" s="15" t="str">
        <f t="shared" si="49"/>
        <v/>
      </c>
      <c r="W156" s="37">
        <f t="shared" si="50"/>
        <v>79</v>
      </c>
      <c r="X156" s="4">
        <f t="shared" si="51"/>
        <v>83</v>
      </c>
      <c r="Y156" s="34"/>
      <c r="Z156" s="37">
        <f t="shared" si="52"/>
        <v>162</v>
      </c>
      <c r="AA156" s="2">
        <f t="shared" si="53"/>
        <v>0</v>
      </c>
      <c r="AB156" s="7">
        <f t="shared" si="54"/>
        <v>162</v>
      </c>
      <c r="AE156" s="90"/>
      <c r="AF156" s="90"/>
      <c r="AG156" s="89"/>
    </row>
    <row r="157" spans="1:33" s="20" customFormat="1" ht="12" customHeight="1">
      <c r="A157" s="95" t="s">
        <v>29</v>
      </c>
      <c r="B157" s="95" t="s">
        <v>145</v>
      </c>
      <c r="C157" s="95" t="s">
        <v>347</v>
      </c>
      <c r="D157" s="95" t="s">
        <v>38</v>
      </c>
      <c r="E157" s="93">
        <v>0</v>
      </c>
      <c r="F157" s="93">
        <v>0</v>
      </c>
      <c r="G157" s="17">
        <f t="shared" si="44"/>
        <v>0</v>
      </c>
      <c r="H157" s="105">
        <v>36</v>
      </c>
      <c r="I157" s="101">
        <v>36</v>
      </c>
      <c r="J157" s="15">
        <f t="shared" si="45"/>
        <v>72</v>
      </c>
      <c r="K157" s="101">
        <v>0</v>
      </c>
      <c r="L157" s="101">
        <v>0</v>
      </c>
      <c r="M157" s="15">
        <f t="shared" si="46"/>
        <v>0</v>
      </c>
      <c r="N157" s="101">
        <v>0</v>
      </c>
      <c r="O157" s="101">
        <v>0</v>
      </c>
      <c r="P157" s="15">
        <f t="shared" si="47"/>
        <v>0</v>
      </c>
      <c r="Q157" s="106">
        <v>35</v>
      </c>
      <c r="R157" s="106">
        <v>39</v>
      </c>
      <c r="S157" s="15">
        <f t="shared" si="48"/>
        <v>74</v>
      </c>
      <c r="T157" s="91"/>
      <c r="U157" s="91"/>
      <c r="V157" s="15" t="str">
        <f t="shared" si="49"/>
        <v/>
      </c>
      <c r="W157" s="37">
        <f t="shared" si="50"/>
        <v>71</v>
      </c>
      <c r="X157" s="4">
        <f t="shared" si="51"/>
        <v>75</v>
      </c>
      <c r="Y157" s="34"/>
      <c r="Z157" s="37">
        <f t="shared" si="52"/>
        <v>146</v>
      </c>
      <c r="AA157" s="2">
        <f t="shared" si="53"/>
        <v>0</v>
      </c>
      <c r="AB157" s="7">
        <f t="shared" si="54"/>
        <v>146</v>
      </c>
      <c r="AE157" s="90"/>
      <c r="AF157" s="90"/>
      <c r="AG157" s="88"/>
    </row>
    <row r="158" spans="1:33" s="20" customFormat="1" ht="12" customHeight="1">
      <c r="A158" s="95" t="s">
        <v>23</v>
      </c>
      <c r="B158" s="95" t="s">
        <v>102</v>
      </c>
      <c r="C158" s="95" t="s">
        <v>347</v>
      </c>
      <c r="D158" s="95" t="s">
        <v>38</v>
      </c>
      <c r="E158" s="93">
        <v>0</v>
      </c>
      <c r="F158" s="93">
        <v>0</v>
      </c>
      <c r="G158" s="58">
        <f t="shared" si="44"/>
        <v>0</v>
      </c>
      <c r="H158" s="105">
        <v>0</v>
      </c>
      <c r="I158" s="101">
        <v>0</v>
      </c>
      <c r="J158" s="15">
        <f t="shared" si="45"/>
        <v>0</v>
      </c>
      <c r="K158" s="101">
        <v>0</v>
      </c>
      <c r="L158" s="101">
        <v>0</v>
      </c>
      <c r="M158" s="15">
        <f t="shared" si="46"/>
        <v>0</v>
      </c>
      <c r="N158" s="101">
        <v>0</v>
      </c>
      <c r="O158" s="101">
        <v>0</v>
      </c>
      <c r="P158" s="15">
        <f t="shared" si="47"/>
        <v>0</v>
      </c>
      <c r="Q158" s="106">
        <v>0</v>
      </c>
      <c r="R158" s="106">
        <v>0</v>
      </c>
      <c r="S158" s="15">
        <f t="shared" si="48"/>
        <v>0</v>
      </c>
      <c r="T158" s="91"/>
      <c r="U158" s="91"/>
      <c r="V158" s="15" t="str">
        <f t="shared" si="49"/>
        <v/>
      </c>
      <c r="W158" s="37">
        <f t="shared" si="50"/>
        <v>0</v>
      </c>
      <c r="X158" s="4">
        <f t="shared" si="51"/>
        <v>0</v>
      </c>
      <c r="Y158" s="80"/>
      <c r="Z158" s="37">
        <f t="shared" si="52"/>
        <v>0</v>
      </c>
      <c r="AA158" s="2">
        <f t="shared" si="53"/>
        <v>0</v>
      </c>
      <c r="AB158" s="7">
        <f t="shared" si="54"/>
        <v>0</v>
      </c>
      <c r="AE158" s="90"/>
      <c r="AF158" s="90"/>
      <c r="AG158" s="89"/>
    </row>
    <row r="159" spans="1:33" s="20" customFormat="1" ht="12" customHeight="1">
      <c r="A159" s="95" t="s">
        <v>23</v>
      </c>
      <c r="B159" s="95" t="s">
        <v>101</v>
      </c>
      <c r="C159" s="95" t="s">
        <v>347</v>
      </c>
      <c r="D159" s="95" t="s">
        <v>38</v>
      </c>
      <c r="E159" s="93">
        <v>0</v>
      </c>
      <c r="F159" s="93">
        <v>0</v>
      </c>
      <c r="G159" s="17">
        <f t="shared" si="44"/>
        <v>0</v>
      </c>
      <c r="H159" s="105">
        <v>0</v>
      </c>
      <c r="I159" s="101">
        <v>0</v>
      </c>
      <c r="J159" s="15">
        <f t="shared" si="45"/>
        <v>0</v>
      </c>
      <c r="K159" s="101">
        <v>0</v>
      </c>
      <c r="L159" s="101">
        <v>0</v>
      </c>
      <c r="M159" s="15">
        <f t="shared" si="46"/>
        <v>0</v>
      </c>
      <c r="N159" s="101">
        <v>0</v>
      </c>
      <c r="O159" s="101">
        <v>0</v>
      </c>
      <c r="P159" s="15">
        <f t="shared" si="47"/>
        <v>0</v>
      </c>
      <c r="Q159" s="106">
        <v>0</v>
      </c>
      <c r="R159" s="106">
        <v>0</v>
      </c>
      <c r="S159" s="15">
        <f t="shared" si="48"/>
        <v>0</v>
      </c>
      <c r="T159" s="91"/>
      <c r="U159" s="91"/>
      <c r="V159" s="15" t="str">
        <f t="shared" si="49"/>
        <v/>
      </c>
      <c r="W159" s="37">
        <f t="shared" si="50"/>
        <v>0</v>
      </c>
      <c r="X159" s="4">
        <f t="shared" si="51"/>
        <v>0</v>
      </c>
      <c r="Y159" s="34"/>
      <c r="Z159" s="37">
        <f t="shared" si="52"/>
        <v>0</v>
      </c>
      <c r="AA159" s="2">
        <f t="shared" si="53"/>
        <v>0</v>
      </c>
      <c r="AB159" s="7">
        <f t="shared" si="54"/>
        <v>0</v>
      </c>
      <c r="AE159" s="90"/>
      <c r="AF159" s="90"/>
      <c r="AG159" s="89"/>
    </row>
    <row r="160" spans="1:33" s="20" customFormat="1" ht="12" customHeight="1">
      <c r="A160" s="95" t="s">
        <v>29</v>
      </c>
      <c r="B160" s="95" t="s">
        <v>252</v>
      </c>
      <c r="C160" s="95" t="s">
        <v>347</v>
      </c>
      <c r="D160" s="95" t="s">
        <v>38</v>
      </c>
      <c r="E160" s="93">
        <v>0</v>
      </c>
      <c r="F160" s="93">
        <v>0</v>
      </c>
      <c r="G160" s="17">
        <f t="shared" si="44"/>
        <v>0</v>
      </c>
      <c r="H160" s="105">
        <v>0</v>
      </c>
      <c r="I160" s="101">
        <v>0</v>
      </c>
      <c r="J160" s="15">
        <f t="shared" si="45"/>
        <v>0</v>
      </c>
      <c r="K160" s="101">
        <v>0</v>
      </c>
      <c r="L160" s="101">
        <v>0</v>
      </c>
      <c r="M160" s="15">
        <f t="shared" si="46"/>
        <v>0</v>
      </c>
      <c r="N160" s="101">
        <v>0</v>
      </c>
      <c r="O160" s="101">
        <v>0</v>
      </c>
      <c r="P160" s="15">
        <f t="shared" si="47"/>
        <v>0</v>
      </c>
      <c r="Q160" s="106">
        <v>0</v>
      </c>
      <c r="R160" s="106">
        <v>0</v>
      </c>
      <c r="S160" s="15">
        <f t="shared" si="48"/>
        <v>0</v>
      </c>
      <c r="T160" s="91"/>
      <c r="U160" s="91"/>
      <c r="V160" s="15" t="str">
        <f t="shared" si="49"/>
        <v/>
      </c>
      <c r="W160" s="37">
        <f t="shared" si="50"/>
        <v>0</v>
      </c>
      <c r="X160" s="4">
        <f t="shared" si="51"/>
        <v>0</v>
      </c>
      <c r="Y160" s="34"/>
      <c r="Z160" s="37">
        <f t="shared" si="52"/>
        <v>0</v>
      </c>
      <c r="AA160" s="2">
        <f t="shared" si="53"/>
        <v>0</v>
      </c>
      <c r="AB160" s="7">
        <f t="shared" si="54"/>
        <v>0</v>
      </c>
      <c r="AE160" s="90"/>
      <c r="AF160" s="90"/>
      <c r="AG160" s="88"/>
    </row>
    <row r="161" spans="1:33" s="20" customFormat="1" ht="12" customHeight="1">
      <c r="A161" s="95" t="s">
        <v>29</v>
      </c>
      <c r="B161" s="95" t="s">
        <v>139</v>
      </c>
      <c r="C161" s="95" t="s">
        <v>347</v>
      </c>
      <c r="D161" s="95" t="s">
        <v>38</v>
      </c>
      <c r="E161" s="93">
        <v>0</v>
      </c>
      <c r="F161" s="93">
        <v>0</v>
      </c>
      <c r="G161" s="58">
        <f t="shared" si="44"/>
        <v>0</v>
      </c>
      <c r="H161" s="105">
        <v>0</v>
      </c>
      <c r="I161" s="101">
        <v>0</v>
      </c>
      <c r="J161" s="15">
        <f t="shared" si="45"/>
        <v>0</v>
      </c>
      <c r="K161" s="101">
        <v>0</v>
      </c>
      <c r="L161" s="101">
        <v>0</v>
      </c>
      <c r="M161" s="15">
        <f t="shared" si="46"/>
        <v>0</v>
      </c>
      <c r="N161" s="101">
        <v>0</v>
      </c>
      <c r="O161" s="101">
        <v>0</v>
      </c>
      <c r="P161" s="15">
        <f t="shared" si="47"/>
        <v>0</v>
      </c>
      <c r="Q161" s="106">
        <v>0</v>
      </c>
      <c r="R161" s="106">
        <v>0</v>
      </c>
      <c r="S161" s="15">
        <f t="shared" si="48"/>
        <v>0</v>
      </c>
      <c r="T161" s="91"/>
      <c r="U161" s="91"/>
      <c r="V161" s="15" t="str">
        <f t="shared" si="49"/>
        <v/>
      </c>
      <c r="W161" s="37">
        <f t="shared" si="50"/>
        <v>0</v>
      </c>
      <c r="X161" s="4">
        <f t="shared" si="51"/>
        <v>0</v>
      </c>
      <c r="Y161" s="80"/>
      <c r="Z161" s="37">
        <f t="shared" si="52"/>
        <v>0</v>
      </c>
      <c r="AA161" s="2">
        <f t="shared" si="53"/>
        <v>0</v>
      </c>
      <c r="AB161" s="7">
        <f t="shared" si="54"/>
        <v>0</v>
      </c>
      <c r="AE161" s="90"/>
      <c r="AF161" s="90"/>
      <c r="AG161" s="88"/>
    </row>
    <row r="162" spans="1:33" s="20" customFormat="1" ht="12" customHeight="1">
      <c r="A162" s="95" t="s">
        <v>29</v>
      </c>
      <c r="B162" s="95" t="s">
        <v>144</v>
      </c>
      <c r="C162" s="95" t="s">
        <v>347</v>
      </c>
      <c r="D162" s="95" t="s">
        <v>38</v>
      </c>
      <c r="E162" s="93">
        <v>0</v>
      </c>
      <c r="F162" s="93">
        <v>0</v>
      </c>
      <c r="G162" s="17">
        <f t="shared" ref="G162:G193" si="55">IF(OR(ISBLANK(E162),ISBLANK(F162)),"",E162+F162)</f>
        <v>0</v>
      </c>
      <c r="H162" s="105">
        <v>0</v>
      </c>
      <c r="I162" s="101">
        <v>0</v>
      </c>
      <c r="J162" s="15">
        <f t="shared" ref="J162:J193" si="56">IF(OR(ISBLANK(H162),ISBLANK(I162)),"",H162+I162)</f>
        <v>0</v>
      </c>
      <c r="K162" s="101">
        <v>0</v>
      </c>
      <c r="L162" s="101">
        <v>0</v>
      </c>
      <c r="M162" s="15">
        <f t="shared" ref="M162:M193" si="57">IF(OR(ISBLANK(K162),ISBLANK(L162)),"",K162+L162)</f>
        <v>0</v>
      </c>
      <c r="N162" s="101">
        <v>0</v>
      </c>
      <c r="O162" s="101">
        <v>0</v>
      </c>
      <c r="P162" s="15">
        <f t="shared" ref="P162:P193" si="58">IF(OR(ISBLANK(N162),ISBLANK(O162)),"",N162+O162)</f>
        <v>0</v>
      </c>
      <c r="Q162" s="106">
        <v>0</v>
      </c>
      <c r="R162" s="106">
        <v>0</v>
      </c>
      <c r="S162" s="15">
        <f t="shared" ref="S162:S193" si="59">IF(OR(ISBLANK(Q162),ISBLANK(R162)),"",Q162+R162)</f>
        <v>0</v>
      </c>
      <c r="T162" s="91"/>
      <c r="U162" s="91"/>
      <c r="V162" s="15" t="str">
        <f t="shared" ref="V162:V193" si="60">IF(OR(ISBLANK(T162),ISBLANK(U162)),"",T162+U162)</f>
        <v/>
      </c>
      <c r="W162" s="37">
        <f t="shared" si="50"/>
        <v>0</v>
      </c>
      <c r="X162" s="4">
        <f t="shared" si="51"/>
        <v>0</v>
      </c>
      <c r="Y162" s="34"/>
      <c r="Z162" s="37">
        <f t="shared" ref="Z162:Z193" si="61">SUM(W162:Y162)</f>
        <v>0</v>
      </c>
      <c r="AA162" s="2">
        <f t="shared" si="53"/>
        <v>0</v>
      </c>
      <c r="AB162" s="7">
        <f t="shared" ref="AB162:AB193" si="62">SUM(Z162)-(AA162)</f>
        <v>0</v>
      </c>
      <c r="AE162" s="90"/>
      <c r="AF162" s="90"/>
      <c r="AG162" s="89"/>
    </row>
    <row r="163" spans="1:33" s="20" customFormat="1" ht="12" customHeight="1">
      <c r="A163" s="95" t="s">
        <v>30</v>
      </c>
      <c r="B163" s="95" t="s">
        <v>339</v>
      </c>
      <c r="C163" s="95" t="s">
        <v>347</v>
      </c>
      <c r="D163" s="95" t="s">
        <v>38</v>
      </c>
      <c r="E163" s="93">
        <v>0</v>
      </c>
      <c r="F163" s="93">
        <v>0</v>
      </c>
      <c r="G163" s="58">
        <f t="shared" si="55"/>
        <v>0</v>
      </c>
      <c r="H163" s="105">
        <v>0</v>
      </c>
      <c r="I163" s="101">
        <v>0</v>
      </c>
      <c r="J163" s="15">
        <f t="shared" si="56"/>
        <v>0</v>
      </c>
      <c r="K163" s="101">
        <v>0</v>
      </c>
      <c r="L163" s="101">
        <v>0</v>
      </c>
      <c r="M163" s="15">
        <f t="shared" si="57"/>
        <v>0</v>
      </c>
      <c r="N163" s="101">
        <v>0</v>
      </c>
      <c r="O163" s="101">
        <v>0</v>
      </c>
      <c r="P163" s="15">
        <f t="shared" si="58"/>
        <v>0</v>
      </c>
      <c r="Q163" s="106">
        <v>0</v>
      </c>
      <c r="R163" s="106">
        <v>0</v>
      </c>
      <c r="S163" s="15">
        <f t="shared" si="59"/>
        <v>0</v>
      </c>
      <c r="T163" s="91"/>
      <c r="U163" s="91"/>
      <c r="V163" s="15" t="str">
        <f t="shared" si="60"/>
        <v/>
      </c>
      <c r="W163" s="37">
        <f t="shared" si="50"/>
        <v>0</v>
      </c>
      <c r="X163" s="4">
        <f t="shared" si="51"/>
        <v>0</v>
      </c>
      <c r="Y163" s="80"/>
      <c r="Z163" s="37">
        <f t="shared" si="61"/>
        <v>0</v>
      </c>
      <c r="AA163" s="2">
        <f t="shared" si="53"/>
        <v>0</v>
      </c>
      <c r="AB163" s="7">
        <f t="shared" si="62"/>
        <v>0</v>
      </c>
      <c r="AE163" s="90"/>
      <c r="AF163" s="90"/>
      <c r="AG163" s="89"/>
    </row>
    <row r="164" spans="1:33" s="20" customFormat="1" ht="12" customHeight="1">
      <c r="A164" s="95" t="s">
        <v>32</v>
      </c>
      <c r="B164" s="95" t="s">
        <v>271</v>
      </c>
      <c r="C164" s="95" t="s">
        <v>347</v>
      </c>
      <c r="D164" s="95" t="s">
        <v>38</v>
      </c>
      <c r="E164" s="93">
        <v>0</v>
      </c>
      <c r="F164" s="93">
        <v>0</v>
      </c>
      <c r="G164" s="17">
        <f t="shared" si="55"/>
        <v>0</v>
      </c>
      <c r="H164" s="105">
        <v>0</v>
      </c>
      <c r="I164" s="101">
        <v>0</v>
      </c>
      <c r="J164" s="15">
        <f t="shared" si="56"/>
        <v>0</v>
      </c>
      <c r="K164" s="101">
        <v>0</v>
      </c>
      <c r="L164" s="101">
        <v>0</v>
      </c>
      <c r="M164" s="15">
        <f t="shared" si="57"/>
        <v>0</v>
      </c>
      <c r="N164" s="101">
        <v>0</v>
      </c>
      <c r="O164" s="101">
        <v>0</v>
      </c>
      <c r="P164" s="15">
        <f t="shared" si="58"/>
        <v>0</v>
      </c>
      <c r="Q164" s="106">
        <v>0</v>
      </c>
      <c r="R164" s="106">
        <v>0</v>
      </c>
      <c r="S164" s="15">
        <f t="shared" si="59"/>
        <v>0</v>
      </c>
      <c r="T164" s="91"/>
      <c r="U164" s="91"/>
      <c r="V164" s="15" t="str">
        <f t="shared" si="60"/>
        <v/>
      </c>
      <c r="W164" s="37">
        <f t="shared" si="50"/>
        <v>0</v>
      </c>
      <c r="X164" s="4">
        <f t="shared" si="51"/>
        <v>0</v>
      </c>
      <c r="Y164" s="34"/>
      <c r="Z164" s="37">
        <f t="shared" si="61"/>
        <v>0</v>
      </c>
      <c r="AA164" s="2">
        <f t="shared" si="53"/>
        <v>0</v>
      </c>
      <c r="AB164" s="7">
        <f t="shared" si="62"/>
        <v>0</v>
      </c>
      <c r="AE164" s="90"/>
      <c r="AF164" s="90"/>
      <c r="AG164" s="88"/>
    </row>
    <row r="165" spans="1:33" s="20" customFormat="1" ht="12" customHeight="1">
      <c r="A165" s="95" t="s">
        <v>32</v>
      </c>
      <c r="B165" s="95" t="s">
        <v>193</v>
      </c>
      <c r="C165" s="95" t="s">
        <v>347</v>
      </c>
      <c r="D165" s="95" t="s">
        <v>38</v>
      </c>
      <c r="E165" s="93">
        <v>0</v>
      </c>
      <c r="F165" s="93">
        <v>0</v>
      </c>
      <c r="G165" s="17">
        <f t="shared" si="55"/>
        <v>0</v>
      </c>
      <c r="H165" s="105">
        <v>0</v>
      </c>
      <c r="I165" s="101">
        <v>0</v>
      </c>
      <c r="J165" s="15">
        <f t="shared" si="56"/>
        <v>0</v>
      </c>
      <c r="K165" s="101">
        <v>0</v>
      </c>
      <c r="L165" s="101">
        <v>0</v>
      </c>
      <c r="M165" s="15">
        <f t="shared" si="57"/>
        <v>0</v>
      </c>
      <c r="N165" s="101">
        <v>0</v>
      </c>
      <c r="O165" s="101">
        <v>0</v>
      </c>
      <c r="P165" s="15">
        <f t="shared" si="58"/>
        <v>0</v>
      </c>
      <c r="Q165" s="106">
        <v>0</v>
      </c>
      <c r="R165" s="106">
        <v>0</v>
      </c>
      <c r="S165" s="15">
        <f t="shared" si="59"/>
        <v>0</v>
      </c>
      <c r="T165" s="91"/>
      <c r="U165" s="91"/>
      <c r="V165" s="15" t="str">
        <f t="shared" si="60"/>
        <v/>
      </c>
      <c r="W165" s="37">
        <f t="shared" si="50"/>
        <v>0</v>
      </c>
      <c r="X165" s="4">
        <f t="shared" si="51"/>
        <v>0</v>
      </c>
      <c r="Y165" s="34"/>
      <c r="Z165" s="37">
        <f t="shared" si="61"/>
        <v>0</v>
      </c>
      <c r="AA165" s="2">
        <f t="shared" si="53"/>
        <v>0</v>
      </c>
      <c r="AB165" s="7">
        <f t="shared" si="62"/>
        <v>0</v>
      </c>
      <c r="AE165" s="90"/>
      <c r="AF165" s="90"/>
      <c r="AG165" s="89"/>
    </row>
    <row r="166" spans="1:33" s="20" customFormat="1" ht="12" customHeight="1">
      <c r="A166" s="95" t="s">
        <v>32</v>
      </c>
      <c r="B166" s="95" t="s">
        <v>194</v>
      </c>
      <c r="C166" s="95" t="s">
        <v>347</v>
      </c>
      <c r="D166" s="95" t="s">
        <v>38</v>
      </c>
      <c r="E166" s="93">
        <v>0</v>
      </c>
      <c r="F166" s="93">
        <v>0</v>
      </c>
      <c r="G166" s="17">
        <f t="shared" si="55"/>
        <v>0</v>
      </c>
      <c r="H166" s="105">
        <v>0</v>
      </c>
      <c r="I166" s="101">
        <v>0</v>
      </c>
      <c r="J166" s="15">
        <f t="shared" si="56"/>
        <v>0</v>
      </c>
      <c r="K166" s="101">
        <v>0</v>
      </c>
      <c r="L166" s="101">
        <v>0</v>
      </c>
      <c r="M166" s="15">
        <f t="shared" si="57"/>
        <v>0</v>
      </c>
      <c r="N166" s="101">
        <v>0</v>
      </c>
      <c r="O166" s="101">
        <v>0</v>
      </c>
      <c r="P166" s="15">
        <f t="shared" si="58"/>
        <v>0</v>
      </c>
      <c r="Q166" s="106">
        <v>0</v>
      </c>
      <c r="R166" s="106">
        <v>0</v>
      </c>
      <c r="S166" s="15">
        <f t="shared" si="59"/>
        <v>0</v>
      </c>
      <c r="T166" s="91"/>
      <c r="U166" s="91"/>
      <c r="V166" s="15" t="str">
        <f t="shared" si="60"/>
        <v/>
      </c>
      <c r="W166" s="37">
        <f t="shared" si="50"/>
        <v>0</v>
      </c>
      <c r="X166" s="4">
        <f t="shared" si="51"/>
        <v>0</v>
      </c>
      <c r="Y166" s="34"/>
      <c r="Z166" s="37">
        <f t="shared" si="61"/>
        <v>0</v>
      </c>
      <c r="AA166" s="2">
        <f t="shared" si="53"/>
        <v>0</v>
      </c>
      <c r="AB166" s="7">
        <f t="shared" si="62"/>
        <v>0</v>
      </c>
      <c r="AE166" s="90"/>
      <c r="AF166" s="90"/>
      <c r="AG166" s="89"/>
    </row>
    <row r="167" spans="1:33" s="20" customFormat="1" ht="12" customHeight="1" thickBot="1">
      <c r="A167" s="81"/>
      <c r="B167" s="81"/>
      <c r="C167" s="81"/>
      <c r="D167" s="81"/>
      <c r="E167" s="6"/>
      <c r="F167" s="54"/>
      <c r="G167" s="59"/>
      <c r="H167" s="56"/>
      <c r="I167" s="54"/>
      <c r="J167" s="16" t="str">
        <f t="shared" si="56"/>
        <v/>
      </c>
      <c r="K167" s="54"/>
      <c r="L167" s="54"/>
      <c r="M167" s="16" t="str">
        <f t="shared" si="57"/>
        <v/>
      </c>
      <c r="N167" s="56"/>
      <c r="O167" s="54"/>
      <c r="P167" s="16" t="str">
        <f t="shared" si="58"/>
        <v/>
      </c>
      <c r="Q167" s="56"/>
      <c r="R167" s="54"/>
      <c r="S167" s="16" t="str">
        <f t="shared" si="59"/>
        <v/>
      </c>
      <c r="T167" s="56"/>
      <c r="U167" s="54"/>
      <c r="V167" s="16" t="str">
        <f t="shared" si="60"/>
        <v/>
      </c>
      <c r="W167" s="38"/>
      <c r="X167" s="5"/>
      <c r="Y167" s="82"/>
      <c r="Z167" s="38"/>
      <c r="AA167" s="8"/>
      <c r="AB167" s="9"/>
    </row>
    <row r="168" spans="1:33" s="20" customFormat="1" ht="12" customHeight="1">
      <c r="E168" s="62"/>
      <c r="M168" s="78"/>
      <c r="P168" s="78"/>
      <c r="S168" s="78"/>
      <c r="V168" s="78"/>
      <c r="W168" s="78"/>
      <c r="X168" s="78"/>
      <c r="Z168" s="78"/>
      <c r="AB168" s="78"/>
    </row>
    <row r="169" spans="1:33" s="20" customFormat="1" ht="12" customHeight="1">
      <c r="E169" s="40"/>
      <c r="M169" s="78"/>
      <c r="P169" s="78"/>
      <c r="S169" s="78"/>
      <c r="V169" s="78"/>
      <c r="W169" s="78"/>
      <c r="X169" s="78"/>
      <c r="Z169" s="78"/>
      <c r="AB169" s="78"/>
    </row>
    <row r="170" spans="1:33" s="20" customFormat="1" ht="12" customHeight="1">
      <c r="E170" s="40"/>
      <c r="M170" s="78"/>
      <c r="P170" s="78"/>
      <c r="S170" s="78"/>
      <c r="V170" s="78"/>
      <c r="W170" s="78"/>
      <c r="X170" s="78"/>
      <c r="Z170" s="78"/>
      <c r="AB170" s="78"/>
    </row>
    <row r="171" spans="1:33" s="20" customFormat="1" ht="12" customHeight="1">
      <c r="E171" s="40"/>
      <c r="M171" s="78"/>
      <c r="P171" s="78"/>
      <c r="S171" s="78"/>
      <c r="V171" s="78"/>
      <c r="W171" s="78"/>
      <c r="X171" s="78"/>
      <c r="Z171" s="78"/>
      <c r="AB171" s="78"/>
    </row>
    <row r="172" spans="1:33" s="20" customFormat="1" ht="12" customHeight="1">
      <c r="E172" s="40"/>
      <c r="M172" s="78"/>
      <c r="P172" s="78"/>
      <c r="S172" s="78"/>
      <c r="V172" s="78"/>
      <c r="W172" s="78"/>
      <c r="X172" s="78"/>
      <c r="Z172" s="78"/>
      <c r="AB172" s="78"/>
    </row>
    <row r="173" spans="1:33" s="20" customFormat="1" ht="12" customHeight="1">
      <c r="E173" s="40"/>
      <c r="M173" s="78"/>
      <c r="P173" s="78"/>
      <c r="S173" s="78"/>
      <c r="V173" s="78"/>
      <c r="W173" s="78"/>
      <c r="X173" s="78"/>
      <c r="Z173" s="78"/>
      <c r="AB173" s="78"/>
    </row>
    <row r="174" spans="1:33" s="20" customFormat="1" ht="12" customHeight="1">
      <c r="E174" s="62"/>
      <c r="M174" s="78"/>
      <c r="P174" s="78"/>
      <c r="S174" s="78"/>
      <c r="V174" s="78"/>
      <c r="W174" s="78"/>
      <c r="X174" s="78"/>
      <c r="Z174" s="78"/>
      <c r="AB174" s="78"/>
    </row>
    <row r="175" spans="1:33">
      <c r="E175" s="40"/>
    </row>
    <row r="176" spans="1:33">
      <c r="E176" s="40"/>
    </row>
    <row r="177" spans="5:5">
      <c r="E177" s="62"/>
    </row>
    <row r="178" spans="5:5">
      <c r="E178" s="40"/>
    </row>
    <row r="179" spans="5:5">
      <c r="E179" s="40"/>
    </row>
    <row r="180" spans="5:5">
      <c r="E180" s="40"/>
    </row>
    <row r="181" spans="5:5">
      <c r="E181" s="40"/>
    </row>
    <row r="182" spans="5:5">
      <c r="E182" s="40"/>
    </row>
    <row r="183" spans="5:5">
      <c r="E183" s="40"/>
    </row>
    <row r="184" spans="5:5">
      <c r="E184" s="62"/>
    </row>
    <row r="185" spans="5:5">
      <c r="E185" s="40"/>
    </row>
    <row r="186" spans="5:5">
      <c r="E186" s="40"/>
    </row>
    <row r="187" spans="5:5">
      <c r="E187" s="40"/>
    </row>
    <row r="188" spans="5:5">
      <c r="E188" s="40"/>
    </row>
    <row r="189" spans="5:5">
      <c r="E189" s="40"/>
    </row>
    <row r="190" spans="5:5">
      <c r="E190" s="40"/>
    </row>
    <row r="191" spans="5:5">
      <c r="E191" s="40"/>
    </row>
    <row r="192" spans="5:5">
      <c r="E192" s="40"/>
    </row>
    <row r="193" spans="5:5">
      <c r="E193" s="62"/>
    </row>
    <row r="194" spans="5:5">
      <c r="E194" s="40"/>
    </row>
    <row r="195" spans="5:5">
      <c r="E195" s="40"/>
    </row>
    <row r="196" spans="5:5">
      <c r="E196" s="40"/>
    </row>
    <row r="197" spans="5:5">
      <c r="E197" s="40"/>
    </row>
    <row r="198" spans="5:5">
      <c r="E198" s="40"/>
    </row>
    <row r="199" spans="5:5">
      <c r="E199" s="40"/>
    </row>
    <row r="200" spans="5:5">
      <c r="E200" s="40"/>
    </row>
    <row r="201" spans="5:5">
      <c r="E201" s="62"/>
    </row>
    <row r="202" spans="5:5">
      <c r="E202" s="40"/>
    </row>
    <row r="203" spans="5:5">
      <c r="E203" s="40"/>
    </row>
    <row r="204" spans="5:5">
      <c r="E204" s="40"/>
    </row>
    <row r="205" spans="5:5">
      <c r="E205" s="40"/>
    </row>
    <row r="206" spans="5:5">
      <c r="E206" s="40"/>
    </row>
    <row r="207" spans="5:5">
      <c r="E207" s="40"/>
    </row>
    <row r="208" spans="5:5">
      <c r="E208" s="40"/>
    </row>
    <row r="209" spans="5:5">
      <c r="E209" s="40"/>
    </row>
    <row r="210" spans="5:5">
      <c r="E210" s="40"/>
    </row>
    <row r="211" spans="5:5">
      <c r="E211" s="40"/>
    </row>
    <row r="212" spans="5:5">
      <c r="E212" s="40"/>
    </row>
    <row r="213" spans="5:5">
      <c r="E213" s="40"/>
    </row>
    <row r="214" spans="5:5">
      <c r="E214" s="40"/>
    </row>
    <row r="215" spans="5:5">
      <c r="E215" s="40"/>
    </row>
    <row r="216" spans="5:5">
      <c r="E216" s="40"/>
    </row>
    <row r="217" spans="5:5">
      <c r="E217" s="40"/>
    </row>
    <row r="218" spans="5:5">
      <c r="E218" s="62"/>
    </row>
    <row r="219" spans="5:5">
      <c r="E219" s="62"/>
    </row>
    <row r="220" spans="5:5">
      <c r="E220" s="62"/>
    </row>
    <row r="221" spans="5:5">
      <c r="E221" s="40"/>
    </row>
    <row r="222" spans="5:5">
      <c r="E222" s="40"/>
    </row>
    <row r="223" spans="5:5">
      <c r="E223" s="40"/>
    </row>
    <row r="224" spans="5:5">
      <c r="E224" s="40"/>
    </row>
    <row r="225" spans="5:5">
      <c r="E225" s="40"/>
    </row>
    <row r="226" spans="5:5">
      <c r="E226" s="40"/>
    </row>
    <row r="227" spans="5:5">
      <c r="E227" s="40"/>
    </row>
    <row r="228" spans="5:5">
      <c r="E228" s="40"/>
    </row>
    <row r="229" spans="5:5">
      <c r="E229" s="40"/>
    </row>
    <row r="230" spans="5:5">
      <c r="E230" s="40"/>
    </row>
    <row r="231" spans="5:5">
      <c r="E231" s="40"/>
    </row>
    <row r="232" spans="5:5">
      <c r="E232" s="40"/>
    </row>
    <row r="233" spans="5:5">
      <c r="E233" s="62"/>
    </row>
    <row r="234" spans="5:5">
      <c r="E234" s="40"/>
    </row>
    <row r="235" spans="5:5">
      <c r="E235" s="40"/>
    </row>
    <row r="236" spans="5:5">
      <c r="E236" s="40"/>
    </row>
    <row r="237" spans="5:5">
      <c r="E237" s="40"/>
    </row>
    <row r="238" spans="5:5">
      <c r="E238" s="40"/>
    </row>
    <row r="239" spans="5:5">
      <c r="E239" s="40"/>
    </row>
    <row r="240" spans="5:5">
      <c r="E240" s="40"/>
    </row>
    <row r="241" spans="5:5">
      <c r="E241" s="40"/>
    </row>
    <row r="242" spans="5:5">
      <c r="E242" s="40"/>
    </row>
    <row r="243" spans="5:5">
      <c r="E243" s="40"/>
    </row>
    <row r="244" spans="5:5">
      <c r="E244" s="40"/>
    </row>
    <row r="245" spans="5:5">
      <c r="E245" s="40"/>
    </row>
    <row r="246" spans="5:5">
      <c r="E246" s="40"/>
    </row>
    <row r="247" spans="5:5">
      <c r="E247" s="62"/>
    </row>
    <row r="248" spans="5:5">
      <c r="E248" s="40"/>
    </row>
    <row r="249" spans="5:5">
      <c r="E249" s="62"/>
    </row>
    <row r="250" spans="5:5">
      <c r="E250" s="40"/>
    </row>
    <row r="251" spans="5:5">
      <c r="E251" s="40"/>
    </row>
    <row r="252" spans="5:5">
      <c r="E252" s="40"/>
    </row>
    <row r="253" spans="5:5">
      <c r="E253" s="40"/>
    </row>
    <row r="254" spans="5:5">
      <c r="E254" s="62"/>
    </row>
    <row r="255" spans="5:5">
      <c r="E255" s="62"/>
    </row>
    <row r="256" spans="5:5">
      <c r="E256" s="40"/>
    </row>
    <row r="257" spans="5:5">
      <c r="E257" s="40"/>
    </row>
    <row r="258" spans="5:5">
      <c r="E258" s="40"/>
    </row>
    <row r="259" spans="5:5">
      <c r="E259" s="62"/>
    </row>
    <row r="260" spans="5:5">
      <c r="E260" s="40"/>
    </row>
    <row r="261" spans="5:5">
      <c r="E261" s="40"/>
    </row>
    <row r="262" spans="5:5">
      <c r="E262" s="40"/>
    </row>
    <row r="263" spans="5:5">
      <c r="E263" s="40"/>
    </row>
    <row r="264" spans="5:5">
      <c r="E264" s="40"/>
    </row>
    <row r="265" spans="5:5">
      <c r="E265" s="40"/>
    </row>
    <row r="266" spans="5:5">
      <c r="E266" s="40"/>
    </row>
    <row r="267" spans="5:5">
      <c r="E267" s="40"/>
    </row>
    <row r="268" spans="5:5">
      <c r="E268" s="40"/>
    </row>
    <row r="269" spans="5:5">
      <c r="E269" s="40"/>
    </row>
    <row r="270" spans="5:5">
      <c r="E270" s="40"/>
    </row>
    <row r="271" spans="5:5">
      <c r="E271" s="40"/>
    </row>
    <row r="272" spans="5:5">
      <c r="E272" s="40"/>
    </row>
    <row r="273" spans="5:5">
      <c r="E273" s="40"/>
    </row>
    <row r="274" spans="5:5">
      <c r="E274" s="40"/>
    </row>
    <row r="275" spans="5:5">
      <c r="E275" s="40"/>
    </row>
    <row r="276" spans="5:5">
      <c r="E276" s="40"/>
    </row>
    <row r="277" spans="5:5">
      <c r="E277" s="40"/>
    </row>
    <row r="278" spans="5:5">
      <c r="E278" s="40"/>
    </row>
    <row r="279" spans="5:5">
      <c r="E279" s="62"/>
    </row>
    <row r="280" spans="5:5">
      <c r="E280" s="40"/>
    </row>
    <row r="281" spans="5:5">
      <c r="E281" s="40"/>
    </row>
    <row r="282" spans="5:5">
      <c r="E282" s="62"/>
    </row>
    <row r="283" spans="5:5">
      <c r="E283" s="62"/>
    </row>
    <row r="284" spans="5:5">
      <c r="E284" s="40"/>
    </row>
    <row r="285" spans="5:5">
      <c r="E285" s="40"/>
    </row>
    <row r="286" spans="5:5">
      <c r="E286" s="40"/>
    </row>
    <row r="287" spans="5:5">
      <c r="E287" s="40"/>
    </row>
    <row r="288" spans="5:5">
      <c r="E288" s="62"/>
    </row>
    <row r="289" spans="5:5">
      <c r="E289" s="40"/>
    </row>
    <row r="290" spans="5:5">
      <c r="E290" s="40"/>
    </row>
    <row r="291" spans="5:5">
      <c r="E291" s="40"/>
    </row>
    <row r="292" spans="5:5">
      <c r="E292" s="62"/>
    </row>
    <row r="293" spans="5:5">
      <c r="E293" s="62"/>
    </row>
    <row r="294" spans="5:5">
      <c r="E294" s="40"/>
    </row>
    <row r="295" spans="5:5">
      <c r="E295" s="40"/>
    </row>
    <row r="296" spans="5:5">
      <c r="E296" s="40"/>
    </row>
    <row r="297" spans="5:5">
      <c r="E297" s="40"/>
    </row>
    <row r="298" spans="5:5">
      <c r="E298" s="62"/>
    </row>
    <row r="299" spans="5:5">
      <c r="E299" s="62"/>
    </row>
    <row r="300" spans="5:5">
      <c r="E300" s="40"/>
    </row>
    <row r="301" spans="5:5">
      <c r="E301" s="40"/>
    </row>
    <row r="302" spans="5:5">
      <c r="E302" s="40"/>
    </row>
    <row r="303" spans="5:5">
      <c r="E303" s="40"/>
    </row>
    <row r="304" spans="5:5">
      <c r="E304" s="40"/>
    </row>
    <row r="305" spans="5:5">
      <c r="E305" s="40"/>
    </row>
    <row r="306" spans="5:5">
      <c r="E306" s="62"/>
    </row>
    <row r="307" spans="5:5">
      <c r="E307" s="40"/>
    </row>
    <row r="308" spans="5:5">
      <c r="E308" s="40"/>
    </row>
    <row r="309" spans="5:5">
      <c r="E309" s="40"/>
    </row>
    <row r="310" spans="5:5">
      <c r="E310" s="40"/>
    </row>
    <row r="311" spans="5:5">
      <c r="E311" s="40"/>
    </row>
    <row r="312" spans="5:5">
      <c r="E312" s="40"/>
    </row>
    <row r="313" spans="5:5">
      <c r="E313" s="40"/>
    </row>
    <row r="314" spans="5:5">
      <c r="E314" s="40"/>
    </row>
    <row r="315" spans="5:5">
      <c r="E315" s="40"/>
    </row>
    <row r="316" spans="5:5">
      <c r="E316" s="40"/>
    </row>
    <row r="317" spans="5:5">
      <c r="E317" s="40"/>
    </row>
    <row r="318" spans="5:5">
      <c r="E318" s="40"/>
    </row>
    <row r="319" spans="5:5">
      <c r="E319" s="40"/>
    </row>
    <row r="320" spans="5:5">
      <c r="E320" s="40"/>
    </row>
    <row r="321" spans="5:5">
      <c r="E321" s="40"/>
    </row>
    <row r="322" spans="5:5">
      <c r="E322" s="40"/>
    </row>
    <row r="323" spans="5:5">
      <c r="E323" s="40"/>
    </row>
    <row r="324" spans="5:5">
      <c r="E324" s="40"/>
    </row>
    <row r="325" spans="5:5">
      <c r="E325" s="40"/>
    </row>
  </sheetData>
  <sortState ref="A2:AG325">
    <sortCondition descending="1" ref="AB2:AB32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201"/>
  <sheetViews>
    <sheetView workbookViewId="0">
      <selection activeCell="AE22" sqref="AE22"/>
    </sheetView>
  </sheetViews>
  <sheetFormatPr defaultColWidth="9.33203125" defaultRowHeight="12"/>
  <cols>
    <col min="1" max="1" width="20.1640625" style="18" customWidth="1"/>
    <col min="2" max="2" width="25.33203125" style="18" customWidth="1"/>
    <col min="3" max="3" width="2.83203125" style="18" customWidth="1"/>
    <col min="4" max="4" width="3.6640625" style="18" customWidth="1"/>
    <col min="5" max="12" width="3.83203125" style="20" customWidth="1"/>
    <col min="13" max="13" width="3.83203125" style="78" customWidth="1"/>
    <col min="14" max="15" width="3.83203125" style="20" customWidth="1"/>
    <col min="16" max="16" width="3.83203125" style="78" customWidth="1"/>
    <col min="17" max="18" width="3.83203125" style="20" customWidth="1"/>
    <col min="19" max="19" width="3.83203125" style="19" customWidth="1"/>
    <col min="20" max="21" width="3.83203125" style="13" customWidth="1"/>
    <col min="22" max="22" width="3.83203125" style="19" customWidth="1"/>
    <col min="23" max="23" width="4.6640625" style="19" customWidth="1"/>
    <col min="24" max="24" width="4.5" style="19" customWidth="1"/>
    <col min="25" max="25" width="1.1640625" style="18" customWidth="1"/>
    <col min="26" max="26" width="4.5" style="19" customWidth="1"/>
    <col min="27" max="27" width="6.33203125" style="18" customWidth="1"/>
    <col min="28" max="28" width="6.83203125" style="19" customWidth="1"/>
    <col min="29" max="30" width="9.33203125" style="18"/>
    <col min="31" max="31" width="27.83203125" style="20" customWidth="1"/>
    <col min="32" max="32" width="25.5" style="20" customWidth="1"/>
    <col min="33" max="33" width="9.33203125" style="20"/>
    <col min="34" max="16384" width="9.33203125" style="18"/>
  </cols>
  <sheetData>
    <row r="1" spans="1:33" ht="75.75" customHeight="1" thickBot="1">
      <c r="A1" s="99" t="s">
        <v>5</v>
      </c>
      <c r="B1" s="99" t="s">
        <v>1</v>
      </c>
      <c r="C1" s="100" t="s">
        <v>7</v>
      </c>
      <c r="D1" s="41" t="s">
        <v>6</v>
      </c>
      <c r="E1" s="42" t="s">
        <v>2</v>
      </c>
      <c r="F1" s="43" t="s">
        <v>3</v>
      </c>
      <c r="G1" s="79" t="s">
        <v>8</v>
      </c>
      <c r="H1" s="42" t="s">
        <v>2</v>
      </c>
      <c r="I1" s="43" t="s">
        <v>3</v>
      </c>
      <c r="J1" s="102" t="s">
        <v>9</v>
      </c>
      <c r="K1" s="42" t="s">
        <v>2</v>
      </c>
      <c r="L1" s="46" t="s">
        <v>3</v>
      </c>
      <c r="M1" s="79" t="s">
        <v>10</v>
      </c>
      <c r="N1" s="42" t="s">
        <v>2</v>
      </c>
      <c r="O1" s="46" t="s">
        <v>3</v>
      </c>
      <c r="P1" s="79" t="s">
        <v>11</v>
      </c>
      <c r="Q1" s="42" t="s">
        <v>2</v>
      </c>
      <c r="R1" s="46" t="s">
        <v>3</v>
      </c>
      <c r="S1" s="44" t="s">
        <v>12</v>
      </c>
      <c r="T1" s="42" t="s">
        <v>2</v>
      </c>
      <c r="U1" s="46" t="s">
        <v>3</v>
      </c>
      <c r="V1" s="44" t="s">
        <v>13</v>
      </c>
      <c r="W1" s="47" t="s">
        <v>4</v>
      </c>
      <c r="X1" s="45" t="s">
        <v>224</v>
      </c>
      <c r="Y1" s="48"/>
      <c r="Z1" s="42" t="s">
        <v>223</v>
      </c>
      <c r="AA1" s="46" t="s">
        <v>225</v>
      </c>
      <c r="AB1" s="49" t="s">
        <v>0</v>
      </c>
    </row>
    <row r="2" spans="1:33" s="20" customFormat="1" ht="12" customHeight="1">
      <c r="A2" s="130" t="s">
        <v>32</v>
      </c>
      <c r="B2" s="130" t="s">
        <v>191</v>
      </c>
      <c r="C2" s="130" t="s">
        <v>348</v>
      </c>
      <c r="D2" s="130" t="s">
        <v>38</v>
      </c>
      <c r="E2" s="186">
        <v>45</v>
      </c>
      <c r="F2" s="186">
        <v>44</v>
      </c>
      <c r="G2" s="132">
        <f t="shared" ref="G2:G42" si="0">IF(OR(ISBLANK(E2),ISBLANK(F2)),"",E2+F2)</f>
        <v>89</v>
      </c>
      <c r="H2" s="133">
        <v>49</v>
      </c>
      <c r="I2" s="134">
        <v>44</v>
      </c>
      <c r="J2" s="135">
        <f t="shared" ref="J2:J43" si="1">IF(OR(ISBLANK(H2),ISBLANK(I2)),"",H2+I2)</f>
        <v>93</v>
      </c>
      <c r="K2" s="131">
        <v>44</v>
      </c>
      <c r="L2" s="131">
        <v>43</v>
      </c>
      <c r="M2" s="135">
        <f t="shared" ref="M2:M43" si="2">IF(OR(ISBLANK(K2),ISBLANK(L2)),"",K2+L2)</f>
        <v>87</v>
      </c>
      <c r="N2" s="131">
        <v>42</v>
      </c>
      <c r="O2" s="131">
        <v>43</v>
      </c>
      <c r="P2" s="135">
        <f t="shared" ref="P2:P43" si="3">IF(OR(ISBLANK(N2),ISBLANK(O2)),"",N2+O2)</f>
        <v>85</v>
      </c>
      <c r="Q2" s="154">
        <v>42</v>
      </c>
      <c r="R2" s="154">
        <v>48</v>
      </c>
      <c r="S2" s="135">
        <f t="shared" ref="S2:S43" si="4">IF(OR(ISBLANK(Q2),ISBLANK(R2)),"",Q2+R2)</f>
        <v>90</v>
      </c>
      <c r="T2" s="187"/>
      <c r="U2" s="187"/>
      <c r="V2" s="135" t="str">
        <f t="shared" ref="V2:V43" si="5">IF(OR(ISBLANK(T2),ISBLANK(U2)),"",T2+U2)</f>
        <v/>
      </c>
      <c r="W2" s="137">
        <f t="shared" ref="W2:W42" si="6">SUM(E2,H2,K2,N2,Q2,T2)</f>
        <v>222</v>
      </c>
      <c r="X2" s="138">
        <f t="shared" ref="X2:X42" si="7">SUM(F2,I2,L2,O2,R2,U2)</f>
        <v>222</v>
      </c>
      <c r="Y2" s="139"/>
      <c r="Z2" s="137">
        <f t="shared" ref="Z2:Z42" si="8">SUM(W2:Y2)</f>
        <v>444</v>
      </c>
      <c r="AA2" s="183">
        <f t="shared" ref="AA2:AA42" si="9">MIN(G2,J2,M2,P2,S2,V2)</f>
        <v>85</v>
      </c>
      <c r="AB2" s="140">
        <f t="shared" ref="AB2:AB42" si="10">SUM(Z2)-(AA2)</f>
        <v>359</v>
      </c>
    </row>
    <row r="3" spans="1:33" s="20" customFormat="1" ht="12" customHeight="1">
      <c r="A3" s="141" t="s">
        <v>29</v>
      </c>
      <c r="B3" s="141" t="s">
        <v>131</v>
      </c>
      <c r="C3" s="141" t="s">
        <v>348</v>
      </c>
      <c r="D3" s="141" t="s">
        <v>38</v>
      </c>
      <c r="E3" s="186">
        <v>47</v>
      </c>
      <c r="F3" s="186">
        <v>42</v>
      </c>
      <c r="G3" s="142">
        <f t="shared" si="0"/>
        <v>89</v>
      </c>
      <c r="H3" s="143">
        <v>49</v>
      </c>
      <c r="I3" s="131">
        <v>39</v>
      </c>
      <c r="J3" s="144">
        <f t="shared" si="1"/>
        <v>88</v>
      </c>
      <c r="K3" s="131">
        <v>49</v>
      </c>
      <c r="L3" s="131">
        <v>37</v>
      </c>
      <c r="M3" s="144">
        <f t="shared" si="2"/>
        <v>86</v>
      </c>
      <c r="N3" s="131">
        <v>45</v>
      </c>
      <c r="O3" s="131">
        <v>37</v>
      </c>
      <c r="P3" s="144">
        <f t="shared" si="3"/>
        <v>82</v>
      </c>
      <c r="Q3" s="154">
        <v>50</v>
      </c>
      <c r="R3" s="154">
        <v>42</v>
      </c>
      <c r="S3" s="144">
        <f t="shared" si="4"/>
        <v>92</v>
      </c>
      <c r="T3" s="187"/>
      <c r="U3" s="187"/>
      <c r="V3" s="144" t="str">
        <f t="shared" si="5"/>
        <v/>
      </c>
      <c r="W3" s="145">
        <f t="shared" si="6"/>
        <v>240</v>
      </c>
      <c r="X3" s="146">
        <f t="shared" si="7"/>
        <v>197</v>
      </c>
      <c r="Y3" s="147"/>
      <c r="Z3" s="145">
        <f t="shared" si="8"/>
        <v>437</v>
      </c>
      <c r="AA3" s="184">
        <f t="shared" si="9"/>
        <v>82</v>
      </c>
      <c r="AB3" s="148">
        <f t="shared" si="10"/>
        <v>355</v>
      </c>
      <c r="AE3" s="90"/>
      <c r="AF3" s="90"/>
      <c r="AG3" s="89"/>
    </row>
    <row r="4" spans="1:33" s="20" customFormat="1" ht="12" customHeight="1">
      <c r="A4" s="141" t="s">
        <v>29</v>
      </c>
      <c r="B4" s="141" t="s">
        <v>333</v>
      </c>
      <c r="C4" s="141" t="s">
        <v>348</v>
      </c>
      <c r="D4" s="141" t="s">
        <v>38</v>
      </c>
      <c r="E4" s="186">
        <v>45</v>
      </c>
      <c r="F4" s="186">
        <v>38</v>
      </c>
      <c r="G4" s="142">
        <f t="shared" si="0"/>
        <v>83</v>
      </c>
      <c r="H4" s="143">
        <v>42</v>
      </c>
      <c r="I4" s="131">
        <v>44</v>
      </c>
      <c r="J4" s="144">
        <f t="shared" si="1"/>
        <v>86</v>
      </c>
      <c r="K4" s="131">
        <v>41</v>
      </c>
      <c r="L4" s="131">
        <v>45</v>
      </c>
      <c r="M4" s="144">
        <f t="shared" si="2"/>
        <v>86</v>
      </c>
      <c r="N4" s="131">
        <v>45</v>
      </c>
      <c r="O4" s="131">
        <v>37</v>
      </c>
      <c r="P4" s="144">
        <f t="shared" si="3"/>
        <v>82</v>
      </c>
      <c r="Q4" s="154">
        <v>42</v>
      </c>
      <c r="R4" s="154">
        <v>42</v>
      </c>
      <c r="S4" s="144">
        <f t="shared" si="4"/>
        <v>84</v>
      </c>
      <c r="T4" s="187"/>
      <c r="U4" s="187"/>
      <c r="V4" s="144" t="str">
        <f t="shared" si="5"/>
        <v/>
      </c>
      <c r="W4" s="145">
        <f t="shared" si="6"/>
        <v>215</v>
      </c>
      <c r="X4" s="146">
        <f t="shared" si="7"/>
        <v>206</v>
      </c>
      <c r="Y4" s="147"/>
      <c r="Z4" s="145">
        <f t="shared" si="8"/>
        <v>421</v>
      </c>
      <c r="AA4" s="184">
        <f t="shared" si="9"/>
        <v>82</v>
      </c>
      <c r="AB4" s="148">
        <f t="shared" si="10"/>
        <v>339</v>
      </c>
      <c r="AE4" s="90"/>
      <c r="AF4" s="90"/>
      <c r="AG4" s="89"/>
    </row>
    <row r="5" spans="1:33" s="20" customFormat="1" ht="12" customHeight="1">
      <c r="A5" s="141" t="s">
        <v>21</v>
      </c>
      <c r="B5" s="141" t="s">
        <v>324</v>
      </c>
      <c r="C5" s="141" t="s">
        <v>348</v>
      </c>
      <c r="D5" s="141" t="s">
        <v>38</v>
      </c>
      <c r="E5" s="186">
        <v>42</v>
      </c>
      <c r="F5" s="186">
        <v>41</v>
      </c>
      <c r="G5" s="142">
        <f t="shared" si="0"/>
        <v>83</v>
      </c>
      <c r="H5" s="143">
        <v>40</v>
      </c>
      <c r="I5" s="131">
        <v>41</v>
      </c>
      <c r="J5" s="144">
        <f t="shared" si="1"/>
        <v>81</v>
      </c>
      <c r="K5" s="131">
        <v>45</v>
      </c>
      <c r="L5" s="131">
        <v>43</v>
      </c>
      <c r="M5" s="144">
        <f t="shared" si="2"/>
        <v>88</v>
      </c>
      <c r="N5" s="131">
        <v>43</v>
      </c>
      <c r="O5" s="131">
        <v>40</v>
      </c>
      <c r="P5" s="144">
        <f t="shared" si="3"/>
        <v>83</v>
      </c>
      <c r="Q5" s="154">
        <v>37</v>
      </c>
      <c r="R5" s="154">
        <v>38</v>
      </c>
      <c r="S5" s="144">
        <f t="shared" si="4"/>
        <v>75</v>
      </c>
      <c r="T5" s="187"/>
      <c r="U5" s="187"/>
      <c r="V5" s="144" t="str">
        <f t="shared" si="5"/>
        <v/>
      </c>
      <c r="W5" s="145">
        <f t="shared" si="6"/>
        <v>207</v>
      </c>
      <c r="X5" s="146">
        <f t="shared" si="7"/>
        <v>203</v>
      </c>
      <c r="Y5" s="147"/>
      <c r="Z5" s="145">
        <f t="shared" si="8"/>
        <v>410</v>
      </c>
      <c r="AA5" s="184">
        <f t="shared" si="9"/>
        <v>75</v>
      </c>
      <c r="AB5" s="148">
        <f t="shared" si="10"/>
        <v>335</v>
      </c>
      <c r="AE5" s="90"/>
      <c r="AF5" s="90"/>
    </row>
    <row r="6" spans="1:33" s="20" customFormat="1" ht="12" customHeight="1">
      <c r="A6" s="141" t="s">
        <v>27</v>
      </c>
      <c r="B6" s="141" t="s">
        <v>128</v>
      </c>
      <c r="C6" s="141" t="s">
        <v>348</v>
      </c>
      <c r="D6" s="141" t="s">
        <v>38</v>
      </c>
      <c r="E6" s="186">
        <v>39</v>
      </c>
      <c r="F6" s="186">
        <v>35</v>
      </c>
      <c r="G6" s="142">
        <f t="shared" si="0"/>
        <v>74</v>
      </c>
      <c r="H6" s="143">
        <v>46</v>
      </c>
      <c r="I6" s="131">
        <v>38</v>
      </c>
      <c r="J6" s="144">
        <f t="shared" si="1"/>
        <v>84</v>
      </c>
      <c r="K6" s="131">
        <v>42</v>
      </c>
      <c r="L6" s="131">
        <v>42</v>
      </c>
      <c r="M6" s="144">
        <f t="shared" si="2"/>
        <v>84</v>
      </c>
      <c r="N6" s="131">
        <v>45</v>
      </c>
      <c r="O6" s="131">
        <v>36</v>
      </c>
      <c r="P6" s="144">
        <f t="shared" si="3"/>
        <v>81</v>
      </c>
      <c r="Q6" s="154">
        <v>41</v>
      </c>
      <c r="R6" s="154">
        <v>44</v>
      </c>
      <c r="S6" s="144">
        <f t="shared" si="4"/>
        <v>85</v>
      </c>
      <c r="T6" s="187"/>
      <c r="U6" s="187"/>
      <c r="V6" s="144" t="str">
        <f t="shared" si="5"/>
        <v/>
      </c>
      <c r="W6" s="145">
        <f t="shared" si="6"/>
        <v>213</v>
      </c>
      <c r="X6" s="146">
        <f t="shared" si="7"/>
        <v>195</v>
      </c>
      <c r="Y6" s="147"/>
      <c r="Z6" s="145">
        <f t="shared" si="8"/>
        <v>408</v>
      </c>
      <c r="AA6" s="184">
        <f t="shared" si="9"/>
        <v>74</v>
      </c>
      <c r="AB6" s="148">
        <f t="shared" si="10"/>
        <v>334</v>
      </c>
      <c r="AE6" s="90"/>
      <c r="AF6" s="90"/>
      <c r="AG6" s="89"/>
    </row>
    <row r="7" spans="1:33" s="20" customFormat="1" ht="12" customHeight="1">
      <c r="A7" s="111" t="s">
        <v>29</v>
      </c>
      <c r="B7" s="111" t="s">
        <v>334</v>
      </c>
      <c r="C7" s="111" t="s">
        <v>348</v>
      </c>
      <c r="D7" s="111" t="s">
        <v>38</v>
      </c>
      <c r="E7" s="188">
        <v>43</v>
      </c>
      <c r="F7" s="188">
        <v>40</v>
      </c>
      <c r="G7" s="112">
        <f t="shared" si="0"/>
        <v>83</v>
      </c>
      <c r="H7" s="113">
        <v>42</v>
      </c>
      <c r="I7" s="109">
        <v>43</v>
      </c>
      <c r="J7" s="114">
        <f t="shared" si="1"/>
        <v>85</v>
      </c>
      <c r="K7" s="109">
        <v>42</v>
      </c>
      <c r="L7" s="109">
        <v>32</v>
      </c>
      <c r="M7" s="114">
        <f t="shared" si="2"/>
        <v>74</v>
      </c>
      <c r="N7" s="109">
        <v>40</v>
      </c>
      <c r="O7" s="109">
        <v>36</v>
      </c>
      <c r="P7" s="114">
        <f t="shared" si="3"/>
        <v>76</v>
      </c>
      <c r="Q7" s="167">
        <v>48</v>
      </c>
      <c r="R7" s="167">
        <v>39</v>
      </c>
      <c r="S7" s="114">
        <f t="shared" si="4"/>
        <v>87</v>
      </c>
      <c r="T7" s="189"/>
      <c r="U7" s="189"/>
      <c r="V7" s="114" t="str">
        <f t="shared" si="5"/>
        <v/>
      </c>
      <c r="W7" s="115">
        <f t="shared" si="6"/>
        <v>215</v>
      </c>
      <c r="X7" s="116">
        <f t="shared" si="7"/>
        <v>190</v>
      </c>
      <c r="Y7" s="117"/>
      <c r="Z7" s="115">
        <f t="shared" si="8"/>
        <v>405</v>
      </c>
      <c r="AA7" s="185">
        <f t="shared" si="9"/>
        <v>74</v>
      </c>
      <c r="AB7" s="118">
        <f t="shared" si="10"/>
        <v>331</v>
      </c>
      <c r="AE7" s="90"/>
      <c r="AF7" s="90"/>
      <c r="AG7" s="89"/>
    </row>
    <row r="8" spans="1:33" s="20" customFormat="1" ht="12" customHeight="1">
      <c r="A8" s="111" t="s">
        <v>32</v>
      </c>
      <c r="B8" s="111" t="s">
        <v>188</v>
      </c>
      <c r="C8" s="111" t="s">
        <v>348</v>
      </c>
      <c r="D8" s="111" t="s">
        <v>38</v>
      </c>
      <c r="E8" s="188">
        <v>42</v>
      </c>
      <c r="F8" s="188">
        <v>40</v>
      </c>
      <c r="G8" s="112">
        <f t="shared" si="0"/>
        <v>82</v>
      </c>
      <c r="H8" s="113">
        <v>42</v>
      </c>
      <c r="I8" s="109">
        <v>45</v>
      </c>
      <c r="J8" s="114">
        <f t="shared" si="1"/>
        <v>87</v>
      </c>
      <c r="K8" s="109">
        <v>42</v>
      </c>
      <c r="L8" s="109">
        <v>38</v>
      </c>
      <c r="M8" s="114">
        <f t="shared" si="2"/>
        <v>80</v>
      </c>
      <c r="N8" s="109">
        <v>36</v>
      </c>
      <c r="O8" s="109">
        <v>43</v>
      </c>
      <c r="P8" s="114">
        <f t="shared" si="3"/>
        <v>79</v>
      </c>
      <c r="Q8" s="167">
        <v>43</v>
      </c>
      <c r="R8" s="167">
        <v>37</v>
      </c>
      <c r="S8" s="114">
        <f t="shared" si="4"/>
        <v>80</v>
      </c>
      <c r="T8" s="189"/>
      <c r="U8" s="189"/>
      <c r="V8" s="114" t="str">
        <f t="shared" si="5"/>
        <v/>
      </c>
      <c r="W8" s="115">
        <f t="shared" si="6"/>
        <v>205</v>
      </c>
      <c r="X8" s="116">
        <f t="shared" si="7"/>
        <v>203</v>
      </c>
      <c r="Y8" s="117"/>
      <c r="Z8" s="115">
        <f t="shared" si="8"/>
        <v>408</v>
      </c>
      <c r="AA8" s="185">
        <f t="shared" si="9"/>
        <v>79</v>
      </c>
      <c r="AB8" s="118">
        <f t="shared" si="10"/>
        <v>329</v>
      </c>
      <c r="AE8" s="90"/>
      <c r="AF8" s="90"/>
      <c r="AG8" s="89"/>
    </row>
    <row r="9" spans="1:33" s="20" customFormat="1" ht="12" customHeight="1">
      <c r="A9" s="111" t="s">
        <v>27</v>
      </c>
      <c r="B9" s="111" t="s">
        <v>287</v>
      </c>
      <c r="C9" s="111" t="s">
        <v>348</v>
      </c>
      <c r="D9" s="111" t="s">
        <v>38</v>
      </c>
      <c r="E9" s="188">
        <v>45</v>
      </c>
      <c r="F9" s="188">
        <v>41</v>
      </c>
      <c r="G9" s="112">
        <f t="shared" si="0"/>
        <v>86</v>
      </c>
      <c r="H9" s="113">
        <v>44</v>
      </c>
      <c r="I9" s="109">
        <v>37</v>
      </c>
      <c r="J9" s="114">
        <f t="shared" si="1"/>
        <v>81</v>
      </c>
      <c r="K9" s="109">
        <v>37</v>
      </c>
      <c r="L9" s="109">
        <v>42</v>
      </c>
      <c r="M9" s="114">
        <f t="shared" si="2"/>
        <v>79</v>
      </c>
      <c r="N9" s="109">
        <v>38</v>
      </c>
      <c r="O9" s="109">
        <v>36</v>
      </c>
      <c r="P9" s="114">
        <f t="shared" si="3"/>
        <v>74</v>
      </c>
      <c r="Q9" s="167">
        <v>44</v>
      </c>
      <c r="R9" s="167">
        <v>38</v>
      </c>
      <c r="S9" s="114">
        <f t="shared" si="4"/>
        <v>82</v>
      </c>
      <c r="T9" s="189"/>
      <c r="U9" s="189"/>
      <c r="V9" s="114" t="str">
        <f t="shared" si="5"/>
        <v/>
      </c>
      <c r="W9" s="115">
        <f t="shared" si="6"/>
        <v>208</v>
      </c>
      <c r="X9" s="116">
        <f t="shared" si="7"/>
        <v>194</v>
      </c>
      <c r="Y9" s="117"/>
      <c r="Z9" s="115">
        <f t="shared" si="8"/>
        <v>402</v>
      </c>
      <c r="AA9" s="185">
        <f t="shared" si="9"/>
        <v>74</v>
      </c>
      <c r="AB9" s="118">
        <f t="shared" si="10"/>
        <v>328</v>
      </c>
      <c r="AE9" s="90"/>
      <c r="AF9" s="90"/>
      <c r="AG9" s="89"/>
    </row>
    <row r="10" spans="1:33" s="20" customFormat="1" ht="12" customHeight="1">
      <c r="A10" s="111" t="s">
        <v>34</v>
      </c>
      <c r="B10" s="111" t="s">
        <v>196</v>
      </c>
      <c r="C10" s="111" t="s">
        <v>348</v>
      </c>
      <c r="D10" s="111" t="s">
        <v>38</v>
      </c>
      <c r="E10" s="188">
        <v>36</v>
      </c>
      <c r="F10" s="188">
        <v>37</v>
      </c>
      <c r="G10" s="112">
        <f t="shared" si="0"/>
        <v>73</v>
      </c>
      <c r="H10" s="113">
        <v>42</v>
      </c>
      <c r="I10" s="109">
        <v>40</v>
      </c>
      <c r="J10" s="114">
        <f t="shared" si="1"/>
        <v>82</v>
      </c>
      <c r="K10" s="109">
        <v>44</v>
      </c>
      <c r="L10" s="109">
        <v>42</v>
      </c>
      <c r="M10" s="114">
        <f t="shared" si="2"/>
        <v>86</v>
      </c>
      <c r="N10" s="109">
        <v>37</v>
      </c>
      <c r="O10" s="109">
        <v>29</v>
      </c>
      <c r="P10" s="114">
        <f t="shared" si="3"/>
        <v>66</v>
      </c>
      <c r="Q10" s="167">
        <v>38</v>
      </c>
      <c r="R10" s="167">
        <v>44</v>
      </c>
      <c r="S10" s="114">
        <f t="shared" si="4"/>
        <v>82</v>
      </c>
      <c r="T10" s="189"/>
      <c r="U10" s="189"/>
      <c r="V10" s="114" t="str">
        <f t="shared" si="5"/>
        <v/>
      </c>
      <c r="W10" s="115">
        <f t="shared" si="6"/>
        <v>197</v>
      </c>
      <c r="X10" s="116">
        <f t="shared" si="7"/>
        <v>192</v>
      </c>
      <c r="Y10" s="117"/>
      <c r="Z10" s="115">
        <f t="shared" si="8"/>
        <v>389</v>
      </c>
      <c r="AA10" s="185">
        <f t="shared" si="9"/>
        <v>66</v>
      </c>
      <c r="AB10" s="118">
        <f t="shared" si="10"/>
        <v>323</v>
      </c>
      <c r="AE10" s="90"/>
      <c r="AF10" s="90"/>
      <c r="AG10" s="88"/>
    </row>
    <row r="11" spans="1:33" s="20" customFormat="1" ht="12" customHeight="1">
      <c r="A11" s="111" t="s">
        <v>19</v>
      </c>
      <c r="B11" s="111" t="s">
        <v>72</v>
      </c>
      <c r="C11" s="111" t="s">
        <v>348</v>
      </c>
      <c r="D11" s="111" t="s">
        <v>38</v>
      </c>
      <c r="E11" s="188">
        <v>38</v>
      </c>
      <c r="F11" s="188">
        <v>40</v>
      </c>
      <c r="G11" s="112">
        <f t="shared" si="0"/>
        <v>78</v>
      </c>
      <c r="H11" s="113">
        <v>47</v>
      </c>
      <c r="I11" s="109">
        <v>41</v>
      </c>
      <c r="J11" s="114">
        <f t="shared" si="1"/>
        <v>88</v>
      </c>
      <c r="K11" s="109">
        <v>41</v>
      </c>
      <c r="L11" s="109">
        <v>40</v>
      </c>
      <c r="M11" s="114">
        <f t="shared" si="2"/>
        <v>81</v>
      </c>
      <c r="N11" s="109">
        <v>45</v>
      </c>
      <c r="O11" s="109">
        <v>30</v>
      </c>
      <c r="P11" s="114">
        <f t="shared" si="3"/>
        <v>75</v>
      </c>
      <c r="Q11" s="167">
        <v>46</v>
      </c>
      <c r="R11" s="167">
        <v>22</v>
      </c>
      <c r="S11" s="114">
        <f t="shared" si="4"/>
        <v>68</v>
      </c>
      <c r="T11" s="189"/>
      <c r="U11" s="189"/>
      <c r="V11" s="114" t="str">
        <f t="shared" si="5"/>
        <v/>
      </c>
      <c r="W11" s="115">
        <f t="shared" si="6"/>
        <v>217</v>
      </c>
      <c r="X11" s="116">
        <f t="shared" si="7"/>
        <v>173</v>
      </c>
      <c r="Y11" s="117"/>
      <c r="Z11" s="115">
        <f t="shared" si="8"/>
        <v>390</v>
      </c>
      <c r="AA11" s="185">
        <f t="shared" si="9"/>
        <v>68</v>
      </c>
      <c r="AB11" s="118">
        <f t="shared" si="10"/>
        <v>322</v>
      </c>
      <c r="AE11" s="90"/>
      <c r="AF11" s="90"/>
      <c r="AG11" s="89"/>
    </row>
    <row r="12" spans="1:33" s="20" customFormat="1" ht="12" customHeight="1">
      <c r="A12" s="111" t="s">
        <v>19</v>
      </c>
      <c r="B12" s="111" t="s">
        <v>77</v>
      </c>
      <c r="C12" s="111" t="s">
        <v>348</v>
      </c>
      <c r="D12" s="111" t="s">
        <v>38</v>
      </c>
      <c r="E12" s="188">
        <v>0</v>
      </c>
      <c r="F12" s="188">
        <v>0</v>
      </c>
      <c r="G12" s="112">
        <f t="shared" si="0"/>
        <v>0</v>
      </c>
      <c r="H12" s="113">
        <v>40</v>
      </c>
      <c r="I12" s="109">
        <v>43</v>
      </c>
      <c r="J12" s="114">
        <f t="shared" si="1"/>
        <v>83</v>
      </c>
      <c r="K12" s="109">
        <v>40</v>
      </c>
      <c r="L12" s="109">
        <v>44</v>
      </c>
      <c r="M12" s="114">
        <f t="shared" si="2"/>
        <v>84</v>
      </c>
      <c r="N12" s="109">
        <v>42</v>
      </c>
      <c r="O12" s="109">
        <v>28</v>
      </c>
      <c r="P12" s="114">
        <f t="shared" si="3"/>
        <v>70</v>
      </c>
      <c r="Q12" s="167">
        <v>48</v>
      </c>
      <c r="R12" s="167">
        <v>37</v>
      </c>
      <c r="S12" s="114">
        <f t="shared" si="4"/>
        <v>85</v>
      </c>
      <c r="T12" s="189"/>
      <c r="U12" s="189"/>
      <c r="V12" s="114" t="str">
        <f t="shared" si="5"/>
        <v/>
      </c>
      <c r="W12" s="115">
        <f t="shared" si="6"/>
        <v>170</v>
      </c>
      <c r="X12" s="116">
        <f t="shared" si="7"/>
        <v>152</v>
      </c>
      <c r="Y12" s="117"/>
      <c r="Z12" s="115">
        <f t="shared" si="8"/>
        <v>322</v>
      </c>
      <c r="AA12" s="185">
        <f t="shared" si="9"/>
        <v>0</v>
      </c>
      <c r="AB12" s="118">
        <f t="shared" si="10"/>
        <v>322</v>
      </c>
    </row>
    <row r="13" spans="1:33" s="20" customFormat="1" ht="12" customHeight="1">
      <c r="A13" s="95" t="s">
        <v>29</v>
      </c>
      <c r="B13" s="95" t="s">
        <v>291</v>
      </c>
      <c r="C13" s="95" t="s">
        <v>348</v>
      </c>
      <c r="D13" s="95" t="s">
        <v>38</v>
      </c>
      <c r="E13" s="93">
        <v>41</v>
      </c>
      <c r="F13" s="93">
        <v>40</v>
      </c>
      <c r="G13" s="17">
        <f t="shared" si="0"/>
        <v>81</v>
      </c>
      <c r="H13" s="105">
        <v>36</v>
      </c>
      <c r="I13" s="101">
        <v>44</v>
      </c>
      <c r="J13" s="15">
        <f t="shared" si="1"/>
        <v>80</v>
      </c>
      <c r="K13" s="101">
        <v>42</v>
      </c>
      <c r="L13" s="101">
        <v>37</v>
      </c>
      <c r="M13" s="15">
        <f t="shared" si="2"/>
        <v>79</v>
      </c>
      <c r="N13" s="101">
        <v>40</v>
      </c>
      <c r="O13" s="101">
        <v>39</v>
      </c>
      <c r="P13" s="15">
        <f t="shared" si="3"/>
        <v>79</v>
      </c>
      <c r="Q13" s="106">
        <v>33</v>
      </c>
      <c r="R13" s="106">
        <v>37</v>
      </c>
      <c r="S13" s="15">
        <f t="shared" si="4"/>
        <v>70</v>
      </c>
      <c r="T13" s="91"/>
      <c r="U13" s="91"/>
      <c r="V13" s="15" t="str">
        <f t="shared" si="5"/>
        <v/>
      </c>
      <c r="W13" s="37">
        <f t="shared" si="6"/>
        <v>192</v>
      </c>
      <c r="X13" s="4">
        <f t="shared" si="7"/>
        <v>197</v>
      </c>
      <c r="Y13" s="34"/>
      <c r="Z13" s="37">
        <f t="shared" si="8"/>
        <v>389</v>
      </c>
      <c r="AA13" s="2">
        <f t="shared" si="9"/>
        <v>70</v>
      </c>
      <c r="AB13" s="7">
        <f t="shared" si="10"/>
        <v>319</v>
      </c>
    </row>
    <row r="14" spans="1:33" s="20" customFormat="1" ht="12" customHeight="1">
      <c r="A14" s="95" t="s">
        <v>19</v>
      </c>
      <c r="B14" s="95" t="s">
        <v>70</v>
      </c>
      <c r="C14" s="95" t="s">
        <v>348</v>
      </c>
      <c r="D14" s="95" t="s">
        <v>38</v>
      </c>
      <c r="E14" s="93">
        <v>43</v>
      </c>
      <c r="F14" s="93">
        <v>36</v>
      </c>
      <c r="G14" s="17">
        <f t="shared" si="0"/>
        <v>79</v>
      </c>
      <c r="H14" s="105">
        <v>44</v>
      </c>
      <c r="I14" s="101">
        <v>31</v>
      </c>
      <c r="J14" s="15">
        <f t="shared" si="1"/>
        <v>75</v>
      </c>
      <c r="K14" s="101">
        <v>42</v>
      </c>
      <c r="L14" s="101">
        <v>37</v>
      </c>
      <c r="M14" s="15">
        <f t="shared" si="2"/>
        <v>79</v>
      </c>
      <c r="N14" s="101">
        <v>35</v>
      </c>
      <c r="O14" s="101">
        <v>37</v>
      </c>
      <c r="P14" s="15">
        <f t="shared" si="3"/>
        <v>72</v>
      </c>
      <c r="Q14" s="106">
        <v>43</v>
      </c>
      <c r="R14" s="106">
        <v>41</v>
      </c>
      <c r="S14" s="15">
        <f t="shared" si="4"/>
        <v>84</v>
      </c>
      <c r="T14" s="91"/>
      <c r="U14" s="91"/>
      <c r="V14" s="15" t="str">
        <f t="shared" si="5"/>
        <v/>
      </c>
      <c r="W14" s="37">
        <f t="shared" si="6"/>
        <v>207</v>
      </c>
      <c r="X14" s="4">
        <f t="shared" si="7"/>
        <v>182</v>
      </c>
      <c r="Y14" s="34"/>
      <c r="Z14" s="37">
        <f t="shared" si="8"/>
        <v>389</v>
      </c>
      <c r="AA14" s="2">
        <f t="shared" si="9"/>
        <v>72</v>
      </c>
      <c r="AB14" s="7">
        <f t="shared" si="10"/>
        <v>317</v>
      </c>
      <c r="AE14" s="90"/>
      <c r="AF14" s="90"/>
    </row>
    <row r="15" spans="1:33" s="20" customFormat="1" ht="12" customHeight="1">
      <c r="A15" s="95" t="s">
        <v>29</v>
      </c>
      <c r="B15" s="95" t="s">
        <v>137</v>
      </c>
      <c r="C15" s="95" t="s">
        <v>348</v>
      </c>
      <c r="D15" s="95" t="s">
        <v>38</v>
      </c>
      <c r="E15" s="93">
        <v>45</v>
      </c>
      <c r="F15" s="93">
        <v>38</v>
      </c>
      <c r="G15" s="58">
        <f t="shared" si="0"/>
        <v>83</v>
      </c>
      <c r="H15" s="105">
        <v>42</v>
      </c>
      <c r="I15" s="101">
        <v>35</v>
      </c>
      <c r="J15" s="15">
        <f t="shared" si="1"/>
        <v>77</v>
      </c>
      <c r="K15" s="101">
        <v>41</v>
      </c>
      <c r="L15" s="101">
        <v>35</v>
      </c>
      <c r="M15" s="15">
        <f t="shared" si="2"/>
        <v>76</v>
      </c>
      <c r="N15" s="101">
        <v>39</v>
      </c>
      <c r="O15" s="101">
        <v>34</v>
      </c>
      <c r="P15" s="15">
        <f t="shared" si="3"/>
        <v>73</v>
      </c>
      <c r="Q15" s="106">
        <v>39</v>
      </c>
      <c r="R15" s="106">
        <v>42</v>
      </c>
      <c r="S15" s="15">
        <f t="shared" si="4"/>
        <v>81</v>
      </c>
      <c r="T15" s="91"/>
      <c r="U15" s="91"/>
      <c r="V15" s="15" t="str">
        <f t="shared" si="5"/>
        <v/>
      </c>
      <c r="W15" s="37">
        <f t="shared" si="6"/>
        <v>206</v>
      </c>
      <c r="X15" s="4">
        <f t="shared" si="7"/>
        <v>184</v>
      </c>
      <c r="Y15" s="80"/>
      <c r="Z15" s="37">
        <f t="shared" si="8"/>
        <v>390</v>
      </c>
      <c r="AA15" s="2">
        <f t="shared" si="9"/>
        <v>73</v>
      </c>
      <c r="AB15" s="7">
        <f t="shared" si="10"/>
        <v>317</v>
      </c>
      <c r="AE15" s="90"/>
      <c r="AF15" s="90"/>
      <c r="AG15" s="89"/>
    </row>
    <row r="16" spans="1:33" s="20" customFormat="1" ht="12" customHeight="1">
      <c r="A16" s="95" t="s">
        <v>17</v>
      </c>
      <c r="B16" s="95" t="s">
        <v>67</v>
      </c>
      <c r="C16" s="95" t="s">
        <v>348</v>
      </c>
      <c r="D16" s="95" t="s">
        <v>38</v>
      </c>
      <c r="E16" s="93">
        <v>39</v>
      </c>
      <c r="F16" s="93">
        <v>41</v>
      </c>
      <c r="G16" s="17">
        <f t="shared" si="0"/>
        <v>80</v>
      </c>
      <c r="H16" s="105">
        <v>0</v>
      </c>
      <c r="I16" s="101">
        <v>0</v>
      </c>
      <c r="J16" s="15">
        <f t="shared" si="1"/>
        <v>0</v>
      </c>
      <c r="K16" s="101">
        <v>40</v>
      </c>
      <c r="L16" s="101">
        <v>36</v>
      </c>
      <c r="M16" s="15">
        <f t="shared" si="2"/>
        <v>76</v>
      </c>
      <c r="N16" s="101">
        <v>43</v>
      </c>
      <c r="O16" s="101">
        <v>34</v>
      </c>
      <c r="P16" s="15">
        <f t="shared" si="3"/>
        <v>77</v>
      </c>
      <c r="Q16" s="106">
        <v>46</v>
      </c>
      <c r="R16" s="106">
        <v>37</v>
      </c>
      <c r="S16" s="15">
        <f t="shared" si="4"/>
        <v>83</v>
      </c>
      <c r="T16" s="91"/>
      <c r="U16" s="91"/>
      <c r="V16" s="15" t="str">
        <f t="shared" si="5"/>
        <v/>
      </c>
      <c r="W16" s="37">
        <f t="shared" si="6"/>
        <v>168</v>
      </c>
      <c r="X16" s="4">
        <f t="shared" si="7"/>
        <v>148</v>
      </c>
      <c r="Y16" s="34"/>
      <c r="Z16" s="37">
        <f t="shared" si="8"/>
        <v>316</v>
      </c>
      <c r="AA16" s="2">
        <f t="shared" si="9"/>
        <v>0</v>
      </c>
      <c r="AB16" s="7">
        <f t="shared" si="10"/>
        <v>316</v>
      </c>
      <c r="AE16" s="90"/>
      <c r="AF16" s="90"/>
      <c r="AG16" s="88"/>
    </row>
    <row r="17" spans="1:33" s="20" customFormat="1" ht="12" customHeight="1">
      <c r="A17" s="95" t="s">
        <v>34</v>
      </c>
      <c r="B17" s="95" t="s">
        <v>197</v>
      </c>
      <c r="C17" s="95" t="s">
        <v>348</v>
      </c>
      <c r="D17" s="95" t="s">
        <v>38</v>
      </c>
      <c r="E17" s="93">
        <v>0</v>
      </c>
      <c r="F17" s="93">
        <v>0</v>
      </c>
      <c r="G17" s="58">
        <f t="shared" si="0"/>
        <v>0</v>
      </c>
      <c r="H17" s="105">
        <v>44</v>
      </c>
      <c r="I17" s="101">
        <v>41</v>
      </c>
      <c r="J17" s="15">
        <f t="shared" si="1"/>
        <v>85</v>
      </c>
      <c r="K17" s="101">
        <v>41</v>
      </c>
      <c r="L17" s="101">
        <v>38</v>
      </c>
      <c r="M17" s="15">
        <f t="shared" si="2"/>
        <v>79</v>
      </c>
      <c r="N17" s="101">
        <v>34</v>
      </c>
      <c r="O17" s="101">
        <v>35</v>
      </c>
      <c r="P17" s="15">
        <f t="shared" si="3"/>
        <v>69</v>
      </c>
      <c r="Q17" s="106">
        <v>41</v>
      </c>
      <c r="R17" s="106">
        <v>42</v>
      </c>
      <c r="S17" s="15">
        <f t="shared" si="4"/>
        <v>83</v>
      </c>
      <c r="T17" s="91"/>
      <c r="U17" s="91"/>
      <c r="V17" s="15" t="str">
        <f t="shared" si="5"/>
        <v/>
      </c>
      <c r="W17" s="37">
        <f t="shared" si="6"/>
        <v>160</v>
      </c>
      <c r="X17" s="4">
        <f t="shared" si="7"/>
        <v>156</v>
      </c>
      <c r="Y17" s="80"/>
      <c r="Z17" s="37">
        <f t="shared" si="8"/>
        <v>316</v>
      </c>
      <c r="AA17" s="2">
        <f t="shared" si="9"/>
        <v>0</v>
      </c>
      <c r="AB17" s="7">
        <f t="shared" si="10"/>
        <v>316</v>
      </c>
    </row>
    <row r="18" spans="1:33" s="20" customFormat="1" ht="12" customHeight="1">
      <c r="A18" s="95" t="s">
        <v>29</v>
      </c>
      <c r="B18" s="95" t="s">
        <v>161</v>
      </c>
      <c r="C18" s="95" t="s">
        <v>348</v>
      </c>
      <c r="D18" s="95" t="s">
        <v>38</v>
      </c>
      <c r="E18" s="93">
        <v>45</v>
      </c>
      <c r="F18" s="93">
        <v>35</v>
      </c>
      <c r="G18" s="17">
        <f t="shared" si="0"/>
        <v>80</v>
      </c>
      <c r="H18" s="105">
        <v>44</v>
      </c>
      <c r="I18" s="101">
        <v>34</v>
      </c>
      <c r="J18" s="15">
        <f t="shared" si="1"/>
        <v>78</v>
      </c>
      <c r="K18" s="101">
        <v>44</v>
      </c>
      <c r="L18" s="101">
        <v>36</v>
      </c>
      <c r="M18" s="15">
        <f t="shared" si="2"/>
        <v>80</v>
      </c>
      <c r="N18" s="101">
        <v>38</v>
      </c>
      <c r="O18" s="101">
        <v>33</v>
      </c>
      <c r="P18" s="15">
        <f t="shared" si="3"/>
        <v>71</v>
      </c>
      <c r="Q18" s="106">
        <v>41</v>
      </c>
      <c r="R18" s="106">
        <v>35</v>
      </c>
      <c r="S18" s="15">
        <f t="shared" si="4"/>
        <v>76</v>
      </c>
      <c r="T18" s="91"/>
      <c r="U18" s="91"/>
      <c r="V18" s="15" t="str">
        <f t="shared" si="5"/>
        <v/>
      </c>
      <c r="W18" s="37">
        <f t="shared" si="6"/>
        <v>212</v>
      </c>
      <c r="X18" s="4">
        <f t="shared" si="7"/>
        <v>173</v>
      </c>
      <c r="Y18" s="34"/>
      <c r="Z18" s="37">
        <f t="shared" si="8"/>
        <v>385</v>
      </c>
      <c r="AA18" s="2">
        <f t="shared" si="9"/>
        <v>71</v>
      </c>
      <c r="AB18" s="7">
        <f t="shared" si="10"/>
        <v>314</v>
      </c>
      <c r="AE18" s="90"/>
      <c r="AF18" s="90"/>
    </row>
    <row r="19" spans="1:33" s="20" customFormat="1" ht="12" customHeight="1">
      <c r="A19" s="95" t="s">
        <v>17</v>
      </c>
      <c r="B19" s="95" t="s">
        <v>68</v>
      </c>
      <c r="C19" s="95" t="s">
        <v>348</v>
      </c>
      <c r="D19" s="95" t="s">
        <v>38</v>
      </c>
      <c r="E19" s="93">
        <v>40</v>
      </c>
      <c r="F19" s="93">
        <v>36</v>
      </c>
      <c r="G19" s="17">
        <f t="shared" si="0"/>
        <v>76</v>
      </c>
      <c r="H19" s="105">
        <v>35</v>
      </c>
      <c r="I19" s="101">
        <v>37</v>
      </c>
      <c r="J19" s="15">
        <f t="shared" si="1"/>
        <v>72</v>
      </c>
      <c r="K19" s="101">
        <v>40</v>
      </c>
      <c r="L19" s="101">
        <v>46</v>
      </c>
      <c r="M19" s="15">
        <f t="shared" si="2"/>
        <v>86</v>
      </c>
      <c r="N19" s="101">
        <v>40</v>
      </c>
      <c r="O19" s="101">
        <v>36</v>
      </c>
      <c r="P19" s="15">
        <f t="shared" si="3"/>
        <v>76</v>
      </c>
      <c r="Q19" s="106">
        <v>41</v>
      </c>
      <c r="R19" s="106">
        <v>34</v>
      </c>
      <c r="S19" s="15">
        <f t="shared" si="4"/>
        <v>75</v>
      </c>
      <c r="T19" s="91"/>
      <c r="U19" s="91"/>
      <c r="V19" s="15" t="str">
        <f t="shared" si="5"/>
        <v/>
      </c>
      <c r="W19" s="37">
        <f t="shared" si="6"/>
        <v>196</v>
      </c>
      <c r="X19" s="4">
        <f t="shared" si="7"/>
        <v>189</v>
      </c>
      <c r="Y19" s="34"/>
      <c r="Z19" s="37">
        <f t="shared" si="8"/>
        <v>385</v>
      </c>
      <c r="AA19" s="2">
        <f t="shared" si="9"/>
        <v>72</v>
      </c>
      <c r="AB19" s="7">
        <f t="shared" si="10"/>
        <v>313</v>
      </c>
      <c r="AE19" s="90"/>
      <c r="AF19" s="90"/>
      <c r="AG19" s="89"/>
    </row>
    <row r="20" spans="1:33" s="20" customFormat="1" ht="12" customHeight="1">
      <c r="A20" s="95" t="s">
        <v>29</v>
      </c>
      <c r="B20" s="95" t="s">
        <v>135</v>
      </c>
      <c r="C20" s="95" t="s">
        <v>348</v>
      </c>
      <c r="D20" s="95" t="s">
        <v>38</v>
      </c>
      <c r="E20" s="93">
        <v>35</v>
      </c>
      <c r="F20" s="93">
        <v>38</v>
      </c>
      <c r="G20" s="17">
        <f t="shared" si="0"/>
        <v>73</v>
      </c>
      <c r="H20" s="105">
        <v>42</v>
      </c>
      <c r="I20" s="101">
        <v>32</v>
      </c>
      <c r="J20" s="15">
        <f t="shared" si="1"/>
        <v>74</v>
      </c>
      <c r="K20" s="101">
        <v>42</v>
      </c>
      <c r="L20" s="101">
        <v>37</v>
      </c>
      <c r="M20" s="15">
        <f t="shared" si="2"/>
        <v>79</v>
      </c>
      <c r="N20" s="101">
        <v>41</v>
      </c>
      <c r="O20" s="101">
        <v>34</v>
      </c>
      <c r="P20" s="15">
        <f t="shared" si="3"/>
        <v>75</v>
      </c>
      <c r="Q20" s="106">
        <v>46</v>
      </c>
      <c r="R20" s="106">
        <v>32</v>
      </c>
      <c r="S20" s="15">
        <f t="shared" si="4"/>
        <v>78</v>
      </c>
      <c r="T20" s="91"/>
      <c r="U20" s="91"/>
      <c r="V20" s="15" t="str">
        <f t="shared" si="5"/>
        <v/>
      </c>
      <c r="W20" s="37">
        <f t="shared" si="6"/>
        <v>206</v>
      </c>
      <c r="X20" s="4">
        <f t="shared" si="7"/>
        <v>173</v>
      </c>
      <c r="Y20" s="34"/>
      <c r="Z20" s="37">
        <f t="shared" si="8"/>
        <v>379</v>
      </c>
      <c r="AA20" s="2">
        <f t="shared" si="9"/>
        <v>73</v>
      </c>
      <c r="AB20" s="7">
        <f t="shared" si="10"/>
        <v>306</v>
      </c>
      <c r="AE20" s="90"/>
      <c r="AF20" s="90"/>
      <c r="AG20" s="89"/>
    </row>
    <row r="21" spans="1:33" s="20" customFormat="1" ht="12" customHeight="1">
      <c r="A21" s="95" t="s">
        <v>29</v>
      </c>
      <c r="B21" s="95" t="s">
        <v>129</v>
      </c>
      <c r="C21" s="95" t="s">
        <v>348</v>
      </c>
      <c r="D21" s="95" t="s">
        <v>38</v>
      </c>
      <c r="E21" s="93">
        <v>0</v>
      </c>
      <c r="F21" s="93">
        <v>0</v>
      </c>
      <c r="G21" s="17">
        <f t="shared" si="0"/>
        <v>0</v>
      </c>
      <c r="H21" s="105">
        <v>42</v>
      </c>
      <c r="I21" s="101">
        <v>36</v>
      </c>
      <c r="J21" s="15">
        <f t="shared" si="1"/>
        <v>78</v>
      </c>
      <c r="K21" s="101">
        <v>45</v>
      </c>
      <c r="L21" s="101">
        <v>35</v>
      </c>
      <c r="M21" s="15">
        <f t="shared" si="2"/>
        <v>80</v>
      </c>
      <c r="N21" s="101">
        <v>36</v>
      </c>
      <c r="O21" s="101">
        <v>30</v>
      </c>
      <c r="P21" s="15">
        <f t="shared" si="3"/>
        <v>66</v>
      </c>
      <c r="Q21" s="106">
        <v>38</v>
      </c>
      <c r="R21" s="106">
        <v>37</v>
      </c>
      <c r="S21" s="15">
        <f t="shared" si="4"/>
        <v>75</v>
      </c>
      <c r="T21" s="91"/>
      <c r="U21" s="91"/>
      <c r="V21" s="15" t="str">
        <f t="shared" si="5"/>
        <v/>
      </c>
      <c r="W21" s="37">
        <f t="shared" si="6"/>
        <v>161</v>
      </c>
      <c r="X21" s="4">
        <f t="shared" si="7"/>
        <v>138</v>
      </c>
      <c r="Y21" s="34"/>
      <c r="Z21" s="37">
        <f t="shared" si="8"/>
        <v>299</v>
      </c>
      <c r="AA21" s="2">
        <f t="shared" si="9"/>
        <v>0</v>
      </c>
      <c r="AB21" s="7">
        <f t="shared" si="10"/>
        <v>299</v>
      </c>
      <c r="AE21" s="90"/>
      <c r="AF21" s="90"/>
      <c r="AG21" s="89"/>
    </row>
    <row r="22" spans="1:33" s="20" customFormat="1" ht="12" customHeight="1">
      <c r="A22" s="95" t="s">
        <v>27</v>
      </c>
      <c r="B22" s="95" t="s">
        <v>331</v>
      </c>
      <c r="C22" s="95" t="s">
        <v>348</v>
      </c>
      <c r="D22" s="95" t="s">
        <v>38</v>
      </c>
      <c r="E22" s="93">
        <v>36</v>
      </c>
      <c r="F22" s="93">
        <v>41</v>
      </c>
      <c r="G22" s="17">
        <f t="shared" si="0"/>
        <v>77</v>
      </c>
      <c r="H22" s="105">
        <v>30</v>
      </c>
      <c r="I22" s="101">
        <v>29</v>
      </c>
      <c r="J22" s="15">
        <f t="shared" si="1"/>
        <v>59</v>
      </c>
      <c r="K22" s="101">
        <v>40</v>
      </c>
      <c r="L22" s="101">
        <v>35</v>
      </c>
      <c r="M22" s="15">
        <f t="shared" si="2"/>
        <v>75</v>
      </c>
      <c r="N22" s="101">
        <v>36</v>
      </c>
      <c r="O22" s="101">
        <v>36</v>
      </c>
      <c r="P22" s="15">
        <f t="shared" si="3"/>
        <v>72</v>
      </c>
      <c r="Q22" s="106">
        <v>40</v>
      </c>
      <c r="R22" s="106">
        <v>34</v>
      </c>
      <c r="S22" s="15">
        <f t="shared" si="4"/>
        <v>74</v>
      </c>
      <c r="T22" s="91"/>
      <c r="U22" s="91"/>
      <c r="V22" s="15" t="str">
        <f t="shared" si="5"/>
        <v/>
      </c>
      <c r="W22" s="37">
        <f t="shared" si="6"/>
        <v>182</v>
      </c>
      <c r="X22" s="4">
        <f t="shared" si="7"/>
        <v>175</v>
      </c>
      <c r="Y22" s="34"/>
      <c r="Z22" s="37">
        <f t="shared" si="8"/>
        <v>357</v>
      </c>
      <c r="AA22" s="2">
        <f t="shared" si="9"/>
        <v>59</v>
      </c>
      <c r="AB22" s="7">
        <f t="shared" si="10"/>
        <v>298</v>
      </c>
      <c r="AE22" s="90"/>
      <c r="AF22" s="90"/>
      <c r="AG22" s="89"/>
    </row>
    <row r="23" spans="1:33" s="20" customFormat="1" ht="12" customHeight="1">
      <c r="A23" s="95" t="s">
        <v>29</v>
      </c>
      <c r="B23" s="95" t="s">
        <v>292</v>
      </c>
      <c r="C23" s="95" t="s">
        <v>348</v>
      </c>
      <c r="D23" s="95" t="s">
        <v>38</v>
      </c>
      <c r="E23" s="93">
        <v>31</v>
      </c>
      <c r="F23" s="93">
        <v>41</v>
      </c>
      <c r="G23" s="17">
        <f t="shared" si="0"/>
        <v>72</v>
      </c>
      <c r="H23" s="105">
        <v>38</v>
      </c>
      <c r="I23" s="101">
        <v>37</v>
      </c>
      <c r="J23" s="15">
        <f t="shared" si="1"/>
        <v>75</v>
      </c>
      <c r="K23" s="101">
        <v>36</v>
      </c>
      <c r="L23" s="101">
        <v>39</v>
      </c>
      <c r="M23" s="15">
        <f t="shared" si="2"/>
        <v>75</v>
      </c>
      <c r="N23" s="101">
        <v>35</v>
      </c>
      <c r="O23" s="101">
        <v>37</v>
      </c>
      <c r="P23" s="15">
        <f t="shared" si="3"/>
        <v>72</v>
      </c>
      <c r="Q23" s="106">
        <v>43</v>
      </c>
      <c r="R23" s="106">
        <v>29</v>
      </c>
      <c r="S23" s="15">
        <f t="shared" si="4"/>
        <v>72</v>
      </c>
      <c r="T23" s="91"/>
      <c r="U23" s="91"/>
      <c r="V23" s="15" t="str">
        <f t="shared" si="5"/>
        <v/>
      </c>
      <c r="W23" s="37">
        <f t="shared" si="6"/>
        <v>183</v>
      </c>
      <c r="X23" s="4">
        <f t="shared" si="7"/>
        <v>183</v>
      </c>
      <c r="Y23" s="34"/>
      <c r="Z23" s="37">
        <f t="shared" si="8"/>
        <v>366</v>
      </c>
      <c r="AA23" s="2">
        <f t="shared" si="9"/>
        <v>72</v>
      </c>
      <c r="AB23" s="7">
        <f t="shared" si="10"/>
        <v>294</v>
      </c>
      <c r="AE23" s="90"/>
      <c r="AF23" s="90"/>
      <c r="AG23" s="89"/>
    </row>
    <row r="24" spans="1:33" s="20" customFormat="1" ht="12" customHeight="1">
      <c r="A24" s="95" t="s">
        <v>34</v>
      </c>
      <c r="B24" s="95" t="s">
        <v>276</v>
      </c>
      <c r="C24" s="95" t="s">
        <v>348</v>
      </c>
      <c r="D24" s="95" t="s">
        <v>38</v>
      </c>
      <c r="E24" s="93">
        <v>33</v>
      </c>
      <c r="F24" s="93">
        <v>38</v>
      </c>
      <c r="G24" s="17">
        <f t="shared" si="0"/>
        <v>71</v>
      </c>
      <c r="H24" s="105">
        <v>42</v>
      </c>
      <c r="I24" s="101">
        <v>37</v>
      </c>
      <c r="J24" s="15">
        <f t="shared" si="1"/>
        <v>79</v>
      </c>
      <c r="K24" s="101">
        <v>37</v>
      </c>
      <c r="L24" s="101">
        <v>40</v>
      </c>
      <c r="M24" s="15">
        <f t="shared" si="2"/>
        <v>77</v>
      </c>
      <c r="N24" s="101">
        <v>0</v>
      </c>
      <c r="O24" s="101">
        <v>0</v>
      </c>
      <c r="P24" s="15">
        <f t="shared" si="3"/>
        <v>0</v>
      </c>
      <c r="Q24" s="106">
        <v>38</v>
      </c>
      <c r="R24" s="106">
        <v>29</v>
      </c>
      <c r="S24" s="15">
        <f t="shared" si="4"/>
        <v>67</v>
      </c>
      <c r="T24" s="91"/>
      <c r="U24" s="91"/>
      <c r="V24" s="15" t="str">
        <f t="shared" si="5"/>
        <v/>
      </c>
      <c r="W24" s="37">
        <f t="shared" si="6"/>
        <v>150</v>
      </c>
      <c r="X24" s="4">
        <f t="shared" si="7"/>
        <v>144</v>
      </c>
      <c r="Y24" s="34"/>
      <c r="Z24" s="37">
        <f t="shared" si="8"/>
        <v>294</v>
      </c>
      <c r="AA24" s="2">
        <f t="shared" si="9"/>
        <v>0</v>
      </c>
      <c r="AB24" s="7">
        <f t="shared" si="10"/>
        <v>294</v>
      </c>
      <c r="AE24" s="90"/>
      <c r="AF24" s="90"/>
    </row>
    <row r="25" spans="1:33" s="20" customFormat="1" ht="12" customHeight="1">
      <c r="A25" s="95" t="s">
        <v>29</v>
      </c>
      <c r="B25" s="95" t="s">
        <v>150</v>
      </c>
      <c r="C25" s="95" t="s">
        <v>348</v>
      </c>
      <c r="D25" s="95" t="s">
        <v>38</v>
      </c>
      <c r="E25" s="93">
        <v>31</v>
      </c>
      <c r="F25" s="93">
        <v>40</v>
      </c>
      <c r="G25" s="17">
        <f t="shared" si="0"/>
        <v>71</v>
      </c>
      <c r="H25" s="105">
        <v>33</v>
      </c>
      <c r="I25" s="101">
        <v>39</v>
      </c>
      <c r="J25" s="15">
        <f t="shared" si="1"/>
        <v>72</v>
      </c>
      <c r="K25" s="101">
        <v>40</v>
      </c>
      <c r="L25" s="101">
        <v>37</v>
      </c>
      <c r="M25" s="15">
        <f t="shared" si="2"/>
        <v>77</v>
      </c>
      <c r="N25" s="101">
        <v>33</v>
      </c>
      <c r="O25" s="101">
        <v>38</v>
      </c>
      <c r="P25" s="15">
        <f t="shared" si="3"/>
        <v>71</v>
      </c>
      <c r="Q25" s="106">
        <v>32</v>
      </c>
      <c r="R25" s="106">
        <v>37</v>
      </c>
      <c r="S25" s="15">
        <f t="shared" si="4"/>
        <v>69</v>
      </c>
      <c r="T25" s="91"/>
      <c r="U25" s="91"/>
      <c r="V25" s="15" t="str">
        <f t="shared" si="5"/>
        <v/>
      </c>
      <c r="W25" s="37">
        <f t="shared" si="6"/>
        <v>169</v>
      </c>
      <c r="X25" s="4">
        <f t="shared" si="7"/>
        <v>191</v>
      </c>
      <c r="Y25" s="34"/>
      <c r="Z25" s="37">
        <f t="shared" si="8"/>
        <v>360</v>
      </c>
      <c r="AA25" s="2">
        <f t="shared" si="9"/>
        <v>69</v>
      </c>
      <c r="AB25" s="7">
        <f t="shared" si="10"/>
        <v>291</v>
      </c>
    </row>
    <row r="26" spans="1:33" s="20" customFormat="1" ht="12" customHeight="1">
      <c r="A26" s="95" t="s">
        <v>29</v>
      </c>
      <c r="B26" s="95" t="s">
        <v>170</v>
      </c>
      <c r="C26" s="95" t="s">
        <v>348</v>
      </c>
      <c r="D26" s="95" t="s">
        <v>38</v>
      </c>
      <c r="E26" s="93">
        <v>30</v>
      </c>
      <c r="F26" s="93">
        <v>35</v>
      </c>
      <c r="G26" s="17">
        <f t="shared" si="0"/>
        <v>65</v>
      </c>
      <c r="H26" s="105">
        <v>41</v>
      </c>
      <c r="I26" s="101">
        <v>38</v>
      </c>
      <c r="J26" s="15">
        <f t="shared" si="1"/>
        <v>79</v>
      </c>
      <c r="K26" s="101">
        <v>37</v>
      </c>
      <c r="L26" s="101">
        <v>30</v>
      </c>
      <c r="M26" s="15">
        <f t="shared" si="2"/>
        <v>67</v>
      </c>
      <c r="N26" s="101">
        <v>39</v>
      </c>
      <c r="O26" s="101">
        <v>32</v>
      </c>
      <c r="P26" s="15">
        <f t="shared" si="3"/>
        <v>71</v>
      </c>
      <c r="Q26" s="106">
        <v>35</v>
      </c>
      <c r="R26" s="106">
        <v>39</v>
      </c>
      <c r="S26" s="15">
        <f t="shared" si="4"/>
        <v>74</v>
      </c>
      <c r="T26" s="91"/>
      <c r="U26" s="91"/>
      <c r="V26" s="15" t="str">
        <f t="shared" si="5"/>
        <v/>
      </c>
      <c r="W26" s="37">
        <f t="shared" si="6"/>
        <v>182</v>
      </c>
      <c r="X26" s="4">
        <f t="shared" si="7"/>
        <v>174</v>
      </c>
      <c r="Y26" s="34"/>
      <c r="Z26" s="37">
        <f t="shared" si="8"/>
        <v>356</v>
      </c>
      <c r="AA26" s="2">
        <f t="shared" si="9"/>
        <v>65</v>
      </c>
      <c r="AB26" s="7">
        <f t="shared" si="10"/>
        <v>291</v>
      </c>
      <c r="AE26" s="90"/>
      <c r="AF26" s="90"/>
    </row>
    <row r="27" spans="1:33" s="20" customFormat="1" ht="12" customHeight="1">
      <c r="A27" s="95" t="s">
        <v>21</v>
      </c>
      <c r="B27" s="95" t="s">
        <v>231</v>
      </c>
      <c r="C27" s="95" t="s">
        <v>348</v>
      </c>
      <c r="D27" s="95" t="s">
        <v>38</v>
      </c>
      <c r="E27" s="93">
        <v>35</v>
      </c>
      <c r="F27" s="93">
        <v>33</v>
      </c>
      <c r="G27" s="17">
        <f t="shared" si="0"/>
        <v>68</v>
      </c>
      <c r="H27" s="105">
        <v>35</v>
      </c>
      <c r="I27" s="101">
        <v>35</v>
      </c>
      <c r="J27" s="15">
        <f t="shared" si="1"/>
        <v>70</v>
      </c>
      <c r="K27" s="101">
        <v>32</v>
      </c>
      <c r="L27" s="101">
        <v>37</v>
      </c>
      <c r="M27" s="15">
        <f t="shared" si="2"/>
        <v>69</v>
      </c>
      <c r="N27" s="101">
        <v>30</v>
      </c>
      <c r="O27" s="101">
        <v>32</v>
      </c>
      <c r="P27" s="15">
        <f t="shared" si="3"/>
        <v>62</v>
      </c>
      <c r="Q27" s="106">
        <v>36</v>
      </c>
      <c r="R27" s="106">
        <v>37</v>
      </c>
      <c r="S27" s="15">
        <f t="shared" si="4"/>
        <v>73</v>
      </c>
      <c r="T27" s="91"/>
      <c r="U27" s="91"/>
      <c r="V27" s="15" t="str">
        <f t="shared" si="5"/>
        <v/>
      </c>
      <c r="W27" s="37">
        <f t="shared" si="6"/>
        <v>168</v>
      </c>
      <c r="X27" s="4">
        <f t="shared" si="7"/>
        <v>174</v>
      </c>
      <c r="Y27" s="34"/>
      <c r="Z27" s="37">
        <f t="shared" si="8"/>
        <v>342</v>
      </c>
      <c r="AA27" s="2">
        <f t="shared" si="9"/>
        <v>62</v>
      </c>
      <c r="AB27" s="7">
        <f t="shared" si="10"/>
        <v>280</v>
      </c>
      <c r="AE27" s="90"/>
      <c r="AF27" s="90"/>
      <c r="AG27" s="89"/>
    </row>
    <row r="28" spans="1:33" s="20" customFormat="1" ht="12" customHeight="1">
      <c r="A28" s="95" t="s">
        <v>21</v>
      </c>
      <c r="B28" s="95" t="s">
        <v>98</v>
      </c>
      <c r="C28" s="95" t="s">
        <v>348</v>
      </c>
      <c r="D28" s="95" t="s">
        <v>38</v>
      </c>
      <c r="E28" s="93">
        <v>30</v>
      </c>
      <c r="F28" s="93">
        <v>29</v>
      </c>
      <c r="G28" s="17">
        <f t="shared" si="0"/>
        <v>59</v>
      </c>
      <c r="H28" s="105">
        <v>35</v>
      </c>
      <c r="I28" s="101">
        <v>32</v>
      </c>
      <c r="J28" s="15">
        <f t="shared" si="1"/>
        <v>67</v>
      </c>
      <c r="K28" s="101">
        <v>35</v>
      </c>
      <c r="L28" s="101">
        <v>32</v>
      </c>
      <c r="M28" s="15">
        <f t="shared" si="2"/>
        <v>67</v>
      </c>
      <c r="N28" s="101">
        <v>37</v>
      </c>
      <c r="O28" s="101">
        <v>30</v>
      </c>
      <c r="P28" s="15">
        <f t="shared" si="3"/>
        <v>67</v>
      </c>
      <c r="Q28" s="106">
        <v>37</v>
      </c>
      <c r="R28" s="106">
        <v>42</v>
      </c>
      <c r="S28" s="15">
        <f t="shared" si="4"/>
        <v>79</v>
      </c>
      <c r="T28" s="91"/>
      <c r="U28" s="91"/>
      <c r="V28" s="15" t="str">
        <f t="shared" si="5"/>
        <v/>
      </c>
      <c r="W28" s="37">
        <f t="shared" si="6"/>
        <v>174</v>
      </c>
      <c r="X28" s="4">
        <f t="shared" si="7"/>
        <v>165</v>
      </c>
      <c r="Y28" s="34"/>
      <c r="Z28" s="37">
        <f t="shared" si="8"/>
        <v>339</v>
      </c>
      <c r="AA28" s="2">
        <f t="shared" si="9"/>
        <v>59</v>
      </c>
      <c r="AB28" s="7">
        <f t="shared" si="10"/>
        <v>280</v>
      </c>
      <c r="AE28" s="90"/>
      <c r="AF28" s="90"/>
      <c r="AG28" s="88"/>
    </row>
    <row r="29" spans="1:33" s="20" customFormat="1" ht="12" customHeight="1">
      <c r="A29" s="95" t="s">
        <v>29</v>
      </c>
      <c r="B29" s="95" t="s">
        <v>148</v>
      </c>
      <c r="C29" s="95" t="s">
        <v>348</v>
      </c>
      <c r="D29" s="95" t="s">
        <v>38</v>
      </c>
      <c r="E29" s="93">
        <v>33</v>
      </c>
      <c r="F29" s="93">
        <v>22</v>
      </c>
      <c r="G29" s="58">
        <f t="shared" si="0"/>
        <v>55</v>
      </c>
      <c r="H29" s="105">
        <v>39</v>
      </c>
      <c r="I29" s="101">
        <v>35</v>
      </c>
      <c r="J29" s="15">
        <f t="shared" si="1"/>
        <v>74</v>
      </c>
      <c r="K29" s="101">
        <v>30</v>
      </c>
      <c r="L29" s="101">
        <v>40</v>
      </c>
      <c r="M29" s="15">
        <f t="shared" si="2"/>
        <v>70</v>
      </c>
      <c r="N29" s="101">
        <v>34</v>
      </c>
      <c r="O29" s="101">
        <v>31</v>
      </c>
      <c r="P29" s="15">
        <f t="shared" si="3"/>
        <v>65</v>
      </c>
      <c r="Q29" s="106">
        <v>28</v>
      </c>
      <c r="R29" s="106">
        <v>40</v>
      </c>
      <c r="S29" s="15">
        <f t="shared" si="4"/>
        <v>68</v>
      </c>
      <c r="T29" s="91"/>
      <c r="U29" s="91"/>
      <c r="V29" s="15" t="str">
        <f t="shared" si="5"/>
        <v/>
      </c>
      <c r="W29" s="37">
        <f t="shared" si="6"/>
        <v>164</v>
      </c>
      <c r="X29" s="4">
        <f t="shared" si="7"/>
        <v>168</v>
      </c>
      <c r="Y29" s="80"/>
      <c r="Z29" s="37">
        <f t="shared" si="8"/>
        <v>332</v>
      </c>
      <c r="AA29" s="2">
        <f t="shared" si="9"/>
        <v>55</v>
      </c>
      <c r="AB29" s="7">
        <f t="shared" si="10"/>
        <v>277</v>
      </c>
      <c r="AE29" s="90"/>
      <c r="AF29" s="90"/>
      <c r="AG29" s="89"/>
    </row>
    <row r="30" spans="1:33" s="20" customFormat="1" ht="12" customHeight="1">
      <c r="A30" s="95" t="s">
        <v>36</v>
      </c>
      <c r="B30" s="95" t="s">
        <v>220</v>
      </c>
      <c r="C30" s="95" t="s">
        <v>348</v>
      </c>
      <c r="D30" s="95" t="s">
        <v>38</v>
      </c>
      <c r="E30" s="93">
        <v>29</v>
      </c>
      <c r="F30" s="93">
        <v>38</v>
      </c>
      <c r="G30" s="17">
        <f t="shared" si="0"/>
        <v>67</v>
      </c>
      <c r="H30" s="105">
        <v>34</v>
      </c>
      <c r="I30" s="101">
        <v>35</v>
      </c>
      <c r="J30" s="15">
        <f t="shared" si="1"/>
        <v>69</v>
      </c>
      <c r="K30" s="101">
        <v>34</v>
      </c>
      <c r="L30" s="101">
        <v>37</v>
      </c>
      <c r="M30" s="15">
        <f t="shared" si="2"/>
        <v>71</v>
      </c>
      <c r="N30" s="101">
        <v>33</v>
      </c>
      <c r="O30" s="101">
        <v>30</v>
      </c>
      <c r="P30" s="15">
        <f t="shared" si="3"/>
        <v>63</v>
      </c>
      <c r="Q30" s="106">
        <v>35</v>
      </c>
      <c r="R30" s="106">
        <v>34</v>
      </c>
      <c r="S30" s="15">
        <f t="shared" si="4"/>
        <v>69</v>
      </c>
      <c r="T30" s="91"/>
      <c r="U30" s="91"/>
      <c r="V30" s="15" t="str">
        <f t="shared" si="5"/>
        <v/>
      </c>
      <c r="W30" s="37">
        <f t="shared" si="6"/>
        <v>165</v>
      </c>
      <c r="X30" s="4">
        <f t="shared" si="7"/>
        <v>174</v>
      </c>
      <c r="Y30" s="34"/>
      <c r="Z30" s="37">
        <f t="shared" si="8"/>
        <v>339</v>
      </c>
      <c r="AA30" s="2">
        <f t="shared" si="9"/>
        <v>63</v>
      </c>
      <c r="AB30" s="7">
        <f t="shared" si="10"/>
        <v>276</v>
      </c>
      <c r="AE30" s="90"/>
      <c r="AF30" s="90"/>
    </row>
    <row r="31" spans="1:33" s="20" customFormat="1" ht="12" customHeight="1">
      <c r="A31" s="95" t="s">
        <v>27</v>
      </c>
      <c r="B31" s="95" t="s">
        <v>329</v>
      </c>
      <c r="C31" s="95" t="s">
        <v>348</v>
      </c>
      <c r="D31" s="95" t="s">
        <v>38</v>
      </c>
      <c r="E31" s="93">
        <v>24</v>
      </c>
      <c r="F31" s="93">
        <v>43</v>
      </c>
      <c r="G31" s="17">
        <f t="shared" si="0"/>
        <v>67</v>
      </c>
      <c r="H31" s="105">
        <v>39</v>
      </c>
      <c r="I31" s="101">
        <v>32</v>
      </c>
      <c r="J31" s="15">
        <f t="shared" si="1"/>
        <v>71</v>
      </c>
      <c r="K31" s="101">
        <v>30</v>
      </c>
      <c r="L31" s="101">
        <v>31</v>
      </c>
      <c r="M31" s="15">
        <f t="shared" si="2"/>
        <v>61</v>
      </c>
      <c r="N31" s="101">
        <v>0</v>
      </c>
      <c r="O31" s="101">
        <v>0</v>
      </c>
      <c r="P31" s="15">
        <f t="shared" si="3"/>
        <v>0</v>
      </c>
      <c r="Q31" s="106">
        <v>37</v>
      </c>
      <c r="R31" s="106">
        <v>36</v>
      </c>
      <c r="S31" s="15">
        <f t="shared" si="4"/>
        <v>73</v>
      </c>
      <c r="T31" s="91"/>
      <c r="U31" s="91"/>
      <c r="V31" s="15" t="str">
        <f t="shared" si="5"/>
        <v/>
      </c>
      <c r="W31" s="37">
        <f t="shared" si="6"/>
        <v>130</v>
      </c>
      <c r="X31" s="4">
        <f t="shared" si="7"/>
        <v>142</v>
      </c>
      <c r="Y31" s="34"/>
      <c r="Z31" s="37">
        <f t="shared" si="8"/>
        <v>272</v>
      </c>
      <c r="AA31" s="2">
        <f t="shared" si="9"/>
        <v>0</v>
      </c>
      <c r="AB31" s="7">
        <f t="shared" si="10"/>
        <v>272</v>
      </c>
      <c r="AE31" s="90"/>
      <c r="AF31" s="90"/>
      <c r="AG31" s="89"/>
    </row>
    <row r="32" spans="1:33" s="20" customFormat="1" ht="12" customHeight="1">
      <c r="A32" s="95" t="s">
        <v>27</v>
      </c>
      <c r="B32" s="95" t="s">
        <v>114</v>
      </c>
      <c r="C32" s="95" t="s">
        <v>348</v>
      </c>
      <c r="D32" s="95" t="s">
        <v>38</v>
      </c>
      <c r="E32" s="93">
        <v>35</v>
      </c>
      <c r="F32" s="93">
        <v>37</v>
      </c>
      <c r="G32" s="17">
        <f t="shared" si="0"/>
        <v>72</v>
      </c>
      <c r="H32" s="105">
        <v>35</v>
      </c>
      <c r="I32" s="101">
        <v>34</v>
      </c>
      <c r="J32" s="15">
        <f t="shared" si="1"/>
        <v>69</v>
      </c>
      <c r="K32" s="101">
        <v>34</v>
      </c>
      <c r="L32" s="101">
        <v>30</v>
      </c>
      <c r="M32" s="15">
        <f t="shared" si="2"/>
        <v>64</v>
      </c>
      <c r="N32" s="101">
        <v>35</v>
      </c>
      <c r="O32" s="101">
        <v>27</v>
      </c>
      <c r="P32" s="15">
        <f t="shared" si="3"/>
        <v>62</v>
      </c>
      <c r="Q32" s="106">
        <v>0</v>
      </c>
      <c r="R32" s="106">
        <v>0</v>
      </c>
      <c r="S32" s="15">
        <f t="shared" si="4"/>
        <v>0</v>
      </c>
      <c r="T32" s="91"/>
      <c r="U32" s="91"/>
      <c r="V32" s="15" t="str">
        <f t="shared" si="5"/>
        <v/>
      </c>
      <c r="W32" s="37">
        <f t="shared" si="6"/>
        <v>139</v>
      </c>
      <c r="X32" s="4">
        <f t="shared" si="7"/>
        <v>128</v>
      </c>
      <c r="Y32" s="34"/>
      <c r="Z32" s="37">
        <f t="shared" si="8"/>
        <v>267</v>
      </c>
      <c r="AA32" s="2">
        <f t="shared" si="9"/>
        <v>0</v>
      </c>
      <c r="AB32" s="7">
        <f t="shared" si="10"/>
        <v>267</v>
      </c>
      <c r="AE32" s="90"/>
      <c r="AF32" s="90"/>
      <c r="AG32" s="89"/>
    </row>
    <row r="33" spans="1:33" s="20" customFormat="1" ht="12" customHeight="1">
      <c r="A33" s="95" t="s">
        <v>21</v>
      </c>
      <c r="B33" s="95" t="s">
        <v>323</v>
      </c>
      <c r="C33" s="95" t="s">
        <v>348</v>
      </c>
      <c r="D33" s="95" t="s">
        <v>38</v>
      </c>
      <c r="E33" s="93">
        <v>21</v>
      </c>
      <c r="F33" s="93">
        <v>29</v>
      </c>
      <c r="G33" s="17">
        <f t="shared" si="0"/>
        <v>50</v>
      </c>
      <c r="H33" s="105">
        <v>28</v>
      </c>
      <c r="I33" s="101">
        <v>23</v>
      </c>
      <c r="J33" s="15">
        <f t="shared" si="1"/>
        <v>51</v>
      </c>
      <c r="K33" s="101">
        <v>33</v>
      </c>
      <c r="L33" s="101">
        <v>33</v>
      </c>
      <c r="M33" s="15">
        <f t="shared" si="2"/>
        <v>66</v>
      </c>
      <c r="N33" s="101">
        <v>41</v>
      </c>
      <c r="O33" s="101">
        <v>27</v>
      </c>
      <c r="P33" s="15">
        <f t="shared" si="3"/>
        <v>68</v>
      </c>
      <c r="Q33" s="106">
        <v>35</v>
      </c>
      <c r="R33" s="106">
        <v>39</v>
      </c>
      <c r="S33" s="15">
        <f t="shared" si="4"/>
        <v>74</v>
      </c>
      <c r="T33" s="91"/>
      <c r="U33" s="91"/>
      <c r="V33" s="15" t="str">
        <f t="shared" si="5"/>
        <v/>
      </c>
      <c r="W33" s="37">
        <f t="shared" si="6"/>
        <v>158</v>
      </c>
      <c r="X33" s="4">
        <f t="shared" si="7"/>
        <v>151</v>
      </c>
      <c r="Y33" s="34"/>
      <c r="Z33" s="37">
        <f t="shared" si="8"/>
        <v>309</v>
      </c>
      <c r="AA33" s="2">
        <f t="shared" si="9"/>
        <v>50</v>
      </c>
      <c r="AB33" s="7">
        <f t="shared" si="10"/>
        <v>259</v>
      </c>
      <c r="AE33" s="90"/>
      <c r="AF33" s="90"/>
      <c r="AG33" s="88"/>
    </row>
    <row r="34" spans="1:33" s="20" customFormat="1" ht="12" customHeight="1">
      <c r="A34" s="95" t="s">
        <v>14</v>
      </c>
      <c r="B34" s="95" t="s">
        <v>44</v>
      </c>
      <c r="C34" s="95" t="s">
        <v>348</v>
      </c>
      <c r="D34" s="95" t="s">
        <v>38</v>
      </c>
      <c r="E34" s="93">
        <v>24</v>
      </c>
      <c r="F34" s="93">
        <v>35</v>
      </c>
      <c r="G34" s="17">
        <f t="shared" si="0"/>
        <v>59</v>
      </c>
      <c r="H34" s="105">
        <v>26</v>
      </c>
      <c r="I34" s="101">
        <v>34</v>
      </c>
      <c r="J34" s="15">
        <f t="shared" si="1"/>
        <v>60</v>
      </c>
      <c r="K34" s="101">
        <v>34</v>
      </c>
      <c r="L34" s="101">
        <v>30</v>
      </c>
      <c r="M34" s="15">
        <f t="shared" si="2"/>
        <v>64</v>
      </c>
      <c r="N34" s="101">
        <v>28</v>
      </c>
      <c r="O34" s="101">
        <v>26</v>
      </c>
      <c r="P34" s="15">
        <f t="shared" si="3"/>
        <v>54</v>
      </c>
      <c r="Q34" s="106">
        <v>39</v>
      </c>
      <c r="R34" s="106">
        <v>28</v>
      </c>
      <c r="S34" s="15">
        <f t="shared" si="4"/>
        <v>67</v>
      </c>
      <c r="T34" s="91"/>
      <c r="U34" s="91"/>
      <c r="V34" s="15" t="str">
        <f t="shared" si="5"/>
        <v/>
      </c>
      <c r="W34" s="37">
        <f t="shared" si="6"/>
        <v>151</v>
      </c>
      <c r="X34" s="4">
        <f t="shared" si="7"/>
        <v>153</v>
      </c>
      <c r="Y34" s="34"/>
      <c r="Z34" s="37">
        <f t="shared" si="8"/>
        <v>304</v>
      </c>
      <c r="AA34" s="2">
        <f t="shared" si="9"/>
        <v>54</v>
      </c>
      <c r="AB34" s="7">
        <f t="shared" si="10"/>
        <v>250</v>
      </c>
      <c r="AE34" s="90"/>
      <c r="AF34" s="90"/>
      <c r="AG34" s="89"/>
    </row>
    <row r="35" spans="1:33" s="20" customFormat="1" ht="12" customHeight="1">
      <c r="A35" s="95" t="s">
        <v>21</v>
      </c>
      <c r="B35" s="95" t="s">
        <v>322</v>
      </c>
      <c r="C35" s="95" t="s">
        <v>348</v>
      </c>
      <c r="D35" s="95" t="s">
        <v>38</v>
      </c>
      <c r="E35" s="93">
        <v>30</v>
      </c>
      <c r="F35" s="93">
        <v>34</v>
      </c>
      <c r="G35" s="17">
        <f t="shared" si="0"/>
        <v>64</v>
      </c>
      <c r="H35" s="105">
        <v>35</v>
      </c>
      <c r="I35" s="101">
        <v>25</v>
      </c>
      <c r="J35" s="15">
        <f t="shared" si="1"/>
        <v>60</v>
      </c>
      <c r="K35" s="101">
        <v>27</v>
      </c>
      <c r="L35" s="101">
        <v>24</v>
      </c>
      <c r="M35" s="15">
        <f t="shared" si="2"/>
        <v>51</v>
      </c>
      <c r="N35" s="101">
        <v>34</v>
      </c>
      <c r="O35" s="101">
        <v>18</v>
      </c>
      <c r="P35" s="15">
        <f t="shared" si="3"/>
        <v>52</v>
      </c>
      <c r="Q35" s="106">
        <v>44</v>
      </c>
      <c r="R35" s="106">
        <v>30</v>
      </c>
      <c r="S35" s="15">
        <f t="shared" si="4"/>
        <v>74</v>
      </c>
      <c r="T35" s="91"/>
      <c r="U35" s="91"/>
      <c r="V35" s="15" t="str">
        <f t="shared" si="5"/>
        <v/>
      </c>
      <c r="W35" s="37">
        <f t="shared" si="6"/>
        <v>170</v>
      </c>
      <c r="X35" s="4">
        <f t="shared" si="7"/>
        <v>131</v>
      </c>
      <c r="Y35" s="34"/>
      <c r="Z35" s="37">
        <f t="shared" si="8"/>
        <v>301</v>
      </c>
      <c r="AA35" s="2">
        <f t="shared" si="9"/>
        <v>51</v>
      </c>
      <c r="AB35" s="7">
        <f t="shared" si="10"/>
        <v>250</v>
      </c>
      <c r="AE35" s="90"/>
      <c r="AF35" s="90"/>
      <c r="AG35" s="89"/>
    </row>
    <row r="36" spans="1:33" s="20" customFormat="1" ht="12" customHeight="1">
      <c r="A36" s="95" t="s">
        <v>29</v>
      </c>
      <c r="B36" s="95" t="s">
        <v>142</v>
      </c>
      <c r="C36" s="95" t="s">
        <v>348</v>
      </c>
      <c r="D36" s="95" t="s">
        <v>38</v>
      </c>
      <c r="E36" s="93">
        <v>33</v>
      </c>
      <c r="F36" s="93">
        <v>31</v>
      </c>
      <c r="G36" s="17">
        <f t="shared" si="0"/>
        <v>64</v>
      </c>
      <c r="H36" s="105">
        <v>38</v>
      </c>
      <c r="I36" s="101">
        <v>27</v>
      </c>
      <c r="J36" s="15">
        <f t="shared" si="1"/>
        <v>65</v>
      </c>
      <c r="K36" s="101">
        <v>26</v>
      </c>
      <c r="L36" s="101">
        <v>28</v>
      </c>
      <c r="M36" s="15">
        <f t="shared" si="2"/>
        <v>54</v>
      </c>
      <c r="N36" s="101">
        <v>32</v>
      </c>
      <c r="O36" s="101">
        <v>22</v>
      </c>
      <c r="P36" s="15">
        <f t="shared" si="3"/>
        <v>54</v>
      </c>
      <c r="Q36" s="106">
        <v>0</v>
      </c>
      <c r="R36" s="106">
        <v>0</v>
      </c>
      <c r="S36" s="15">
        <f t="shared" si="4"/>
        <v>0</v>
      </c>
      <c r="T36" s="91"/>
      <c r="U36" s="91"/>
      <c r="V36" s="15" t="str">
        <f t="shared" si="5"/>
        <v/>
      </c>
      <c r="W36" s="37">
        <f t="shared" si="6"/>
        <v>129</v>
      </c>
      <c r="X36" s="4">
        <f t="shared" si="7"/>
        <v>108</v>
      </c>
      <c r="Y36" s="34"/>
      <c r="Z36" s="37">
        <f t="shared" si="8"/>
        <v>237</v>
      </c>
      <c r="AA36" s="2">
        <f t="shared" si="9"/>
        <v>0</v>
      </c>
      <c r="AB36" s="7">
        <f t="shared" si="10"/>
        <v>237</v>
      </c>
    </row>
    <row r="37" spans="1:33" s="20" customFormat="1" ht="12" customHeight="1">
      <c r="A37" s="95" t="s">
        <v>32</v>
      </c>
      <c r="B37" s="95" t="s">
        <v>187</v>
      </c>
      <c r="C37" s="95" t="s">
        <v>348</v>
      </c>
      <c r="D37" s="95" t="s">
        <v>38</v>
      </c>
      <c r="E37" s="93">
        <v>39</v>
      </c>
      <c r="F37" s="93">
        <v>38</v>
      </c>
      <c r="G37" s="17">
        <f t="shared" si="0"/>
        <v>77</v>
      </c>
      <c r="H37" s="105">
        <v>35</v>
      </c>
      <c r="I37" s="101">
        <v>43</v>
      </c>
      <c r="J37" s="15">
        <f t="shared" si="1"/>
        <v>78</v>
      </c>
      <c r="K37" s="101">
        <v>0</v>
      </c>
      <c r="L37" s="101">
        <v>0</v>
      </c>
      <c r="M37" s="15">
        <f t="shared" si="2"/>
        <v>0</v>
      </c>
      <c r="N37" s="101">
        <v>42</v>
      </c>
      <c r="O37" s="101">
        <v>36</v>
      </c>
      <c r="P37" s="15">
        <f t="shared" si="3"/>
        <v>78</v>
      </c>
      <c r="Q37" s="106">
        <v>0</v>
      </c>
      <c r="R37" s="106">
        <v>0</v>
      </c>
      <c r="S37" s="15">
        <f t="shared" si="4"/>
        <v>0</v>
      </c>
      <c r="T37" s="91"/>
      <c r="U37" s="91"/>
      <c r="V37" s="15" t="str">
        <f t="shared" si="5"/>
        <v/>
      </c>
      <c r="W37" s="37">
        <f t="shared" si="6"/>
        <v>116</v>
      </c>
      <c r="X37" s="4">
        <f t="shared" si="7"/>
        <v>117</v>
      </c>
      <c r="Y37" s="34"/>
      <c r="Z37" s="37">
        <f t="shared" si="8"/>
        <v>233</v>
      </c>
      <c r="AA37" s="2">
        <f t="shared" si="9"/>
        <v>0</v>
      </c>
      <c r="AB37" s="7">
        <f t="shared" si="10"/>
        <v>233</v>
      </c>
      <c r="AE37" s="90"/>
      <c r="AF37" s="90"/>
      <c r="AG37" s="89"/>
    </row>
    <row r="38" spans="1:33" s="20" customFormat="1" ht="12" customHeight="1">
      <c r="A38" s="95" t="s">
        <v>34</v>
      </c>
      <c r="B38" s="95" t="s">
        <v>345</v>
      </c>
      <c r="C38" s="95" t="s">
        <v>348</v>
      </c>
      <c r="D38" s="95" t="s">
        <v>38</v>
      </c>
      <c r="E38" s="93">
        <v>28</v>
      </c>
      <c r="F38" s="93">
        <v>22</v>
      </c>
      <c r="G38" s="17">
        <f t="shared" si="0"/>
        <v>50</v>
      </c>
      <c r="H38" s="105">
        <v>26</v>
      </c>
      <c r="I38" s="101">
        <v>31</v>
      </c>
      <c r="J38" s="15">
        <f t="shared" si="1"/>
        <v>57</v>
      </c>
      <c r="K38" s="101">
        <v>29</v>
      </c>
      <c r="L38" s="101">
        <v>12</v>
      </c>
      <c r="M38" s="15">
        <f t="shared" si="2"/>
        <v>41</v>
      </c>
      <c r="N38" s="101">
        <v>33</v>
      </c>
      <c r="O38" s="101">
        <v>25</v>
      </c>
      <c r="P38" s="15">
        <f t="shared" si="3"/>
        <v>58</v>
      </c>
      <c r="Q38" s="106">
        <v>38</v>
      </c>
      <c r="R38" s="106">
        <v>27</v>
      </c>
      <c r="S38" s="15">
        <f t="shared" si="4"/>
        <v>65</v>
      </c>
      <c r="T38" s="91"/>
      <c r="U38" s="91"/>
      <c r="V38" s="15" t="str">
        <f t="shared" si="5"/>
        <v/>
      </c>
      <c r="W38" s="37">
        <f t="shared" si="6"/>
        <v>154</v>
      </c>
      <c r="X38" s="4">
        <f t="shared" si="7"/>
        <v>117</v>
      </c>
      <c r="Y38" s="34"/>
      <c r="Z38" s="37">
        <f t="shared" si="8"/>
        <v>271</v>
      </c>
      <c r="AA38" s="2">
        <f t="shared" si="9"/>
        <v>41</v>
      </c>
      <c r="AB38" s="7">
        <f t="shared" si="10"/>
        <v>230</v>
      </c>
      <c r="AE38" s="90"/>
      <c r="AF38" s="90"/>
      <c r="AG38" s="89"/>
    </row>
    <row r="39" spans="1:33" s="20" customFormat="1" ht="12" customHeight="1">
      <c r="A39" s="95" t="s">
        <v>17</v>
      </c>
      <c r="B39" s="95" t="s">
        <v>318</v>
      </c>
      <c r="C39" s="95" t="s">
        <v>348</v>
      </c>
      <c r="D39" s="95" t="s">
        <v>38</v>
      </c>
      <c r="E39" s="93">
        <v>21</v>
      </c>
      <c r="F39" s="93">
        <v>25</v>
      </c>
      <c r="G39" s="17">
        <f t="shared" si="0"/>
        <v>46</v>
      </c>
      <c r="H39" s="105">
        <v>35</v>
      </c>
      <c r="I39" s="101">
        <v>29</v>
      </c>
      <c r="J39" s="15">
        <f t="shared" si="1"/>
        <v>64</v>
      </c>
      <c r="K39" s="101">
        <v>28</v>
      </c>
      <c r="L39" s="101">
        <v>31</v>
      </c>
      <c r="M39" s="15">
        <f t="shared" si="2"/>
        <v>59</v>
      </c>
      <c r="N39" s="101">
        <v>20</v>
      </c>
      <c r="O39" s="101">
        <v>25</v>
      </c>
      <c r="P39" s="15">
        <f t="shared" si="3"/>
        <v>45</v>
      </c>
      <c r="Q39" s="106">
        <v>29</v>
      </c>
      <c r="R39" s="106">
        <v>28</v>
      </c>
      <c r="S39" s="15">
        <f t="shared" si="4"/>
        <v>57</v>
      </c>
      <c r="T39" s="91"/>
      <c r="U39" s="91"/>
      <c r="V39" s="15" t="str">
        <f t="shared" si="5"/>
        <v/>
      </c>
      <c r="W39" s="37">
        <f t="shared" si="6"/>
        <v>133</v>
      </c>
      <c r="X39" s="4">
        <f t="shared" si="7"/>
        <v>138</v>
      </c>
      <c r="Y39" s="34"/>
      <c r="Z39" s="37">
        <f t="shared" si="8"/>
        <v>271</v>
      </c>
      <c r="AA39" s="2">
        <f t="shared" si="9"/>
        <v>45</v>
      </c>
      <c r="AB39" s="7">
        <f t="shared" si="10"/>
        <v>226</v>
      </c>
      <c r="AE39" s="90"/>
      <c r="AF39" s="90"/>
      <c r="AG39" s="89"/>
    </row>
    <row r="40" spans="1:33" s="20" customFormat="1" ht="12" customHeight="1">
      <c r="A40" s="95" t="s">
        <v>19</v>
      </c>
      <c r="B40" s="95" t="s">
        <v>285</v>
      </c>
      <c r="C40" s="95" t="s">
        <v>348</v>
      </c>
      <c r="D40" s="95" t="s">
        <v>38</v>
      </c>
      <c r="E40" s="93">
        <v>22</v>
      </c>
      <c r="F40" s="93">
        <v>23</v>
      </c>
      <c r="G40" s="58">
        <f t="shared" si="0"/>
        <v>45</v>
      </c>
      <c r="H40" s="105">
        <v>0</v>
      </c>
      <c r="I40" s="101">
        <v>0</v>
      </c>
      <c r="J40" s="15">
        <f t="shared" si="1"/>
        <v>0</v>
      </c>
      <c r="K40" s="101">
        <v>22</v>
      </c>
      <c r="L40" s="101">
        <v>20</v>
      </c>
      <c r="M40" s="15">
        <f t="shared" si="2"/>
        <v>42</v>
      </c>
      <c r="N40" s="101">
        <v>22</v>
      </c>
      <c r="O40" s="101">
        <v>23</v>
      </c>
      <c r="P40" s="15">
        <f t="shared" si="3"/>
        <v>45</v>
      </c>
      <c r="Q40" s="106">
        <v>0</v>
      </c>
      <c r="R40" s="106">
        <v>0</v>
      </c>
      <c r="S40" s="15">
        <f t="shared" si="4"/>
        <v>0</v>
      </c>
      <c r="T40" s="91"/>
      <c r="U40" s="91"/>
      <c r="V40" s="15" t="str">
        <f t="shared" si="5"/>
        <v/>
      </c>
      <c r="W40" s="37">
        <f t="shared" si="6"/>
        <v>66</v>
      </c>
      <c r="X40" s="4">
        <f t="shared" si="7"/>
        <v>66</v>
      </c>
      <c r="Y40" s="80"/>
      <c r="Z40" s="37">
        <f t="shared" si="8"/>
        <v>132</v>
      </c>
      <c r="AA40" s="2">
        <f t="shared" si="9"/>
        <v>0</v>
      </c>
      <c r="AB40" s="7">
        <f t="shared" si="10"/>
        <v>132</v>
      </c>
      <c r="AE40" s="90"/>
      <c r="AF40" s="90"/>
      <c r="AG40" s="89"/>
    </row>
    <row r="41" spans="1:33" s="20" customFormat="1" ht="12" customHeight="1">
      <c r="A41" s="95" t="s">
        <v>19</v>
      </c>
      <c r="B41" s="95" t="s">
        <v>82</v>
      </c>
      <c r="C41" s="95" t="s">
        <v>348</v>
      </c>
      <c r="D41" s="95" t="s">
        <v>38</v>
      </c>
      <c r="E41" s="93">
        <v>0</v>
      </c>
      <c r="F41" s="93">
        <v>0</v>
      </c>
      <c r="G41" s="58">
        <f t="shared" si="0"/>
        <v>0</v>
      </c>
      <c r="H41" s="105">
        <v>0</v>
      </c>
      <c r="I41" s="101">
        <v>0</v>
      </c>
      <c r="J41" s="15">
        <f t="shared" si="1"/>
        <v>0</v>
      </c>
      <c r="K41" s="101">
        <v>0</v>
      </c>
      <c r="L41" s="101">
        <v>0</v>
      </c>
      <c r="M41" s="15">
        <f t="shared" si="2"/>
        <v>0</v>
      </c>
      <c r="N41" s="101">
        <v>0</v>
      </c>
      <c r="O41" s="101">
        <v>0</v>
      </c>
      <c r="P41" s="15">
        <f t="shared" si="3"/>
        <v>0</v>
      </c>
      <c r="Q41" s="106">
        <v>0</v>
      </c>
      <c r="R41" s="106">
        <v>0</v>
      </c>
      <c r="S41" s="15">
        <f t="shared" si="4"/>
        <v>0</v>
      </c>
      <c r="T41" s="91"/>
      <c r="U41" s="91"/>
      <c r="V41" s="15" t="str">
        <f t="shared" si="5"/>
        <v/>
      </c>
      <c r="W41" s="37">
        <f t="shared" si="6"/>
        <v>0</v>
      </c>
      <c r="X41" s="4">
        <f t="shared" si="7"/>
        <v>0</v>
      </c>
      <c r="Y41" s="80"/>
      <c r="Z41" s="37">
        <f t="shared" si="8"/>
        <v>0</v>
      </c>
      <c r="AA41" s="2">
        <f t="shared" si="9"/>
        <v>0</v>
      </c>
      <c r="AB41" s="7">
        <f t="shared" si="10"/>
        <v>0</v>
      </c>
      <c r="AE41" s="90"/>
      <c r="AF41" s="90"/>
      <c r="AG41" s="89"/>
    </row>
    <row r="42" spans="1:33" s="20" customFormat="1" ht="12" customHeight="1">
      <c r="A42" s="95" t="s">
        <v>27</v>
      </c>
      <c r="B42" s="95" t="s">
        <v>117</v>
      </c>
      <c r="C42" s="95" t="s">
        <v>348</v>
      </c>
      <c r="D42" s="95" t="s">
        <v>38</v>
      </c>
      <c r="E42" s="93">
        <v>0</v>
      </c>
      <c r="F42" s="93">
        <v>0</v>
      </c>
      <c r="G42" s="17">
        <f t="shared" si="0"/>
        <v>0</v>
      </c>
      <c r="H42" s="105">
        <v>0</v>
      </c>
      <c r="I42" s="101">
        <v>0</v>
      </c>
      <c r="J42" s="15">
        <f t="shared" si="1"/>
        <v>0</v>
      </c>
      <c r="K42" s="101">
        <v>0</v>
      </c>
      <c r="L42" s="101">
        <v>0</v>
      </c>
      <c r="M42" s="15">
        <f t="shared" si="2"/>
        <v>0</v>
      </c>
      <c r="N42" s="101">
        <v>0</v>
      </c>
      <c r="O42" s="101">
        <v>0</v>
      </c>
      <c r="P42" s="15">
        <f t="shared" si="3"/>
        <v>0</v>
      </c>
      <c r="Q42" s="106">
        <v>0</v>
      </c>
      <c r="R42" s="106">
        <v>0</v>
      </c>
      <c r="S42" s="15">
        <f t="shared" si="4"/>
        <v>0</v>
      </c>
      <c r="T42" s="91"/>
      <c r="U42" s="91"/>
      <c r="V42" s="15" t="str">
        <f t="shared" si="5"/>
        <v/>
      </c>
      <c r="W42" s="37">
        <f t="shared" si="6"/>
        <v>0</v>
      </c>
      <c r="X42" s="4">
        <f t="shared" si="7"/>
        <v>0</v>
      </c>
      <c r="Y42" s="34"/>
      <c r="Z42" s="37">
        <f t="shared" si="8"/>
        <v>0</v>
      </c>
      <c r="AA42" s="2">
        <f t="shared" si="9"/>
        <v>0</v>
      </c>
      <c r="AB42" s="7">
        <f t="shared" si="10"/>
        <v>0</v>
      </c>
      <c r="AE42" s="90"/>
      <c r="AF42" s="90"/>
      <c r="AG42" s="88"/>
    </row>
    <row r="43" spans="1:33" s="20" customFormat="1" ht="12" customHeight="1" thickBot="1">
      <c r="A43" s="81"/>
      <c r="B43" s="81"/>
      <c r="C43" s="81"/>
      <c r="D43" s="81"/>
      <c r="E43" s="6"/>
      <c r="F43" s="54"/>
      <c r="G43" s="59"/>
      <c r="H43" s="56"/>
      <c r="I43" s="54"/>
      <c r="J43" s="16" t="str">
        <f t="shared" si="1"/>
        <v/>
      </c>
      <c r="K43" s="54"/>
      <c r="L43" s="54"/>
      <c r="M43" s="16" t="str">
        <f t="shared" si="2"/>
        <v/>
      </c>
      <c r="N43" s="56"/>
      <c r="O43" s="54"/>
      <c r="P43" s="16" t="str">
        <f t="shared" si="3"/>
        <v/>
      </c>
      <c r="Q43" s="56"/>
      <c r="R43" s="54"/>
      <c r="S43" s="16" t="str">
        <f t="shared" si="4"/>
        <v/>
      </c>
      <c r="T43" s="56"/>
      <c r="U43" s="54"/>
      <c r="V43" s="16" t="str">
        <f t="shared" si="5"/>
        <v/>
      </c>
      <c r="W43" s="38"/>
      <c r="X43" s="5"/>
      <c r="Y43" s="82"/>
      <c r="Z43" s="38"/>
      <c r="AA43" s="8"/>
      <c r="AB43" s="9"/>
    </row>
    <row r="44" spans="1:33" s="20" customFormat="1" ht="12" customHeight="1">
      <c r="E44" s="62"/>
      <c r="M44" s="78"/>
      <c r="P44" s="78"/>
      <c r="S44" s="78"/>
      <c r="V44" s="78"/>
      <c r="W44" s="78"/>
      <c r="X44" s="78"/>
      <c r="Z44" s="78"/>
      <c r="AB44" s="78"/>
    </row>
    <row r="45" spans="1:33" s="20" customFormat="1" ht="12" customHeight="1">
      <c r="E45" s="40"/>
      <c r="M45" s="78"/>
      <c r="P45" s="78"/>
      <c r="S45" s="78"/>
      <c r="V45" s="78"/>
      <c r="W45" s="78"/>
      <c r="X45" s="78"/>
      <c r="Z45" s="78"/>
      <c r="AB45" s="78"/>
    </row>
    <row r="46" spans="1:33" s="20" customFormat="1" ht="12" customHeight="1">
      <c r="E46" s="40"/>
      <c r="M46" s="78"/>
      <c r="P46" s="78"/>
      <c r="S46" s="78"/>
      <c r="V46" s="78"/>
      <c r="W46" s="78"/>
      <c r="X46" s="78"/>
      <c r="Z46" s="78"/>
      <c r="AB46" s="78"/>
    </row>
    <row r="47" spans="1:33" s="20" customFormat="1" ht="12" customHeight="1">
      <c r="E47" s="40"/>
      <c r="M47" s="78"/>
      <c r="P47" s="78"/>
      <c r="S47" s="78"/>
      <c r="V47" s="78"/>
      <c r="W47" s="78"/>
      <c r="X47" s="78"/>
      <c r="Z47" s="78"/>
      <c r="AB47" s="78"/>
    </row>
    <row r="48" spans="1:33" s="20" customFormat="1" ht="12" customHeight="1">
      <c r="E48" s="40"/>
      <c r="M48" s="78"/>
      <c r="P48" s="78"/>
      <c r="S48" s="78"/>
      <c r="V48" s="78"/>
      <c r="W48" s="78"/>
      <c r="X48" s="78"/>
      <c r="Z48" s="78"/>
      <c r="AB48" s="78"/>
    </row>
    <row r="49" spans="5:28" s="20" customFormat="1" ht="12" customHeight="1">
      <c r="E49" s="40"/>
      <c r="M49" s="78"/>
      <c r="P49" s="78"/>
      <c r="S49" s="78"/>
      <c r="V49" s="78"/>
      <c r="W49" s="78"/>
      <c r="X49" s="78"/>
      <c r="Z49" s="78"/>
      <c r="AB49" s="78"/>
    </row>
    <row r="50" spans="5:28" s="20" customFormat="1" ht="12" customHeight="1">
      <c r="E50" s="62"/>
      <c r="M50" s="78"/>
      <c r="P50" s="78"/>
      <c r="S50" s="78"/>
      <c r="V50" s="78"/>
      <c r="W50" s="78"/>
      <c r="X50" s="78"/>
      <c r="Z50" s="78"/>
      <c r="AB50" s="78"/>
    </row>
    <row r="51" spans="5:28">
      <c r="E51" s="40"/>
    </row>
    <row r="52" spans="5:28">
      <c r="E52" s="40"/>
    </row>
    <row r="53" spans="5:28">
      <c r="E53" s="62"/>
    </row>
    <row r="54" spans="5:28">
      <c r="E54" s="40"/>
    </row>
    <row r="55" spans="5:28">
      <c r="E55" s="40"/>
    </row>
    <row r="56" spans="5:28">
      <c r="E56" s="40"/>
    </row>
    <row r="57" spans="5:28">
      <c r="E57" s="40"/>
    </row>
    <row r="58" spans="5:28">
      <c r="E58" s="40"/>
    </row>
    <row r="59" spans="5:28">
      <c r="E59" s="40"/>
    </row>
    <row r="60" spans="5:28">
      <c r="E60" s="62"/>
    </row>
    <row r="61" spans="5:28">
      <c r="E61" s="40"/>
    </row>
    <row r="62" spans="5:28">
      <c r="E62" s="40"/>
    </row>
    <row r="63" spans="5:28">
      <c r="E63" s="40"/>
    </row>
    <row r="64" spans="5:28">
      <c r="E64" s="40"/>
    </row>
    <row r="65" spans="5:5">
      <c r="E65" s="40"/>
    </row>
    <row r="66" spans="5:5">
      <c r="E66" s="40"/>
    </row>
    <row r="67" spans="5:5">
      <c r="E67" s="40"/>
    </row>
    <row r="68" spans="5:5">
      <c r="E68" s="40"/>
    </row>
    <row r="69" spans="5:5">
      <c r="E69" s="62"/>
    </row>
    <row r="70" spans="5:5">
      <c r="E70" s="40"/>
    </row>
    <row r="71" spans="5:5">
      <c r="E71" s="40"/>
    </row>
    <row r="72" spans="5:5">
      <c r="E72" s="40"/>
    </row>
    <row r="73" spans="5:5">
      <c r="E73" s="40"/>
    </row>
    <row r="74" spans="5:5">
      <c r="E74" s="40"/>
    </row>
    <row r="75" spans="5:5">
      <c r="E75" s="40"/>
    </row>
    <row r="76" spans="5:5">
      <c r="E76" s="40"/>
    </row>
    <row r="77" spans="5:5">
      <c r="E77" s="62"/>
    </row>
    <row r="78" spans="5:5">
      <c r="E78" s="40"/>
    </row>
    <row r="79" spans="5:5">
      <c r="E79" s="40"/>
    </row>
    <row r="80" spans="5:5">
      <c r="E80" s="40"/>
    </row>
    <row r="81" spans="5:5">
      <c r="E81" s="40"/>
    </row>
    <row r="82" spans="5:5">
      <c r="E82" s="40"/>
    </row>
    <row r="83" spans="5:5">
      <c r="E83" s="40"/>
    </row>
    <row r="84" spans="5:5">
      <c r="E84" s="40"/>
    </row>
    <row r="85" spans="5:5">
      <c r="E85" s="40"/>
    </row>
    <row r="86" spans="5:5">
      <c r="E86" s="40"/>
    </row>
    <row r="87" spans="5:5">
      <c r="E87" s="40"/>
    </row>
    <row r="88" spans="5:5">
      <c r="E88" s="40"/>
    </row>
    <row r="89" spans="5:5">
      <c r="E89" s="40"/>
    </row>
    <row r="90" spans="5:5">
      <c r="E90" s="40"/>
    </row>
    <row r="91" spans="5:5">
      <c r="E91" s="40"/>
    </row>
    <row r="92" spans="5:5">
      <c r="E92" s="40"/>
    </row>
    <row r="93" spans="5:5">
      <c r="E93" s="40"/>
    </row>
    <row r="94" spans="5:5">
      <c r="E94" s="62"/>
    </row>
    <row r="95" spans="5:5">
      <c r="E95" s="62"/>
    </row>
    <row r="96" spans="5:5">
      <c r="E96" s="62"/>
    </row>
    <row r="97" spans="5:5">
      <c r="E97" s="40"/>
    </row>
    <row r="98" spans="5:5">
      <c r="E98" s="40"/>
    </row>
    <row r="99" spans="5:5">
      <c r="E99" s="40"/>
    </row>
    <row r="100" spans="5:5">
      <c r="E100" s="40"/>
    </row>
    <row r="101" spans="5:5">
      <c r="E101" s="40"/>
    </row>
    <row r="102" spans="5:5">
      <c r="E102" s="40"/>
    </row>
    <row r="103" spans="5:5">
      <c r="E103" s="40"/>
    </row>
    <row r="104" spans="5:5">
      <c r="E104" s="40"/>
    </row>
    <row r="105" spans="5:5">
      <c r="E105" s="40"/>
    </row>
    <row r="106" spans="5:5">
      <c r="E106" s="40"/>
    </row>
    <row r="107" spans="5:5">
      <c r="E107" s="40"/>
    </row>
    <row r="108" spans="5:5">
      <c r="E108" s="40"/>
    </row>
    <row r="109" spans="5:5">
      <c r="E109" s="62"/>
    </row>
    <row r="110" spans="5:5">
      <c r="E110" s="40"/>
    </row>
    <row r="111" spans="5:5">
      <c r="E111" s="40"/>
    </row>
    <row r="112" spans="5:5">
      <c r="E112" s="40"/>
    </row>
    <row r="113" spans="5:5">
      <c r="E113" s="40"/>
    </row>
    <row r="114" spans="5:5">
      <c r="E114" s="40"/>
    </row>
    <row r="115" spans="5:5">
      <c r="E115" s="40"/>
    </row>
    <row r="116" spans="5:5">
      <c r="E116" s="40"/>
    </row>
    <row r="117" spans="5:5">
      <c r="E117" s="40"/>
    </row>
    <row r="118" spans="5:5">
      <c r="E118" s="40"/>
    </row>
    <row r="119" spans="5:5">
      <c r="E119" s="40"/>
    </row>
    <row r="120" spans="5:5">
      <c r="E120" s="40"/>
    </row>
    <row r="121" spans="5:5">
      <c r="E121" s="40"/>
    </row>
    <row r="122" spans="5:5">
      <c r="E122" s="40"/>
    </row>
    <row r="123" spans="5:5">
      <c r="E123" s="62"/>
    </row>
    <row r="124" spans="5:5">
      <c r="E124" s="40"/>
    </row>
    <row r="125" spans="5:5">
      <c r="E125" s="62"/>
    </row>
    <row r="126" spans="5:5">
      <c r="E126" s="40"/>
    </row>
    <row r="127" spans="5:5">
      <c r="E127" s="40"/>
    </row>
    <row r="128" spans="5:5">
      <c r="E128" s="40"/>
    </row>
    <row r="129" spans="5:5">
      <c r="E129" s="40"/>
    </row>
    <row r="130" spans="5:5">
      <c r="E130" s="62"/>
    </row>
    <row r="131" spans="5:5">
      <c r="E131" s="62"/>
    </row>
    <row r="132" spans="5:5">
      <c r="E132" s="40"/>
    </row>
    <row r="133" spans="5:5">
      <c r="E133" s="40"/>
    </row>
    <row r="134" spans="5:5">
      <c r="E134" s="40"/>
    </row>
    <row r="135" spans="5:5">
      <c r="E135" s="62"/>
    </row>
    <row r="136" spans="5:5">
      <c r="E136" s="40"/>
    </row>
    <row r="137" spans="5:5">
      <c r="E137" s="40"/>
    </row>
    <row r="138" spans="5:5">
      <c r="E138" s="40"/>
    </row>
    <row r="139" spans="5:5">
      <c r="E139" s="40"/>
    </row>
    <row r="140" spans="5:5">
      <c r="E140" s="40"/>
    </row>
    <row r="141" spans="5:5">
      <c r="E141" s="40"/>
    </row>
    <row r="142" spans="5:5">
      <c r="E142" s="40"/>
    </row>
    <row r="143" spans="5:5">
      <c r="E143" s="40"/>
    </row>
    <row r="144" spans="5:5">
      <c r="E144" s="40"/>
    </row>
    <row r="145" spans="5:5">
      <c r="E145" s="40"/>
    </row>
    <row r="146" spans="5:5">
      <c r="E146" s="40"/>
    </row>
    <row r="147" spans="5:5">
      <c r="E147" s="40"/>
    </row>
    <row r="148" spans="5:5">
      <c r="E148" s="40"/>
    </row>
    <row r="149" spans="5:5">
      <c r="E149" s="40"/>
    </row>
    <row r="150" spans="5:5">
      <c r="E150" s="40"/>
    </row>
    <row r="151" spans="5:5">
      <c r="E151" s="40"/>
    </row>
    <row r="152" spans="5:5">
      <c r="E152" s="40"/>
    </row>
    <row r="153" spans="5:5">
      <c r="E153" s="40"/>
    </row>
    <row r="154" spans="5:5">
      <c r="E154" s="40"/>
    </row>
    <row r="155" spans="5:5">
      <c r="E155" s="62"/>
    </row>
    <row r="156" spans="5:5">
      <c r="E156" s="40"/>
    </row>
    <row r="157" spans="5:5">
      <c r="E157" s="40"/>
    </row>
    <row r="158" spans="5:5">
      <c r="E158" s="62"/>
    </row>
    <row r="159" spans="5:5">
      <c r="E159" s="62"/>
    </row>
    <row r="160" spans="5:5">
      <c r="E160" s="40"/>
    </row>
    <row r="161" spans="5:5">
      <c r="E161" s="40"/>
    </row>
    <row r="162" spans="5:5">
      <c r="E162" s="40"/>
    </row>
    <row r="163" spans="5:5">
      <c r="E163" s="40"/>
    </row>
    <row r="164" spans="5:5">
      <c r="E164" s="62"/>
    </row>
    <row r="165" spans="5:5">
      <c r="E165" s="40"/>
    </row>
    <row r="166" spans="5:5">
      <c r="E166" s="40"/>
    </row>
    <row r="167" spans="5:5">
      <c r="E167" s="40"/>
    </row>
    <row r="168" spans="5:5">
      <c r="E168" s="62"/>
    </row>
    <row r="169" spans="5:5">
      <c r="E169" s="62"/>
    </row>
    <row r="170" spans="5:5">
      <c r="E170" s="40"/>
    </row>
    <row r="171" spans="5:5">
      <c r="E171" s="40"/>
    </row>
    <row r="172" spans="5:5">
      <c r="E172" s="40"/>
    </row>
    <row r="173" spans="5:5">
      <c r="E173" s="40"/>
    </row>
    <row r="174" spans="5:5">
      <c r="E174" s="62"/>
    </row>
    <row r="175" spans="5:5">
      <c r="E175" s="62"/>
    </row>
    <row r="176" spans="5:5">
      <c r="E176" s="40"/>
    </row>
    <row r="177" spans="5:5">
      <c r="E177" s="40"/>
    </row>
    <row r="178" spans="5:5">
      <c r="E178" s="40"/>
    </row>
    <row r="179" spans="5:5">
      <c r="E179" s="40"/>
    </row>
    <row r="180" spans="5:5">
      <c r="E180" s="40"/>
    </row>
    <row r="181" spans="5:5">
      <c r="E181" s="40"/>
    </row>
    <row r="182" spans="5:5">
      <c r="E182" s="62"/>
    </row>
    <row r="183" spans="5:5">
      <c r="E183" s="40"/>
    </row>
    <row r="184" spans="5:5">
      <c r="E184" s="40"/>
    </row>
    <row r="185" spans="5:5">
      <c r="E185" s="40"/>
    </row>
    <row r="186" spans="5:5">
      <c r="E186" s="40"/>
    </row>
    <row r="187" spans="5:5">
      <c r="E187" s="40"/>
    </row>
    <row r="188" spans="5:5">
      <c r="E188" s="40"/>
    </row>
    <row r="189" spans="5:5">
      <c r="E189" s="40"/>
    </row>
    <row r="190" spans="5:5">
      <c r="E190" s="40"/>
    </row>
    <row r="191" spans="5:5">
      <c r="E191" s="40"/>
    </row>
    <row r="192" spans="5:5">
      <c r="E192" s="40"/>
    </row>
    <row r="193" spans="5:5">
      <c r="E193" s="40"/>
    </row>
    <row r="194" spans="5:5">
      <c r="E194" s="40"/>
    </row>
    <row r="195" spans="5:5">
      <c r="E195" s="40"/>
    </row>
    <row r="196" spans="5:5">
      <c r="E196" s="40"/>
    </row>
    <row r="197" spans="5:5">
      <c r="E197" s="40"/>
    </row>
    <row r="198" spans="5:5">
      <c r="E198" s="40"/>
    </row>
    <row r="199" spans="5:5">
      <c r="E199" s="40"/>
    </row>
    <row r="200" spans="5:5">
      <c r="E200" s="40"/>
    </row>
    <row r="201" spans="5:5">
      <c r="E201" s="40"/>
    </row>
  </sheetData>
  <sortState ref="A2:AG201">
    <sortCondition descending="1" ref="AB2:AB20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F390"/>
  <sheetViews>
    <sheetView workbookViewId="0">
      <selection activeCell="AD16" sqref="AD16"/>
    </sheetView>
  </sheetViews>
  <sheetFormatPr defaultColWidth="9.33203125" defaultRowHeight="12"/>
  <cols>
    <col min="1" max="1" width="20.1640625" style="18" customWidth="1"/>
    <col min="2" max="2" width="25.33203125" style="18" customWidth="1"/>
    <col min="3" max="3" width="2.83203125" style="18" customWidth="1"/>
    <col min="4" max="4" width="4" style="18" customWidth="1"/>
    <col min="5" max="6" width="3.83203125" style="13" customWidth="1"/>
    <col min="7" max="7" width="3.83203125" style="18" customWidth="1"/>
    <col min="8" max="9" width="3.83203125" style="13" customWidth="1"/>
    <col min="10" max="10" width="3.83203125" style="18" customWidth="1"/>
    <col min="11" max="12" width="3.83203125" style="13" customWidth="1"/>
    <col min="13" max="13" width="3.83203125" style="19" customWidth="1"/>
    <col min="14" max="14" width="3.83203125" style="20" customWidth="1"/>
    <col min="15" max="15" width="3.83203125" style="13" customWidth="1"/>
    <col min="16" max="16" width="3.83203125" style="19" customWidth="1"/>
    <col min="17" max="17" width="3.83203125" style="20" customWidth="1"/>
    <col min="18" max="18" width="3.83203125" style="13" customWidth="1"/>
    <col min="19" max="19" width="3.83203125" style="19" customWidth="1"/>
    <col min="20" max="21" width="3.83203125" style="13" customWidth="1"/>
    <col min="22" max="22" width="3.83203125" style="19" customWidth="1"/>
    <col min="23" max="23" width="4.6640625" style="19" customWidth="1"/>
    <col min="24" max="24" width="4.5" style="19" customWidth="1"/>
    <col min="25" max="25" width="1.1640625" style="18" customWidth="1"/>
    <col min="26" max="26" width="4.5" style="19" customWidth="1"/>
    <col min="27" max="27" width="6.33203125" style="18" customWidth="1"/>
    <col min="28" max="28" width="6.83203125" style="19" customWidth="1"/>
    <col min="29" max="29" width="9.33203125" style="18"/>
    <col min="30" max="30" width="29" style="18" customWidth="1"/>
    <col min="31" max="31" width="30" style="18" customWidth="1"/>
    <col min="32" max="16384" width="9.33203125" style="18"/>
  </cols>
  <sheetData>
    <row r="1" spans="1:32" ht="75.75" customHeight="1" thickBot="1">
      <c r="A1" s="99" t="s">
        <v>5</v>
      </c>
      <c r="B1" s="99" t="s">
        <v>1</v>
      </c>
      <c r="C1" s="27" t="s">
        <v>7</v>
      </c>
      <c r="D1" s="28" t="s">
        <v>6</v>
      </c>
      <c r="E1" s="42" t="s">
        <v>2</v>
      </c>
      <c r="F1" s="43" t="s">
        <v>3</v>
      </c>
      <c r="G1" s="44" t="s">
        <v>8</v>
      </c>
      <c r="H1" s="42" t="s">
        <v>2</v>
      </c>
      <c r="I1" s="43" t="s">
        <v>3</v>
      </c>
      <c r="J1" s="45" t="s">
        <v>9</v>
      </c>
      <c r="K1" s="42" t="s">
        <v>2</v>
      </c>
      <c r="L1" s="46" t="s">
        <v>3</v>
      </c>
      <c r="M1" s="44" t="s">
        <v>10</v>
      </c>
      <c r="N1" s="24" t="s">
        <v>2</v>
      </c>
      <c r="O1" s="25" t="s">
        <v>3</v>
      </c>
      <c r="P1" s="29" t="s">
        <v>11</v>
      </c>
      <c r="Q1" s="24" t="s">
        <v>2</v>
      </c>
      <c r="R1" s="25" t="s">
        <v>3</v>
      </c>
      <c r="S1" s="29" t="s">
        <v>12</v>
      </c>
      <c r="T1" s="24" t="s">
        <v>2</v>
      </c>
      <c r="U1" s="25" t="s">
        <v>3</v>
      </c>
      <c r="V1" s="29" t="s">
        <v>13</v>
      </c>
      <c r="W1" s="31" t="s">
        <v>4</v>
      </c>
      <c r="X1" s="30" t="s">
        <v>224</v>
      </c>
      <c r="Y1" s="32"/>
      <c r="Z1" s="24" t="s">
        <v>223</v>
      </c>
      <c r="AA1" s="25" t="s">
        <v>225</v>
      </c>
      <c r="AB1" s="26" t="s">
        <v>0</v>
      </c>
    </row>
    <row r="2" spans="1:32" ht="12" customHeight="1">
      <c r="A2" s="151" t="s">
        <v>383</v>
      </c>
      <c r="B2" s="151" t="s">
        <v>169</v>
      </c>
      <c r="C2" s="152" t="s">
        <v>347</v>
      </c>
      <c r="D2" s="153" t="s">
        <v>39</v>
      </c>
      <c r="E2" s="154">
        <v>47</v>
      </c>
      <c r="F2" s="136"/>
      <c r="G2" s="146">
        <f t="shared" ref="G2:G33" si="0">IF(ISBLANK(E2),"",(E2))</f>
        <v>47</v>
      </c>
      <c r="H2" s="154">
        <v>49</v>
      </c>
      <c r="I2" s="136"/>
      <c r="J2" s="146">
        <f t="shared" ref="J2:J33" si="1">IF(ISBLANK(H2),"",(H2))</f>
        <v>49</v>
      </c>
      <c r="K2" s="154">
        <v>43</v>
      </c>
      <c r="L2" s="136"/>
      <c r="M2" s="146">
        <f t="shared" ref="M2:M33" si="2">IF(ISBLANK(K2),"",(K2))</f>
        <v>43</v>
      </c>
      <c r="N2" s="155">
        <v>44</v>
      </c>
      <c r="O2" s="156"/>
      <c r="P2" s="138">
        <f t="shared" ref="P2:P33" si="3">IF(ISBLANK(N2),"",(N2))</f>
        <v>44</v>
      </c>
      <c r="Q2" s="155">
        <v>48</v>
      </c>
      <c r="R2" s="156"/>
      <c r="S2" s="138">
        <f t="shared" ref="S2:S33" si="4">IF(ISBLANK(Q2),"",(Q2))</f>
        <v>48</v>
      </c>
      <c r="T2" s="157"/>
      <c r="U2" s="158"/>
      <c r="V2" s="138" t="str">
        <f t="shared" ref="V2:V33" si="5">IF(ISBLANK(T2),"",(T2))</f>
        <v/>
      </c>
      <c r="W2" s="137">
        <f t="shared" ref="W2:W33" si="6">SUM(T2,Q2,N2,K2,H2,E2)</f>
        <v>231</v>
      </c>
      <c r="X2" s="138">
        <f t="shared" ref="X2:X33" si="7">SUM(U2,R2,O2,L2,I2,F2)</f>
        <v>0</v>
      </c>
      <c r="Y2" s="139"/>
      <c r="Z2" s="137">
        <f t="shared" ref="Z2:Z33" si="8">SUM(X2,W2)</f>
        <v>231</v>
      </c>
      <c r="AA2" s="183">
        <f t="shared" ref="AA2:AA33" si="9">MIN(G2,J2,M2,P2,S2,V2)</f>
        <v>43</v>
      </c>
      <c r="AB2" s="140">
        <f t="shared" ref="AB2:AB33" si="10">SUM(Z2)-(AA2)</f>
        <v>188</v>
      </c>
      <c r="AD2" s="85"/>
      <c r="AE2" s="85"/>
      <c r="AF2" s="83"/>
    </row>
    <row r="3" spans="1:32" ht="12" customHeight="1">
      <c r="A3" s="151" t="s">
        <v>383</v>
      </c>
      <c r="B3" s="151" t="s">
        <v>147</v>
      </c>
      <c r="C3" s="151" t="s">
        <v>347</v>
      </c>
      <c r="D3" s="159" t="s">
        <v>39</v>
      </c>
      <c r="E3" s="160">
        <v>43</v>
      </c>
      <c r="F3" s="136"/>
      <c r="G3" s="146">
        <f t="shared" si="0"/>
        <v>43</v>
      </c>
      <c r="H3" s="154">
        <v>46</v>
      </c>
      <c r="I3" s="136"/>
      <c r="J3" s="146">
        <f t="shared" si="1"/>
        <v>46</v>
      </c>
      <c r="K3" s="154">
        <v>47</v>
      </c>
      <c r="L3" s="136"/>
      <c r="M3" s="146">
        <f t="shared" si="2"/>
        <v>47</v>
      </c>
      <c r="N3" s="154">
        <v>37</v>
      </c>
      <c r="O3" s="136"/>
      <c r="P3" s="146">
        <f t="shared" si="3"/>
        <v>37</v>
      </c>
      <c r="Q3" s="154">
        <v>45</v>
      </c>
      <c r="R3" s="136"/>
      <c r="S3" s="146">
        <f t="shared" si="4"/>
        <v>45</v>
      </c>
      <c r="T3" s="161"/>
      <c r="U3" s="162"/>
      <c r="V3" s="146" t="str">
        <f t="shared" si="5"/>
        <v/>
      </c>
      <c r="W3" s="145">
        <f t="shared" si="6"/>
        <v>218</v>
      </c>
      <c r="X3" s="146">
        <f t="shared" si="7"/>
        <v>0</v>
      </c>
      <c r="Y3" s="147"/>
      <c r="Z3" s="145">
        <f t="shared" si="8"/>
        <v>218</v>
      </c>
      <c r="AA3" s="184">
        <f t="shared" si="9"/>
        <v>37</v>
      </c>
      <c r="AB3" s="148">
        <f t="shared" si="10"/>
        <v>181</v>
      </c>
      <c r="AD3" s="85"/>
      <c r="AE3" s="85"/>
      <c r="AF3" s="84"/>
    </row>
    <row r="4" spans="1:32" ht="12" customHeight="1">
      <c r="A4" s="151" t="s">
        <v>35</v>
      </c>
      <c r="B4" s="151" t="s">
        <v>47</v>
      </c>
      <c r="C4" s="151" t="s">
        <v>347</v>
      </c>
      <c r="D4" s="159" t="s">
        <v>39</v>
      </c>
      <c r="E4" s="160">
        <v>40</v>
      </c>
      <c r="F4" s="136"/>
      <c r="G4" s="146">
        <f t="shared" si="0"/>
        <v>40</v>
      </c>
      <c r="H4" s="154">
        <v>47</v>
      </c>
      <c r="I4" s="136"/>
      <c r="J4" s="146">
        <f t="shared" si="1"/>
        <v>47</v>
      </c>
      <c r="K4" s="154">
        <v>45</v>
      </c>
      <c r="L4" s="136"/>
      <c r="M4" s="146">
        <f t="shared" si="2"/>
        <v>45</v>
      </c>
      <c r="N4" s="154">
        <v>40</v>
      </c>
      <c r="O4" s="136"/>
      <c r="P4" s="146">
        <f t="shared" si="3"/>
        <v>40</v>
      </c>
      <c r="Q4" s="154">
        <v>46</v>
      </c>
      <c r="R4" s="136"/>
      <c r="S4" s="146">
        <f t="shared" si="4"/>
        <v>46</v>
      </c>
      <c r="T4" s="161"/>
      <c r="U4" s="162"/>
      <c r="V4" s="146" t="str">
        <f t="shared" si="5"/>
        <v/>
      </c>
      <c r="W4" s="145">
        <f t="shared" si="6"/>
        <v>218</v>
      </c>
      <c r="X4" s="146">
        <f t="shared" si="7"/>
        <v>0</v>
      </c>
      <c r="Y4" s="147"/>
      <c r="Z4" s="145">
        <f t="shared" si="8"/>
        <v>218</v>
      </c>
      <c r="AA4" s="184">
        <f t="shared" si="9"/>
        <v>40</v>
      </c>
      <c r="AB4" s="148">
        <f t="shared" si="10"/>
        <v>178</v>
      </c>
      <c r="AD4" s="85"/>
      <c r="AE4" s="85"/>
      <c r="AF4" s="83"/>
    </row>
    <row r="5" spans="1:32" ht="12" customHeight="1">
      <c r="A5" s="151" t="s">
        <v>22</v>
      </c>
      <c r="B5" s="151" t="s">
        <v>234</v>
      </c>
      <c r="C5" s="151" t="s">
        <v>347</v>
      </c>
      <c r="D5" s="159" t="s">
        <v>39</v>
      </c>
      <c r="E5" s="160">
        <v>44</v>
      </c>
      <c r="F5" s="136"/>
      <c r="G5" s="146">
        <f t="shared" si="0"/>
        <v>44</v>
      </c>
      <c r="H5" s="154">
        <v>49</v>
      </c>
      <c r="I5" s="136"/>
      <c r="J5" s="146">
        <f t="shared" si="1"/>
        <v>49</v>
      </c>
      <c r="K5" s="154">
        <v>40</v>
      </c>
      <c r="L5" s="136"/>
      <c r="M5" s="146">
        <f t="shared" si="2"/>
        <v>40</v>
      </c>
      <c r="N5" s="154">
        <v>40</v>
      </c>
      <c r="O5" s="136"/>
      <c r="P5" s="146">
        <f t="shared" si="3"/>
        <v>40</v>
      </c>
      <c r="Q5" s="154">
        <v>44</v>
      </c>
      <c r="R5" s="136"/>
      <c r="S5" s="146">
        <f t="shared" si="4"/>
        <v>44</v>
      </c>
      <c r="T5" s="161"/>
      <c r="U5" s="162"/>
      <c r="V5" s="146" t="str">
        <f t="shared" si="5"/>
        <v/>
      </c>
      <c r="W5" s="145">
        <f t="shared" si="6"/>
        <v>217</v>
      </c>
      <c r="X5" s="146">
        <f t="shared" si="7"/>
        <v>0</v>
      </c>
      <c r="Y5" s="147"/>
      <c r="Z5" s="145">
        <f t="shared" si="8"/>
        <v>217</v>
      </c>
      <c r="AA5" s="184">
        <f t="shared" si="9"/>
        <v>40</v>
      </c>
      <c r="AB5" s="148">
        <f t="shared" si="10"/>
        <v>177</v>
      </c>
      <c r="AD5" s="85"/>
      <c r="AE5" s="85"/>
      <c r="AF5" s="86"/>
    </row>
    <row r="6" spans="1:32" ht="12" customHeight="1">
      <c r="A6" s="151" t="s">
        <v>22</v>
      </c>
      <c r="B6" s="151" t="s">
        <v>371</v>
      </c>
      <c r="C6" s="151" t="s">
        <v>347</v>
      </c>
      <c r="D6" s="159" t="s">
        <v>39</v>
      </c>
      <c r="E6" s="160">
        <v>38</v>
      </c>
      <c r="F6" s="136"/>
      <c r="G6" s="146">
        <f t="shared" si="0"/>
        <v>38</v>
      </c>
      <c r="H6" s="154">
        <v>46</v>
      </c>
      <c r="I6" s="136"/>
      <c r="J6" s="146">
        <f t="shared" si="1"/>
        <v>46</v>
      </c>
      <c r="K6" s="154">
        <v>45</v>
      </c>
      <c r="L6" s="136"/>
      <c r="M6" s="146">
        <f t="shared" si="2"/>
        <v>45</v>
      </c>
      <c r="N6" s="154">
        <v>39</v>
      </c>
      <c r="O6" s="136"/>
      <c r="P6" s="146">
        <f t="shared" si="3"/>
        <v>39</v>
      </c>
      <c r="Q6" s="154">
        <v>46</v>
      </c>
      <c r="R6" s="136"/>
      <c r="S6" s="146">
        <f t="shared" si="4"/>
        <v>46</v>
      </c>
      <c r="T6" s="161"/>
      <c r="U6" s="162"/>
      <c r="V6" s="146" t="str">
        <f t="shared" si="5"/>
        <v/>
      </c>
      <c r="W6" s="145">
        <f t="shared" si="6"/>
        <v>214</v>
      </c>
      <c r="X6" s="146">
        <f t="shared" si="7"/>
        <v>0</v>
      </c>
      <c r="Y6" s="147"/>
      <c r="Z6" s="145">
        <f t="shared" si="8"/>
        <v>214</v>
      </c>
      <c r="AA6" s="184">
        <f t="shared" si="9"/>
        <v>38</v>
      </c>
      <c r="AB6" s="148">
        <f t="shared" si="10"/>
        <v>176</v>
      </c>
    </row>
    <row r="7" spans="1:32" ht="12" customHeight="1">
      <c r="A7" s="151" t="s">
        <v>35</v>
      </c>
      <c r="B7" s="151" t="s">
        <v>279</v>
      </c>
      <c r="C7" s="151" t="s">
        <v>347</v>
      </c>
      <c r="D7" s="159" t="s">
        <v>39</v>
      </c>
      <c r="E7" s="160">
        <v>43</v>
      </c>
      <c r="F7" s="136"/>
      <c r="G7" s="146">
        <f t="shared" si="0"/>
        <v>43</v>
      </c>
      <c r="H7" s="154">
        <v>48</v>
      </c>
      <c r="I7" s="136"/>
      <c r="J7" s="146">
        <f t="shared" si="1"/>
        <v>48</v>
      </c>
      <c r="K7" s="154">
        <v>36</v>
      </c>
      <c r="L7" s="136"/>
      <c r="M7" s="146">
        <f t="shared" si="2"/>
        <v>36</v>
      </c>
      <c r="N7" s="154">
        <v>42</v>
      </c>
      <c r="O7" s="136"/>
      <c r="P7" s="146">
        <f t="shared" si="3"/>
        <v>42</v>
      </c>
      <c r="Q7" s="154">
        <v>43</v>
      </c>
      <c r="R7" s="136"/>
      <c r="S7" s="146">
        <f t="shared" si="4"/>
        <v>43</v>
      </c>
      <c r="T7" s="161"/>
      <c r="U7" s="162"/>
      <c r="V7" s="146" t="str">
        <f t="shared" si="5"/>
        <v/>
      </c>
      <c r="W7" s="145">
        <f t="shared" si="6"/>
        <v>212</v>
      </c>
      <c r="X7" s="146">
        <f t="shared" si="7"/>
        <v>0</v>
      </c>
      <c r="Y7" s="147"/>
      <c r="Z7" s="145">
        <f t="shared" si="8"/>
        <v>212</v>
      </c>
      <c r="AA7" s="184">
        <f t="shared" si="9"/>
        <v>36</v>
      </c>
      <c r="AB7" s="148">
        <f t="shared" si="10"/>
        <v>176</v>
      </c>
      <c r="AD7" s="85"/>
      <c r="AE7" s="85"/>
      <c r="AF7" s="86"/>
    </row>
    <row r="8" spans="1:32" ht="12" customHeight="1">
      <c r="A8" s="164" t="s">
        <v>28</v>
      </c>
      <c r="B8" s="164" t="s">
        <v>121</v>
      </c>
      <c r="C8" s="164" t="s">
        <v>347</v>
      </c>
      <c r="D8" s="165" t="s">
        <v>39</v>
      </c>
      <c r="E8" s="166">
        <v>40</v>
      </c>
      <c r="F8" s="110"/>
      <c r="G8" s="116">
        <f t="shared" si="0"/>
        <v>40</v>
      </c>
      <c r="H8" s="167">
        <v>49</v>
      </c>
      <c r="I8" s="110"/>
      <c r="J8" s="116">
        <f t="shared" si="1"/>
        <v>49</v>
      </c>
      <c r="K8" s="167">
        <v>43</v>
      </c>
      <c r="L8" s="110"/>
      <c r="M8" s="116">
        <f t="shared" si="2"/>
        <v>43</v>
      </c>
      <c r="N8" s="167">
        <v>32</v>
      </c>
      <c r="O8" s="110"/>
      <c r="P8" s="116">
        <f t="shared" si="3"/>
        <v>32</v>
      </c>
      <c r="Q8" s="167">
        <v>43</v>
      </c>
      <c r="R8" s="110"/>
      <c r="S8" s="116">
        <f t="shared" si="4"/>
        <v>43</v>
      </c>
      <c r="T8" s="168"/>
      <c r="U8" s="169"/>
      <c r="V8" s="116" t="str">
        <f t="shared" si="5"/>
        <v/>
      </c>
      <c r="W8" s="115">
        <f t="shared" si="6"/>
        <v>207</v>
      </c>
      <c r="X8" s="116">
        <f t="shared" si="7"/>
        <v>0</v>
      </c>
      <c r="Y8" s="117"/>
      <c r="Z8" s="115">
        <f t="shared" si="8"/>
        <v>207</v>
      </c>
      <c r="AA8" s="185">
        <f t="shared" si="9"/>
        <v>32</v>
      </c>
      <c r="AB8" s="118">
        <f t="shared" si="10"/>
        <v>175</v>
      </c>
      <c r="AD8" s="85"/>
      <c r="AE8" s="85"/>
      <c r="AF8" s="86"/>
    </row>
    <row r="9" spans="1:32" ht="12" customHeight="1">
      <c r="A9" s="164" t="s">
        <v>383</v>
      </c>
      <c r="B9" s="164" t="s">
        <v>393</v>
      </c>
      <c r="C9" s="164" t="s">
        <v>347</v>
      </c>
      <c r="D9" s="165" t="s">
        <v>39</v>
      </c>
      <c r="E9" s="166">
        <v>46</v>
      </c>
      <c r="F9" s="110"/>
      <c r="G9" s="116">
        <f t="shared" si="0"/>
        <v>46</v>
      </c>
      <c r="H9" s="167">
        <v>40</v>
      </c>
      <c r="I9" s="110"/>
      <c r="J9" s="116">
        <f t="shared" si="1"/>
        <v>40</v>
      </c>
      <c r="K9" s="167">
        <v>44</v>
      </c>
      <c r="L9" s="110"/>
      <c r="M9" s="116">
        <f t="shared" si="2"/>
        <v>44</v>
      </c>
      <c r="N9" s="167">
        <v>31</v>
      </c>
      <c r="O9" s="110"/>
      <c r="P9" s="116">
        <f t="shared" si="3"/>
        <v>31</v>
      </c>
      <c r="Q9" s="167">
        <v>45</v>
      </c>
      <c r="R9" s="110"/>
      <c r="S9" s="116">
        <f t="shared" si="4"/>
        <v>45</v>
      </c>
      <c r="T9" s="168"/>
      <c r="U9" s="170"/>
      <c r="V9" s="116" t="str">
        <f t="shared" si="5"/>
        <v/>
      </c>
      <c r="W9" s="115">
        <f t="shared" si="6"/>
        <v>206</v>
      </c>
      <c r="X9" s="116">
        <f t="shared" si="7"/>
        <v>0</v>
      </c>
      <c r="Y9" s="117"/>
      <c r="Z9" s="115">
        <f t="shared" si="8"/>
        <v>206</v>
      </c>
      <c r="AA9" s="185">
        <f t="shared" si="9"/>
        <v>31</v>
      </c>
      <c r="AB9" s="118">
        <f t="shared" si="10"/>
        <v>175</v>
      </c>
      <c r="AD9" s="85"/>
      <c r="AE9" s="85"/>
      <c r="AF9" s="83"/>
    </row>
    <row r="10" spans="1:32" ht="12" customHeight="1">
      <c r="A10" s="164" t="s">
        <v>383</v>
      </c>
      <c r="B10" s="164" t="s">
        <v>166</v>
      </c>
      <c r="C10" s="164" t="s">
        <v>347</v>
      </c>
      <c r="D10" s="165" t="s">
        <v>39</v>
      </c>
      <c r="E10" s="166">
        <v>42</v>
      </c>
      <c r="F10" s="110"/>
      <c r="G10" s="116">
        <f t="shared" si="0"/>
        <v>42</v>
      </c>
      <c r="H10" s="167">
        <v>44</v>
      </c>
      <c r="I10" s="110"/>
      <c r="J10" s="116">
        <f t="shared" si="1"/>
        <v>44</v>
      </c>
      <c r="K10" s="167">
        <v>44</v>
      </c>
      <c r="L10" s="110"/>
      <c r="M10" s="116">
        <f t="shared" si="2"/>
        <v>44</v>
      </c>
      <c r="N10" s="167">
        <v>37</v>
      </c>
      <c r="O10" s="110"/>
      <c r="P10" s="116">
        <f t="shared" si="3"/>
        <v>37</v>
      </c>
      <c r="Q10" s="167">
        <v>45</v>
      </c>
      <c r="R10" s="110"/>
      <c r="S10" s="116">
        <f t="shared" si="4"/>
        <v>45</v>
      </c>
      <c r="T10" s="168"/>
      <c r="U10" s="170"/>
      <c r="V10" s="116" t="str">
        <f t="shared" si="5"/>
        <v/>
      </c>
      <c r="W10" s="115">
        <f t="shared" si="6"/>
        <v>212</v>
      </c>
      <c r="X10" s="116">
        <f t="shared" si="7"/>
        <v>0</v>
      </c>
      <c r="Y10" s="117"/>
      <c r="Z10" s="115">
        <f t="shared" si="8"/>
        <v>212</v>
      </c>
      <c r="AA10" s="185">
        <f t="shared" si="9"/>
        <v>37</v>
      </c>
      <c r="AB10" s="118">
        <f t="shared" si="10"/>
        <v>175</v>
      </c>
    </row>
    <row r="11" spans="1:32" ht="12" customHeight="1">
      <c r="A11" s="164" t="s">
        <v>20</v>
      </c>
      <c r="B11" s="164" t="s">
        <v>89</v>
      </c>
      <c r="C11" s="164" t="s">
        <v>347</v>
      </c>
      <c r="D11" s="165" t="s">
        <v>39</v>
      </c>
      <c r="E11" s="166">
        <v>44</v>
      </c>
      <c r="F11" s="110"/>
      <c r="G11" s="116">
        <f t="shared" si="0"/>
        <v>44</v>
      </c>
      <c r="H11" s="167">
        <v>44</v>
      </c>
      <c r="I11" s="110"/>
      <c r="J11" s="116">
        <f t="shared" si="1"/>
        <v>44</v>
      </c>
      <c r="K11" s="167">
        <v>43</v>
      </c>
      <c r="L11" s="110"/>
      <c r="M11" s="116">
        <f t="shared" si="2"/>
        <v>43</v>
      </c>
      <c r="N11" s="167">
        <v>39</v>
      </c>
      <c r="O11" s="110"/>
      <c r="P11" s="116">
        <f t="shared" si="3"/>
        <v>39</v>
      </c>
      <c r="Q11" s="167">
        <v>43</v>
      </c>
      <c r="R11" s="110"/>
      <c r="S11" s="116">
        <f t="shared" si="4"/>
        <v>43</v>
      </c>
      <c r="T11" s="168"/>
      <c r="U11" s="169"/>
      <c r="V11" s="116" t="str">
        <f t="shared" si="5"/>
        <v/>
      </c>
      <c r="W11" s="115">
        <f t="shared" si="6"/>
        <v>213</v>
      </c>
      <c r="X11" s="116">
        <f t="shared" si="7"/>
        <v>0</v>
      </c>
      <c r="Y11" s="117"/>
      <c r="Z11" s="115">
        <f t="shared" si="8"/>
        <v>213</v>
      </c>
      <c r="AA11" s="185">
        <f t="shared" si="9"/>
        <v>39</v>
      </c>
      <c r="AB11" s="118">
        <f t="shared" si="10"/>
        <v>174</v>
      </c>
      <c r="AD11" s="85"/>
      <c r="AE11" s="85"/>
      <c r="AF11" s="83"/>
    </row>
    <row r="12" spans="1:32" ht="12" customHeight="1">
      <c r="A12" s="171" t="s">
        <v>383</v>
      </c>
      <c r="B12" s="171" t="s">
        <v>254</v>
      </c>
      <c r="C12" s="171" t="s">
        <v>347</v>
      </c>
      <c r="D12" s="172" t="s">
        <v>39</v>
      </c>
      <c r="E12" s="173">
        <v>45</v>
      </c>
      <c r="F12" s="124"/>
      <c r="G12" s="126">
        <f t="shared" si="0"/>
        <v>45</v>
      </c>
      <c r="H12" s="174">
        <v>42</v>
      </c>
      <c r="I12" s="124"/>
      <c r="J12" s="126">
        <f t="shared" si="1"/>
        <v>42</v>
      </c>
      <c r="K12" s="174">
        <v>44</v>
      </c>
      <c r="L12" s="124"/>
      <c r="M12" s="126">
        <f t="shared" si="2"/>
        <v>44</v>
      </c>
      <c r="N12" s="174">
        <v>36</v>
      </c>
      <c r="O12" s="124"/>
      <c r="P12" s="126">
        <f t="shared" si="3"/>
        <v>36</v>
      </c>
      <c r="Q12" s="174">
        <v>41</v>
      </c>
      <c r="R12" s="124"/>
      <c r="S12" s="126">
        <f t="shared" si="4"/>
        <v>41</v>
      </c>
      <c r="T12" s="175"/>
      <c r="U12" s="177"/>
      <c r="V12" s="126" t="str">
        <f t="shared" si="5"/>
        <v/>
      </c>
      <c r="W12" s="125">
        <f t="shared" si="6"/>
        <v>208</v>
      </c>
      <c r="X12" s="126">
        <f t="shared" si="7"/>
        <v>0</v>
      </c>
      <c r="Y12" s="127"/>
      <c r="Z12" s="125">
        <f t="shared" si="8"/>
        <v>208</v>
      </c>
      <c r="AA12" s="129">
        <f t="shared" si="9"/>
        <v>36</v>
      </c>
      <c r="AB12" s="128">
        <f t="shared" si="10"/>
        <v>172</v>
      </c>
      <c r="AD12" s="85"/>
      <c r="AE12" s="85"/>
      <c r="AF12" s="83"/>
    </row>
    <row r="13" spans="1:32" ht="12" customHeight="1">
      <c r="A13" s="171" t="s">
        <v>383</v>
      </c>
      <c r="B13" s="171" t="s">
        <v>163</v>
      </c>
      <c r="C13" s="171" t="s">
        <v>347</v>
      </c>
      <c r="D13" s="172" t="s">
        <v>39</v>
      </c>
      <c r="E13" s="173">
        <v>42</v>
      </c>
      <c r="F13" s="124"/>
      <c r="G13" s="126">
        <f t="shared" si="0"/>
        <v>42</v>
      </c>
      <c r="H13" s="174">
        <v>45</v>
      </c>
      <c r="I13" s="124"/>
      <c r="J13" s="126">
        <f t="shared" si="1"/>
        <v>45</v>
      </c>
      <c r="K13" s="174">
        <v>41</v>
      </c>
      <c r="L13" s="124"/>
      <c r="M13" s="126">
        <f t="shared" si="2"/>
        <v>41</v>
      </c>
      <c r="N13" s="174">
        <v>36</v>
      </c>
      <c r="O13" s="124"/>
      <c r="P13" s="126">
        <f t="shared" si="3"/>
        <v>36</v>
      </c>
      <c r="Q13" s="174">
        <v>41</v>
      </c>
      <c r="R13" s="124"/>
      <c r="S13" s="126">
        <f t="shared" si="4"/>
        <v>41</v>
      </c>
      <c r="T13" s="175"/>
      <c r="U13" s="176"/>
      <c r="V13" s="126" t="str">
        <f t="shared" si="5"/>
        <v/>
      </c>
      <c r="W13" s="125">
        <f t="shared" si="6"/>
        <v>205</v>
      </c>
      <c r="X13" s="126">
        <f t="shared" si="7"/>
        <v>0</v>
      </c>
      <c r="Y13" s="127"/>
      <c r="Z13" s="125">
        <f t="shared" si="8"/>
        <v>205</v>
      </c>
      <c r="AA13" s="129">
        <f t="shared" si="9"/>
        <v>36</v>
      </c>
      <c r="AB13" s="128">
        <f t="shared" si="10"/>
        <v>169</v>
      </c>
      <c r="AD13" s="85"/>
      <c r="AE13" s="85"/>
      <c r="AF13" s="83"/>
    </row>
    <row r="14" spans="1:32" ht="12" customHeight="1">
      <c r="A14" s="171" t="s">
        <v>35</v>
      </c>
      <c r="B14" s="171" t="s">
        <v>414</v>
      </c>
      <c r="C14" s="171" t="s">
        <v>347</v>
      </c>
      <c r="D14" s="172" t="s">
        <v>39</v>
      </c>
      <c r="E14" s="173">
        <v>42</v>
      </c>
      <c r="F14" s="124"/>
      <c r="G14" s="126">
        <f t="shared" si="0"/>
        <v>42</v>
      </c>
      <c r="H14" s="174">
        <v>39</v>
      </c>
      <c r="I14" s="124"/>
      <c r="J14" s="126">
        <f t="shared" si="1"/>
        <v>39</v>
      </c>
      <c r="K14" s="174">
        <v>41</v>
      </c>
      <c r="L14" s="124"/>
      <c r="M14" s="126">
        <f t="shared" si="2"/>
        <v>41</v>
      </c>
      <c r="N14" s="174">
        <v>35</v>
      </c>
      <c r="O14" s="124"/>
      <c r="P14" s="126">
        <f t="shared" si="3"/>
        <v>35</v>
      </c>
      <c r="Q14" s="174">
        <v>46</v>
      </c>
      <c r="R14" s="124"/>
      <c r="S14" s="126">
        <f t="shared" si="4"/>
        <v>46</v>
      </c>
      <c r="T14" s="175"/>
      <c r="U14" s="176"/>
      <c r="V14" s="126" t="str">
        <f t="shared" si="5"/>
        <v/>
      </c>
      <c r="W14" s="125">
        <f t="shared" si="6"/>
        <v>203</v>
      </c>
      <c r="X14" s="126">
        <f t="shared" si="7"/>
        <v>0</v>
      </c>
      <c r="Y14" s="127"/>
      <c r="Z14" s="125">
        <f t="shared" si="8"/>
        <v>203</v>
      </c>
      <c r="AA14" s="129">
        <f t="shared" si="9"/>
        <v>35</v>
      </c>
      <c r="AB14" s="128">
        <f t="shared" si="10"/>
        <v>168</v>
      </c>
    </row>
    <row r="15" spans="1:32" ht="12" customHeight="1">
      <c r="A15" s="171" t="s">
        <v>20</v>
      </c>
      <c r="B15" s="171" t="s">
        <v>94</v>
      </c>
      <c r="C15" s="171" t="s">
        <v>347</v>
      </c>
      <c r="D15" s="172" t="s">
        <v>39</v>
      </c>
      <c r="E15" s="173">
        <v>38</v>
      </c>
      <c r="F15" s="124"/>
      <c r="G15" s="126">
        <f t="shared" si="0"/>
        <v>38</v>
      </c>
      <c r="H15" s="174">
        <v>45</v>
      </c>
      <c r="I15" s="124"/>
      <c r="J15" s="126">
        <f t="shared" si="1"/>
        <v>45</v>
      </c>
      <c r="K15" s="174">
        <v>38</v>
      </c>
      <c r="L15" s="124"/>
      <c r="M15" s="126">
        <f t="shared" si="2"/>
        <v>38</v>
      </c>
      <c r="N15" s="174">
        <v>34</v>
      </c>
      <c r="O15" s="124"/>
      <c r="P15" s="126">
        <f t="shared" si="3"/>
        <v>34</v>
      </c>
      <c r="Q15" s="174">
        <v>44</v>
      </c>
      <c r="R15" s="124"/>
      <c r="S15" s="126">
        <f t="shared" si="4"/>
        <v>44</v>
      </c>
      <c r="T15" s="175"/>
      <c r="U15" s="176"/>
      <c r="V15" s="126" t="str">
        <f t="shared" si="5"/>
        <v/>
      </c>
      <c r="W15" s="125">
        <f t="shared" si="6"/>
        <v>199</v>
      </c>
      <c r="X15" s="126">
        <f t="shared" si="7"/>
        <v>0</v>
      </c>
      <c r="Y15" s="127"/>
      <c r="Z15" s="125">
        <f t="shared" si="8"/>
        <v>199</v>
      </c>
      <c r="AA15" s="129">
        <f t="shared" si="9"/>
        <v>34</v>
      </c>
      <c r="AB15" s="128">
        <f t="shared" si="10"/>
        <v>165</v>
      </c>
      <c r="AD15" s="85"/>
      <c r="AE15" s="85"/>
      <c r="AF15" s="83"/>
    </row>
    <row r="16" spans="1:32" ht="12" customHeight="1">
      <c r="A16" s="171" t="s">
        <v>22</v>
      </c>
      <c r="B16" s="171" t="s">
        <v>233</v>
      </c>
      <c r="C16" s="171" t="s">
        <v>347</v>
      </c>
      <c r="D16" s="172" t="s">
        <v>39</v>
      </c>
      <c r="E16" s="173">
        <v>40</v>
      </c>
      <c r="F16" s="124"/>
      <c r="G16" s="126">
        <f t="shared" si="0"/>
        <v>40</v>
      </c>
      <c r="H16" s="174">
        <v>43</v>
      </c>
      <c r="I16" s="124"/>
      <c r="J16" s="126">
        <f t="shared" si="1"/>
        <v>43</v>
      </c>
      <c r="K16" s="174">
        <v>41</v>
      </c>
      <c r="L16" s="124"/>
      <c r="M16" s="126">
        <f t="shared" si="2"/>
        <v>41</v>
      </c>
      <c r="N16" s="174">
        <v>39</v>
      </c>
      <c r="O16" s="124"/>
      <c r="P16" s="126">
        <f t="shared" si="3"/>
        <v>39</v>
      </c>
      <c r="Q16" s="174">
        <v>37</v>
      </c>
      <c r="R16" s="124"/>
      <c r="S16" s="126">
        <f t="shared" si="4"/>
        <v>37</v>
      </c>
      <c r="T16" s="175"/>
      <c r="U16" s="176"/>
      <c r="V16" s="126" t="str">
        <f t="shared" si="5"/>
        <v/>
      </c>
      <c r="W16" s="125">
        <f t="shared" si="6"/>
        <v>200</v>
      </c>
      <c r="X16" s="126">
        <f t="shared" si="7"/>
        <v>0</v>
      </c>
      <c r="Y16" s="127"/>
      <c r="Z16" s="125">
        <f t="shared" si="8"/>
        <v>200</v>
      </c>
      <c r="AA16" s="129">
        <f t="shared" si="9"/>
        <v>37</v>
      </c>
      <c r="AB16" s="128">
        <f t="shared" si="10"/>
        <v>163</v>
      </c>
      <c r="AD16" s="85"/>
      <c r="AE16" s="85"/>
      <c r="AF16" s="83"/>
    </row>
    <row r="17" spans="1:32" ht="12" customHeight="1">
      <c r="A17" s="97" t="s">
        <v>18</v>
      </c>
      <c r="B17" s="97" t="s">
        <v>61</v>
      </c>
      <c r="C17" s="97" t="s">
        <v>347</v>
      </c>
      <c r="D17" s="52" t="s">
        <v>39</v>
      </c>
      <c r="E17" s="96">
        <v>42</v>
      </c>
      <c r="F17" s="3"/>
      <c r="G17" s="4">
        <f t="shared" si="0"/>
        <v>42</v>
      </c>
      <c r="H17" s="106">
        <v>42</v>
      </c>
      <c r="I17" s="3"/>
      <c r="J17" s="4">
        <f t="shared" si="1"/>
        <v>42</v>
      </c>
      <c r="K17" s="106">
        <v>31</v>
      </c>
      <c r="L17" s="3"/>
      <c r="M17" s="4">
        <f t="shared" si="2"/>
        <v>31</v>
      </c>
      <c r="N17" s="106">
        <v>35</v>
      </c>
      <c r="O17" s="3"/>
      <c r="P17" s="4">
        <f t="shared" si="3"/>
        <v>35</v>
      </c>
      <c r="Q17" s="106">
        <v>43</v>
      </c>
      <c r="R17" s="3"/>
      <c r="S17" s="4">
        <f t="shared" si="4"/>
        <v>43</v>
      </c>
      <c r="T17" s="87"/>
      <c r="U17" s="1"/>
      <c r="V17" s="4" t="str">
        <f t="shared" si="5"/>
        <v/>
      </c>
      <c r="W17" s="37">
        <f t="shared" si="6"/>
        <v>193</v>
      </c>
      <c r="X17" s="4">
        <f t="shared" si="7"/>
        <v>0</v>
      </c>
      <c r="Y17" s="34"/>
      <c r="Z17" s="37">
        <f t="shared" si="8"/>
        <v>193</v>
      </c>
      <c r="AA17" s="2">
        <f t="shared" si="9"/>
        <v>31</v>
      </c>
      <c r="AB17" s="7">
        <f t="shared" si="10"/>
        <v>162</v>
      </c>
    </row>
    <row r="18" spans="1:32" ht="12" customHeight="1">
      <c r="A18" s="97" t="s">
        <v>31</v>
      </c>
      <c r="B18" s="97" t="s">
        <v>263</v>
      </c>
      <c r="C18" s="97" t="s">
        <v>347</v>
      </c>
      <c r="D18" s="52" t="s">
        <v>39</v>
      </c>
      <c r="E18" s="96">
        <v>45</v>
      </c>
      <c r="F18" s="3"/>
      <c r="G18" s="4">
        <f t="shared" si="0"/>
        <v>45</v>
      </c>
      <c r="H18" s="106">
        <v>41</v>
      </c>
      <c r="I18" s="3"/>
      <c r="J18" s="4">
        <f t="shared" si="1"/>
        <v>41</v>
      </c>
      <c r="K18" s="106">
        <v>39</v>
      </c>
      <c r="L18" s="3"/>
      <c r="M18" s="4">
        <f t="shared" si="2"/>
        <v>39</v>
      </c>
      <c r="N18" s="106">
        <v>36</v>
      </c>
      <c r="O18" s="3"/>
      <c r="P18" s="4">
        <f t="shared" si="3"/>
        <v>36</v>
      </c>
      <c r="Q18" s="106">
        <v>37</v>
      </c>
      <c r="R18" s="3"/>
      <c r="S18" s="4">
        <f t="shared" si="4"/>
        <v>37</v>
      </c>
      <c r="T18" s="87"/>
      <c r="U18" s="20"/>
      <c r="V18" s="4" t="str">
        <f t="shared" si="5"/>
        <v/>
      </c>
      <c r="W18" s="37">
        <f t="shared" si="6"/>
        <v>198</v>
      </c>
      <c r="X18" s="4">
        <f t="shared" si="7"/>
        <v>0</v>
      </c>
      <c r="Y18" s="34"/>
      <c r="Z18" s="37">
        <f t="shared" si="8"/>
        <v>198</v>
      </c>
      <c r="AA18" s="2">
        <f t="shared" si="9"/>
        <v>36</v>
      </c>
      <c r="AB18" s="7">
        <f t="shared" si="10"/>
        <v>162</v>
      </c>
      <c r="AD18" s="85"/>
      <c r="AE18" s="85"/>
      <c r="AF18" s="83"/>
    </row>
    <row r="19" spans="1:32" ht="12" customHeight="1">
      <c r="A19" s="97" t="s">
        <v>22</v>
      </c>
      <c r="B19" s="97" t="s">
        <v>100</v>
      </c>
      <c r="C19" s="97" t="s">
        <v>347</v>
      </c>
      <c r="D19" s="52" t="s">
        <v>39</v>
      </c>
      <c r="E19" s="96">
        <v>43</v>
      </c>
      <c r="F19" s="3"/>
      <c r="G19" s="4">
        <f t="shared" si="0"/>
        <v>43</v>
      </c>
      <c r="H19" s="106">
        <v>39</v>
      </c>
      <c r="I19" s="3"/>
      <c r="J19" s="4">
        <f t="shared" si="1"/>
        <v>39</v>
      </c>
      <c r="K19" s="106">
        <v>30</v>
      </c>
      <c r="L19" s="3"/>
      <c r="M19" s="4">
        <f t="shared" si="2"/>
        <v>30</v>
      </c>
      <c r="N19" s="106">
        <v>37</v>
      </c>
      <c r="O19" s="3"/>
      <c r="P19" s="4">
        <f t="shared" si="3"/>
        <v>37</v>
      </c>
      <c r="Q19" s="106">
        <v>42</v>
      </c>
      <c r="R19" s="3"/>
      <c r="S19" s="4">
        <f t="shared" si="4"/>
        <v>42</v>
      </c>
      <c r="T19" s="87"/>
      <c r="U19" s="1"/>
      <c r="V19" s="4" t="str">
        <f t="shared" si="5"/>
        <v/>
      </c>
      <c r="W19" s="37">
        <f t="shared" si="6"/>
        <v>191</v>
      </c>
      <c r="X19" s="4">
        <f t="shared" si="7"/>
        <v>0</v>
      </c>
      <c r="Y19" s="34"/>
      <c r="Z19" s="37">
        <f t="shared" si="8"/>
        <v>191</v>
      </c>
      <c r="AA19" s="2">
        <f t="shared" si="9"/>
        <v>30</v>
      </c>
      <c r="AB19" s="7">
        <f t="shared" si="10"/>
        <v>161</v>
      </c>
      <c r="AD19" s="85"/>
      <c r="AE19" s="85"/>
      <c r="AF19" s="83"/>
    </row>
    <row r="20" spans="1:32" ht="12" customHeight="1">
      <c r="A20" s="97" t="s">
        <v>28</v>
      </c>
      <c r="B20" s="97" t="s">
        <v>126</v>
      </c>
      <c r="C20" s="97" t="s">
        <v>347</v>
      </c>
      <c r="D20" s="52" t="s">
        <v>39</v>
      </c>
      <c r="E20" s="96">
        <v>43</v>
      </c>
      <c r="F20" s="3"/>
      <c r="G20" s="4">
        <f t="shared" si="0"/>
        <v>43</v>
      </c>
      <c r="H20" s="106">
        <v>41</v>
      </c>
      <c r="I20" s="3"/>
      <c r="J20" s="4">
        <f t="shared" si="1"/>
        <v>41</v>
      </c>
      <c r="K20" s="106">
        <v>38</v>
      </c>
      <c r="L20" s="3"/>
      <c r="M20" s="4">
        <f t="shared" si="2"/>
        <v>38</v>
      </c>
      <c r="N20" s="106">
        <v>33</v>
      </c>
      <c r="O20" s="3"/>
      <c r="P20" s="4">
        <f t="shared" si="3"/>
        <v>33</v>
      </c>
      <c r="Q20" s="106">
        <v>39</v>
      </c>
      <c r="R20" s="3"/>
      <c r="S20" s="4">
        <f t="shared" si="4"/>
        <v>39</v>
      </c>
      <c r="T20" s="87"/>
      <c r="U20" s="20"/>
      <c r="V20" s="4" t="str">
        <f t="shared" si="5"/>
        <v/>
      </c>
      <c r="W20" s="37">
        <f t="shared" si="6"/>
        <v>194</v>
      </c>
      <c r="X20" s="4">
        <f t="shared" si="7"/>
        <v>0</v>
      </c>
      <c r="Y20" s="34"/>
      <c r="Z20" s="37">
        <f t="shared" si="8"/>
        <v>194</v>
      </c>
      <c r="AA20" s="2">
        <f t="shared" si="9"/>
        <v>33</v>
      </c>
      <c r="AB20" s="7">
        <f t="shared" si="10"/>
        <v>161</v>
      </c>
    </row>
    <row r="21" spans="1:32" ht="12" customHeight="1">
      <c r="A21" s="97" t="s">
        <v>15</v>
      </c>
      <c r="B21" s="97" t="s">
        <v>45</v>
      </c>
      <c r="C21" s="97" t="s">
        <v>347</v>
      </c>
      <c r="D21" s="52" t="s">
        <v>39</v>
      </c>
      <c r="E21" s="96">
        <v>39</v>
      </c>
      <c r="F21" s="3"/>
      <c r="G21" s="4">
        <f t="shared" si="0"/>
        <v>39</v>
      </c>
      <c r="H21" s="106">
        <v>44</v>
      </c>
      <c r="I21" s="3"/>
      <c r="J21" s="4">
        <f t="shared" si="1"/>
        <v>44</v>
      </c>
      <c r="K21" s="106">
        <v>40</v>
      </c>
      <c r="L21" s="3"/>
      <c r="M21" s="4">
        <f t="shared" si="2"/>
        <v>40</v>
      </c>
      <c r="N21" s="106">
        <v>37</v>
      </c>
      <c r="O21" s="3"/>
      <c r="P21" s="4">
        <f t="shared" si="3"/>
        <v>37</v>
      </c>
      <c r="Q21" s="106">
        <v>30</v>
      </c>
      <c r="R21" s="3"/>
      <c r="S21" s="4">
        <f t="shared" si="4"/>
        <v>30</v>
      </c>
      <c r="T21" s="87"/>
      <c r="U21" s="20"/>
      <c r="V21" s="4" t="str">
        <f t="shared" si="5"/>
        <v/>
      </c>
      <c r="W21" s="37">
        <f t="shared" si="6"/>
        <v>190</v>
      </c>
      <c r="X21" s="4">
        <f t="shared" si="7"/>
        <v>0</v>
      </c>
      <c r="Y21" s="34"/>
      <c r="Z21" s="37">
        <f t="shared" si="8"/>
        <v>190</v>
      </c>
      <c r="AA21" s="2">
        <f t="shared" si="9"/>
        <v>30</v>
      </c>
      <c r="AB21" s="7">
        <f t="shared" si="10"/>
        <v>160</v>
      </c>
      <c r="AD21" s="85"/>
      <c r="AE21" s="85"/>
      <c r="AF21" s="84"/>
    </row>
    <row r="22" spans="1:32" ht="12" customHeight="1">
      <c r="A22" s="97" t="s">
        <v>20</v>
      </c>
      <c r="B22" s="97" t="s">
        <v>97</v>
      </c>
      <c r="C22" s="97" t="s">
        <v>347</v>
      </c>
      <c r="D22" s="52" t="s">
        <v>39</v>
      </c>
      <c r="E22" s="96">
        <v>36</v>
      </c>
      <c r="F22" s="3"/>
      <c r="G22" s="4">
        <f t="shared" si="0"/>
        <v>36</v>
      </c>
      <c r="H22" s="106">
        <v>43</v>
      </c>
      <c r="I22" s="3"/>
      <c r="J22" s="4">
        <f t="shared" si="1"/>
        <v>43</v>
      </c>
      <c r="K22" s="106">
        <v>43</v>
      </c>
      <c r="L22" s="3"/>
      <c r="M22" s="4">
        <f t="shared" si="2"/>
        <v>43</v>
      </c>
      <c r="N22" s="106">
        <v>32</v>
      </c>
      <c r="O22" s="3"/>
      <c r="P22" s="4">
        <f t="shared" si="3"/>
        <v>32</v>
      </c>
      <c r="Q22" s="106">
        <v>38</v>
      </c>
      <c r="R22" s="3"/>
      <c r="S22" s="4">
        <f t="shared" si="4"/>
        <v>38</v>
      </c>
      <c r="T22" s="87"/>
      <c r="U22" s="1"/>
      <c r="V22" s="4" t="str">
        <f t="shared" si="5"/>
        <v/>
      </c>
      <c r="W22" s="37">
        <f t="shared" si="6"/>
        <v>192</v>
      </c>
      <c r="X22" s="4">
        <f t="shared" si="7"/>
        <v>0</v>
      </c>
      <c r="Y22" s="34"/>
      <c r="Z22" s="37">
        <f t="shared" si="8"/>
        <v>192</v>
      </c>
      <c r="AA22" s="2">
        <f t="shared" si="9"/>
        <v>32</v>
      </c>
      <c r="AB22" s="7">
        <f t="shared" si="10"/>
        <v>160</v>
      </c>
      <c r="AD22" s="85"/>
      <c r="AE22" s="85"/>
      <c r="AF22" s="83"/>
    </row>
    <row r="23" spans="1:32" ht="12" customHeight="1">
      <c r="A23" s="97" t="s">
        <v>31</v>
      </c>
      <c r="B23" s="97" t="s">
        <v>177</v>
      </c>
      <c r="C23" s="97" t="s">
        <v>347</v>
      </c>
      <c r="D23" s="52" t="s">
        <v>39</v>
      </c>
      <c r="E23" s="96">
        <v>39</v>
      </c>
      <c r="F23" s="3"/>
      <c r="G23" s="4">
        <f t="shared" si="0"/>
        <v>39</v>
      </c>
      <c r="H23" s="106">
        <v>40</v>
      </c>
      <c r="I23" s="3"/>
      <c r="J23" s="4">
        <f t="shared" si="1"/>
        <v>40</v>
      </c>
      <c r="K23" s="106">
        <v>35</v>
      </c>
      <c r="L23" s="3"/>
      <c r="M23" s="4">
        <f t="shared" si="2"/>
        <v>35</v>
      </c>
      <c r="N23" s="106">
        <v>41</v>
      </c>
      <c r="O23" s="3"/>
      <c r="P23" s="4">
        <f t="shared" si="3"/>
        <v>41</v>
      </c>
      <c r="Q23" s="106">
        <v>40</v>
      </c>
      <c r="R23" s="3"/>
      <c r="S23" s="4">
        <f t="shared" si="4"/>
        <v>40</v>
      </c>
      <c r="T23" s="87"/>
      <c r="U23" s="1"/>
      <c r="V23" s="4" t="str">
        <f t="shared" si="5"/>
        <v/>
      </c>
      <c r="W23" s="37">
        <f t="shared" si="6"/>
        <v>195</v>
      </c>
      <c r="X23" s="4">
        <f t="shared" si="7"/>
        <v>0</v>
      </c>
      <c r="Y23" s="34"/>
      <c r="Z23" s="37">
        <f t="shared" si="8"/>
        <v>195</v>
      </c>
      <c r="AA23" s="2">
        <f t="shared" si="9"/>
        <v>35</v>
      </c>
      <c r="AB23" s="7">
        <f t="shared" si="10"/>
        <v>160</v>
      </c>
      <c r="AD23" s="85"/>
      <c r="AE23" s="85"/>
      <c r="AF23" s="83"/>
    </row>
    <row r="24" spans="1:32" ht="12" customHeight="1">
      <c r="A24" s="97" t="s">
        <v>31</v>
      </c>
      <c r="B24" s="97" t="s">
        <v>261</v>
      </c>
      <c r="C24" s="97" t="s">
        <v>347</v>
      </c>
      <c r="D24" s="52" t="s">
        <v>39</v>
      </c>
      <c r="E24" s="96">
        <v>42</v>
      </c>
      <c r="F24" s="20"/>
      <c r="G24" s="4">
        <f t="shared" si="0"/>
        <v>42</v>
      </c>
      <c r="H24" s="106">
        <v>42</v>
      </c>
      <c r="I24" s="3"/>
      <c r="J24" s="4">
        <f t="shared" si="1"/>
        <v>42</v>
      </c>
      <c r="K24" s="106">
        <v>33</v>
      </c>
      <c r="L24" s="20"/>
      <c r="M24" s="4">
        <f t="shared" si="2"/>
        <v>33</v>
      </c>
      <c r="N24" s="106">
        <v>32</v>
      </c>
      <c r="O24" s="20"/>
      <c r="P24" s="4">
        <f t="shared" si="3"/>
        <v>32</v>
      </c>
      <c r="Q24" s="106">
        <v>43</v>
      </c>
      <c r="R24" s="20"/>
      <c r="S24" s="4">
        <f t="shared" si="4"/>
        <v>43</v>
      </c>
      <c r="T24" s="87"/>
      <c r="U24" s="20"/>
      <c r="V24" s="4" t="str">
        <f t="shared" si="5"/>
        <v/>
      </c>
      <c r="W24" s="37">
        <f t="shared" si="6"/>
        <v>192</v>
      </c>
      <c r="X24" s="4">
        <f t="shared" si="7"/>
        <v>0</v>
      </c>
      <c r="Y24" s="80"/>
      <c r="Z24" s="37">
        <f t="shared" si="8"/>
        <v>192</v>
      </c>
      <c r="AA24" s="2">
        <f t="shared" si="9"/>
        <v>32</v>
      </c>
      <c r="AB24" s="7">
        <f t="shared" si="10"/>
        <v>160</v>
      </c>
      <c r="AD24" s="85"/>
      <c r="AE24" s="85"/>
      <c r="AF24" s="83"/>
    </row>
    <row r="25" spans="1:32" ht="12" customHeight="1">
      <c r="A25" s="97" t="s">
        <v>28</v>
      </c>
      <c r="B25" s="97" t="s">
        <v>249</v>
      </c>
      <c r="C25" s="97" t="s">
        <v>347</v>
      </c>
      <c r="D25" s="52" t="s">
        <v>39</v>
      </c>
      <c r="E25" s="96">
        <v>36</v>
      </c>
      <c r="F25" s="20"/>
      <c r="G25" s="4">
        <f t="shared" si="0"/>
        <v>36</v>
      </c>
      <c r="H25" s="106">
        <v>46</v>
      </c>
      <c r="I25" s="3"/>
      <c r="J25" s="4">
        <f t="shared" si="1"/>
        <v>46</v>
      </c>
      <c r="K25" s="106">
        <v>41</v>
      </c>
      <c r="L25" s="3"/>
      <c r="M25" s="4">
        <f t="shared" si="2"/>
        <v>41</v>
      </c>
      <c r="N25" s="106">
        <v>33</v>
      </c>
      <c r="O25" s="3"/>
      <c r="P25" s="4">
        <f t="shared" si="3"/>
        <v>33</v>
      </c>
      <c r="Q25" s="106">
        <v>36</v>
      </c>
      <c r="R25" s="3"/>
      <c r="S25" s="4">
        <f t="shared" si="4"/>
        <v>36</v>
      </c>
      <c r="T25" s="87"/>
      <c r="U25" s="1"/>
      <c r="V25" s="4" t="str">
        <f t="shared" si="5"/>
        <v/>
      </c>
      <c r="W25" s="37">
        <f t="shared" si="6"/>
        <v>192</v>
      </c>
      <c r="X25" s="4">
        <f t="shared" si="7"/>
        <v>0</v>
      </c>
      <c r="Y25" s="34"/>
      <c r="Z25" s="37">
        <f t="shared" si="8"/>
        <v>192</v>
      </c>
      <c r="AA25" s="2">
        <f t="shared" si="9"/>
        <v>33</v>
      </c>
      <c r="AB25" s="7">
        <f t="shared" si="10"/>
        <v>159</v>
      </c>
    </row>
    <row r="26" spans="1:32" ht="12" customHeight="1">
      <c r="A26" s="97" t="s">
        <v>31</v>
      </c>
      <c r="B26" s="97" t="s">
        <v>266</v>
      </c>
      <c r="C26" s="97" t="s">
        <v>347</v>
      </c>
      <c r="D26" s="52" t="s">
        <v>39</v>
      </c>
      <c r="E26" s="96">
        <v>41</v>
      </c>
      <c r="F26" s="3"/>
      <c r="G26" s="4">
        <f t="shared" si="0"/>
        <v>41</v>
      </c>
      <c r="H26" s="106">
        <v>44</v>
      </c>
      <c r="I26" s="3"/>
      <c r="J26" s="4">
        <f t="shared" si="1"/>
        <v>44</v>
      </c>
      <c r="K26" s="106">
        <v>40</v>
      </c>
      <c r="L26" s="3"/>
      <c r="M26" s="4">
        <f t="shared" si="2"/>
        <v>40</v>
      </c>
      <c r="N26" s="106">
        <v>33</v>
      </c>
      <c r="O26" s="3"/>
      <c r="P26" s="4">
        <f t="shared" si="3"/>
        <v>33</v>
      </c>
      <c r="Q26" s="106">
        <v>34</v>
      </c>
      <c r="R26" s="3"/>
      <c r="S26" s="4">
        <f t="shared" si="4"/>
        <v>34</v>
      </c>
      <c r="T26" s="87"/>
      <c r="U26" s="20"/>
      <c r="V26" s="4" t="str">
        <f t="shared" si="5"/>
        <v/>
      </c>
      <c r="W26" s="37">
        <f t="shared" si="6"/>
        <v>192</v>
      </c>
      <c r="X26" s="4">
        <f t="shared" si="7"/>
        <v>0</v>
      </c>
      <c r="Y26" s="34"/>
      <c r="Z26" s="37">
        <f t="shared" si="8"/>
        <v>192</v>
      </c>
      <c r="AA26" s="2">
        <f t="shared" si="9"/>
        <v>33</v>
      </c>
      <c r="AB26" s="7">
        <f t="shared" si="10"/>
        <v>159</v>
      </c>
      <c r="AD26" s="85"/>
      <c r="AE26" s="85"/>
      <c r="AF26" s="83"/>
    </row>
    <row r="27" spans="1:32" ht="12" customHeight="1">
      <c r="A27" s="97" t="s">
        <v>35</v>
      </c>
      <c r="B27" s="97" t="s">
        <v>415</v>
      </c>
      <c r="C27" s="97" t="s">
        <v>347</v>
      </c>
      <c r="D27" s="52" t="s">
        <v>39</v>
      </c>
      <c r="E27" s="96">
        <v>39</v>
      </c>
      <c r="F27" s="3"/>
      <c r="G27" s="4">
        <f t="shared" si="0"/>
        <v>39</v>
      </c>
      <c r="H27" s="106">
        <v>39</v>
      </c>
      <c r="I27" s="3"/>
      <c r="J27" s="4">
        <f t="shared" si="1"/>
        <v>39</v>
      </c>
      <c r="K27" s="106">
        <v>36</v>
      </c>
      <c r="L27" s="3"/>
      <c r="M27" s="4">
        <f t="shared" si="2"/>
        <v>36</v>
      </c>
      <c r="N27" s="106">
        <v>34</v>
      </c>
      <c r="O27" s="3"/>
      <c r="P27" s="4">
        <f t="shared" si="3"/>
        <v>34</v>
      </c>
      <c r="Q27" s="106">
        <v>45</v>
      </c>
      <c r="R27" s="3"/>
      <c r="S27" s="4">
        <f t="shared" si="4"/>
        <v>45</v>
      </c>
      <c r="T27" s="87"/>
      <c r="U27" s="20"/>
      <c r="V27" s="4" t="str">
        <f t="shared" si="5"/>
        <v/>
      </c>
      <c r="W27" s="37">
        <f t="shared" si="6"/>
        <v>193</v>
      </c>
      <c r="X27" s="4">
        <f t="shared" si="7"/>
        <v>0</v>
      </c>
      <c r="Y27" s="34"/>
      <c r="Z27" s="37">
        <f t="shared" si="8"/>
        <v>193</v>
      </c>
      <c r="AA27" s="2">
        <f t="shared" si="9"/>
        <v>34</v>
      </c>
      <c r="AB27" s="7">
        <f t="shared" si="10"/>
        <v>159</v>
      </c>
      <c r="AD27" s="85"/>
      <c r="AE27" s="85"/>
      <c r="AF27" s="84"/>
    </row>
    <row r="28" spans="1:32" ht="12" customHeight="1">
      <c r="A28" s="97" t="s">
        <v>383</v>
      </c>
      <c r="B28" s="97" t="s">
        <v>165</v>
      </c>
      <c r="C28" s="97" t="s">
        <v>347</v>
      </c>
      <c r="D28" s="52" t="s">
        <v>39</v>
      </c>
      <c r="E28" s="96">
        <v>33</v>
      </c>
      <c r="F28" s="3"/>
      <c r="G28" s="4">
        <f t="shared" si="0"/>
        <v>33</v>
      </c>
      <c r="H28" s="106">
        <v>42</v>
      </c>
      <c r="I28" s="3"/>
      <c r="J28" s="4">
        <f t="shared" si="1"/>
        <v>42</v>
      </c>
      <c r="K28" s="106">
        <v>38</v>
      </c>
      <c r="L28" s="3"/>
      <c r="M28" s="4">
        <f t="shared" si="2"/>
        <v>38</v>
      </c>
      <c r="N28" s="106">
        <v>33</v>
      </c>
      <c r="O28" s="3"/>
      <c r="P28" s="4">
        <f t="shared" si="3"/>
        <v>33</v>
      </c>
      <c r="Q28" s="106">
        <v>45</v>
      </c>
      <c r="R28" s="3"/>
      <c r="S28" s="4">
        <f t="shared" si="4"/>
        <v>45</v>
      </c>
      <c r="T28" s="87"/>
      <c r="U28" s="1"/>
      <c r="V28" s="4" t="str">
        <f t="shared" si="5"/>
        <v/>
      </c>
      <c r="W28" s="37">
        <f t="shared" si="6"/>
        <v>191</v>
      </c>
      <c r="X28" s="4">
        <f t="shared" si="7"/>
        <v>0</v>
      </c>
      <c r="Y28" s="34"/>
      <c r="Z28" s="37">
        <f t="shared" si="8"/>
        <v>191</v>
      </c>
      <c r="AA28" s="2">
        <f t="shared" si="9"/>
        <v>33</v>
      </c>
      <c r="AB28" s="7">
        <f t="shared" si="10"/>
        <v>158</v>
      </c>
      <c r="AD28" s="85"/>
      <c r="AE28" s="85"/>
      <c r="AF28" s="83"/>
    </row>
    <row r="29" spans="1:32" ht="12" customHeight="1">
      <c r="A29" s="97" t="s">
        <v>28</v>
      </c>
      <c r="B29" s="97" t="s">
        <v>242</v>
      </c>
      <c r="C29" s="97" t="s">
        <v>347</v>
      </c>
      <c r="D29" s="52" t="s">
        <v>39</v>
      </c>
      <c r="E29" s="96">
        <v>39</v>
      </c>
      <c r="F29" s="3"/>
      <c r="G29" s="4">
        <f t="shared" si="0"/>
        <v>39</v>
      </c>
      <c r="H29" s="106">
        <v>43</v>
      </c>
      <c r="I29" s="3"/>
      <c r="J29" s="4">
        <f t="shared" si="1"/>
        <v>43</v>
      </c>
      <c r="K29" s="106">
        <v>35</v>
      </c>
      <c r="L29" s="3"/>
      <c r="M29" s="4">
        <f t="shared" si="2"/>
        <v>35</v>
      </c>
      <c r="N29" s="106">
        <v>33</v>
      </c>
      <c r="O29" s="3"/>
      <c r="P29" s="4">
        <f t="shared" si="3"/>
        <v>33</v>
      </c>
      <c r="Q29" s="106">
        <v>40</v>
      </c>
      <c r="R29" s="3"/>
      <c r="S29" s="4">
        <f t="shared" si="4"/>
        <v>40</v>
      </c>
      <c r="T29" s="87"/>
      <c r="U29" s="20"/>
      <c r="V29" s="4" t="str">
        <f t="shared" si="5"/>
        <v/>
      </c>
      <c r="W29" s="37">
        <f t="shared" si="6"/>
        <v>190</v>
      </c>
      <c r="X29" s="4">
        <f t="shared" si="7"/>
        <v>0</v>
      </c>
      <c r="Y29" s="34"/>
      <c r="Z29" s="37">
        <f t="shared" si="8"/>
        <v>190</v>
      </c>
      <c r="AA29" s="2">
        <f t="shared" si="9"/>
        <v>33</v>
      </c>
      <c r="AB29" s="7">
        <f t="shared" si="10"/>
        <v>157</v>
      </c>
      <c r="AD29" s="85"/>
      <c r="AE29" s="85"/>
      <c r="AF29" s="83"/>
    </row>
    <row r="30" spans="1:32" ht="12" customHeight="1">
      <c r="A30" s="97" t="s">
        <v>35</v>
      </c>
      <c r="B30" s="97" t="s">
        <v>282</v>
      </c>
      <c r="C30" s="97" t="s">
        <v>347</v>
      </c>
      <c r="D30" s="52" t="s">
        <v>39</v>
      </c>
      <c r="E30" s="96">
        <v>42</v>
      </c>
      <c r="F30" s="3"/>
      <c r="G30" s="4">
        <f t="shared" si="0"/>
        <v>42</v>
      </c>
      <c r="H30" s="106">
        <v>45</v>
      </c>
      <c r="I30" s="3"/>
      <c r="J30" s="4">
        <f t="shared" si="1"/>
        <v>45</v>
      </c>
      <c r="K30" s="106">
        <v>37</v>
      </c>
      <c r="L30" s="3"/>
      <c r="M30" s="4">
        <f t="shared" si="2"/>
        <v>37</v>
      </c>
      <c r="N30" s="106">
        <v>26</v>
      </c>
      <c r="O30" s="3"/>
      <c r="P30" s="4">
        <f t="shared" si="3"/>
        <v>26</v>
      </c>
      <c r="Q30" s="106">
        <v>33</v>
      </c>
      <c r="R30" s="3"/>
      <c r="S30" s="4">
        <f t="shared" si="4"/>
        <v>33</v>
      </c>
      <c r="T30" s="87"/>
      <c r="U30" s="20"/>
      <c r="V30" s="4" t="str">
        <f t="shared" si="5"/>
        <v/>
      </c>
      <c r="W30" s="37">
        <f t="shared" si="6"/>
        <v>183</v>
      </c>
      <c r="X30" s="4">
        <f t="shared" si="7"/>
        <v>0</v>
      </c>
      <c r="Y30" s="34"/>
      <c r="Z30" s="37">
        <f t="shared" si="8"/>
        <v>183</v>
      </c>
      <c r="AA30" s="2">
        <f t="shared" si="9"/>
        <v>26</v>
      </c>
      <c r="AB30" s="7">
        <f t="shared" si="10"/>
        <v>157</v>
      </c>
      <c r="AD30" s="85"/>
      <c r="AE30" s="85"/>
      <c r="AF30" s="86"/>
    </row>
    <row r="31" spans="1:32" ht="12" customHeight="1">
      <c r="A31" s="97" t="s">
        <v>26</v>
      </c>
      <c r="B31" s="97" t="s">
        <v>107</v>
      </c>
      <c r="C31" s="97" t="s">
        <v>347</v>
      </c>
      <c r="D31" s="52" t="s">
        <v>39</v>
      </c>
      <c r="E31" s="96">
        <v>37</v>
      </c>
      <c r="F31" s="3"/>
      <c r="G31" s="4">
        <f t="shared" si="0"/>
        <v>37</v>
      </c>
      <c r="H31" s="106">
        <v>29</v>
      </c>
      <c r="I31" s="3"/>
      <c r="J31" s="4">
        <f t="shared" si="1"/>
        <v>29</v>
      </c>
      <c r="K31" s="106">
        <v>36</v>
      </c>
      <c r="L31" s="3"/>
      <c r="M31" s="4">
        <f t="shared" si="2"/>
        <v>36</v>
      </c>
      <c r="N31" s="106">
        <v>38</v>
      </c>
      <c r="O31" s="3"/>
      <c r="P31" s="4">
        <f t="shared" si="3"/>
        <v>38</v>
      </c>
      <c r="Q31" s="106">
        <v>45</v>
      </c>
      <c r="R31" s="3"/>
      <c r="S31" s="4">
        <f t="shared" si="4"/>
        <v>45</v>
      </c>
      <c r="T31" s="87"/>
      <c r="U31" s="1"/>
      <c r="V31" s="4" t="str">
        <f t="shared" si="5"/>
        <v/>
      </c>
      <c r="W31" s="37">
        <f t="shared" si="6"/>
        <v>185</v>
      </c>
      <c r="X31" s="4">
        <f t="shared" si="7"/>
        <v>0</v>
      </c>
      <c r="Y31" s="34"/>
      <c r="Z31" s="37">
        <f t="shared" si="8"/>
        <v>185</v>
      </c>
      <c r="AA31" s="2">
        <f t="shared" si="9"/>
        <v>29</v>
      </c>
      <c r="AB31" s="7">
        <f t="shared" si="10"/>
        <v>156</v>
      </c>
      <c r="AD31" s="85"/>
      <c r="AE31" s="85"/>
      <c r="AF31" s="83"/>
    </row>
    <row r="32" spans="1:32" ht="12" customHeight="1">
      <c r="A32" s="97" t="s">
        <v>28</v>
      </c>
      <c r="B32" s="97" t="s">
        <v>381</v>
      </c>
      <c r="C32" s="97" t="s">
        <v>347</v>
      </c>
      <c r="D32" s="52" t="s">
        <v>39</v>
      </c>
      <c r="E32" s="96">
        <v>40</v>
      </c>
      <c r="F32" s="3"/>
      <c r="G32" s="4">
        <f t="shared" si="0"/>
        <v>40</v>
      </c>
      <c r="H32" s="106">
        <v>38</v>
      </c>
      <c r="I32" s="3"/>
      <c r="J32" s="4">
        <f t="shared" si="1"/>
        <v>38</v>
      </c>
      <c r="K32" s="106">
        <v>35</v>
      </c>
      <c r="L32" s="3"/>
      <c r="M32" s="4">
        <f t="shared" si="2"/>
        <v>35</v>
      </c>
      <c r="N32" s="106">
        <v>24</v>
      </c>
      <c r="O32" s="3"/>
      <c r="P32" s="4">
        <f t="shared" si="3"/>
        <v>24</v>
      </c>
      <c r="Q32" s="106">
        <v>43</v>
      </c>
      <c r="R32" s="3"/>
      <c r="S32" s="4">
        <f t="shared" si="4"/>
        <v>43</v>
      </c>
      <c r="T32" s="87"/>
      <c r="U32" s="20"/>
      <c r="V32" s="4" t="str">
        <f t="shared" si="5"/>
        <v/>
      </c>
      <c r="W32" s="37">
        <f t="shared" si="6"/>
        <v>180</v>
      </c>
      <c r="X32" s="4">
        <f t="shared" si="7"/>
        <v>0</v>
      </c>
      <c r="Y32" s="34"/>
      <c r="Z32" s="37">
        <f t="shared" si="8"/>
        <v>180</v>
      </c>
      <c r="AA32" s="2">
        <f t="shared" si="9"/>
        <v>24</v>
      </c>
      <c r="AB32" s="7">
        <f t="shared" si="10"/>
        <v>156</v>
      </c>
    </row>
    <row r="33" spans="1:32" ht="12" customHeight="1">
      <c r="A33" s="97" t="s">
        <v>37</v>
      </c>
      <c r="B33" s="97" t="s">
        <v>221</v>
      </c>
      <c r="C33" s="97" t="s">
        <v>347</v>
      </c>
      <c r="D33" s="52" t="s">
        <v>39</v>
      </c>
      <c r="E33" s="96">
        <v>37</v>
      </c>
      <c r="F33" s="3"/>
      <c r="G33" s="4">
        <f t="shared" si="0"/>
        <v>37</v>
      </c>
      <c r="H33" s="106">
        <v>35</v>
      </c>
      <c r="I33" s="3"/>
      <c r="J33" s="4">
        <f t="shared" si="1"/>
        <v>35</v>
      </c>
      <c r="K33" s="106">
        <v>39</v>
      </c>
      <c r="L33" s="3"/>
      <c r="M33" s="4">
        <f t="shared" si="2"/>
        <v>39</v>
      </c>
      <c r="N33" s="106">
        <v>29</v>
      </c>
      <c r="O33" s="3"/>
      <c r="P33" s="4">
        <f t="shared" si="3"/>
        <v>29</v>
      </c>
      <c r="Q33" s="106">
        <v>45</v>
      </c>
      <c r="R33" s="3"/>
      <c r="S33" s="4">
        <f t="shared" si="4"/>
        <v>45</v>
      </c>
      <c r="T33" s="87"/>
      <c r="U33" s="1"/>
      <c r="V33" s="4" t="str">
        <f t="shared" si="5"/>
        <v/>
      </c>
      <c r="W33" s="37">
        <f t="shared" si="6"/>
        <v>185</v>
      </c>
      <c r="X33" s="4">
        <f t="shared" si="7"/>
        <v>0</v>
      </c>
      <c r="Y33" s="34"/>
      <c r="Z33" s="37">
        <f t="shared" si="8"/>
        <v>185</v>
      </c>
      <c r="AA33" s="2">
        <f t="shared" si="9"/>
        <v>29</v>
      </c>
      <c r="AB33" s="7">
        <f t="shared" si="10"/>
        <v>156</v>
      </c>
      <c r="AD33" s="85"/>
      <c r="AE33" s="85"/>
      <c r="AF33" s="83"/>
    </row>
    <row r="34" spans="1:32" ht="12" customHeight="1">
      <c r="A34" s="97" t="s">
        <v>383</v>
      </c>
      <c r="B34" s="97" t="s">
        <v>168</v>
      </c>
      <c r="C34" s="97" t="s">
        <v>347</v>
      </c>
      <c r="D34" s="52" t="s">
        <v>39</v>
      </c>
      <c r="E34" s="96">
        <v>40</v>
      </c>
      <c r="F34" s="3"/>
      <c r="G34" s="4">
        <f t="shared" ref="G34:G65" si="11">IF(ISBLANK(E34),"",(E34))</f>
        <v>40</v>
      </c>
      <c r="H34" s="106">
        <v>40</v>
      </c>
      <c r="I34" s="3"/>
      <c r="J34" s="4">
        <f t="shared" ref="J34:J65" si="12">IF(ISBLANK(H34),"",(H34))</f>
        <v>40</v>
      </c>
      <c r="K34" s="106">
        <v>34</v>
      </c>
      <c r="L34" s="3"/>
      <c r="M34" s="4">
        <f t="shared" ref="M34:M65" si="13">IF(ISBLANK(K34),"",(K34))</f>
        <v>34</v>
      </c>
      <c r="N34" s="106">
        <v>35</v>
      </c>
      <c r="O34" s="3"/>
      <c r="P34" s="4">
        <f t="shared" ref="P34:P65" si="14">IF(ISBLANK(N34),"",(N34))</f>
        <v>35</v>
      </c>
      <c r="Q34" s="106">
        <v>40</v>
      </c>
      <c r="R34" s="3"/>
      <c r="S34" s="4">
        <f t="shared" ref="S34:S65" si="15">IF(ISBLANK(Q34),"",(Q34))</f>
        <v>40</v>
      </c>
      <c r="T34" s="87"/>
      <c r="U34" s="20"/>
      <c r="V34" s="4" t="str">
        <f t="shared" ref="V34:V65" si="16">IF(ISBLANK(T34),"",(T34))</f>
        <v/>
      </c>
      <c r="W34" s="37">
        <f t="shared" ref="W34:W65" si="17">SUM(T34,Q34,N34,K34,H34,E34)</f>
        <v>189</v>
      </c>
      <c r="X34" s="4">
        <f t="shared" ref="X34:X65" si="18">SUM(U34,R34,O34,L34,I34,F34)</f>
        <v>0</v>
      </c>
      <c r="Y34" s="34"/>
      <c r="Z34" s="37">
        <f t="shared" ref="Z34:Z65" si="19">SUM(X34,W34)</f>
        <v>189</v>
      </c>
      <c r="AA34" s="2">
        <f t="shared" ref="AA34:AA65" si="20">MIN(G34,J34,M34,P34,S34,V34)</f>
        <v>34</v>
      </c>
      <c r="AB34" s="7">
        <f t="shared" ref="AB34:AB65" si="21">SUM(Z34)-(AA34)</f>
        <v>155</v>
      </c>
      <c r="AD34" s="85"/>
      <c r="AE34" s="85"/>
      <c r="AF34" s="83"/>
    </row>
    <row r="35" spans="1:32" ht="12" customHeight="1">
      <c r="A35" s="97" t="s">
        <v>383</v>
      </c>
      <c r="B35" s="97" t="s">
        <v>255</v>
      </c>
      <c r="C35" s="97" t="s">
        <v>347</v>
      </c>
      <c r="D35" s="52" t="s">
        <v>39</v>
      </c>
      <c r="E35" s="96">
        <v>36</v>
      </c>
      <c r="F35" s="3"/>
      <c r="G35" s="4">
        <f t="shared" si="11"/>
        <v>36</v>
      </c>
      <c r="H35" s="106">
        <v>40</v>
      </c>
      <c r="I35" s="3"/>
      <c r="J35" s="4">
        <f t="shared" si="12"/>
        <v>40</v>
      </c>
      <c r="K35" s="106">
        <v>41</v>
      </c>
      <c r="L35" s="3"/>
      <c r="M35" s="4">
        <f t="shared" si="13"/>
        <v>41</v>
      </c>
      <c r="N35" s="106">
        <v>29</v>
      </c>
      <c r="O35" s="3"/>
      <c r="P35" s="4">
        <f t="shared" si="14"/>
        <v>29</v>
      </c>
      <c r="Q35" s="106">
        <v>37</v>
      </c>
      <c r="R35" s="3"/>
      <c r="S35" s="4">
        <f t="shared" si="15"/>
        <v>37</v>
      </c>
      <c r="T35" s="87"/>
      <c r="U35" s="1"/>
      <c r="V35" s="4" t="str">
        <f t="shared" si="16"/>
        <v/>
      </c>
      <c r="W35" s="37">
        <f t="shared" si="17"/>
        <v>183</v>
      </c>
      <c r="X35" s="4">
        <f t="shared" si="18"/>
        <v>0</v>
      </c>
      <c r="Y35" s="34"/>
      <c r="Z35" s="37">
        <f t="shared" si="19"/>
        <v>183</v>
      </c>
      <c r="AA35" s="2">
        <f t="shared" si="20"/>
        <v>29</v>
      </c>
      <c r="AB35" s="7">
        <f t="shared" si="21"/>
        <v>154</v>
      </c>
    </row>
    <row r="36" spans="1:32" ht="12" customHeight="1">
      <c r="A36" s="97" t="s">
        <v>35</v>
      </c>
      <c r="B36" s="97" t="s">
        <v>274</v>
      </c>
      <c r="C36" s="97" t="s">
        <v>347</v>
      </c>
      <c r="D36" s="52" t="s">
        <v>39</v>
      </c>
      <c r="E36" s="96">
        <v>32</v>
      </c>
      <c r="F36" s="3"/>
      <c r="G36" s="4">
        <f t="shared" si="11"/>
        <v>32</v>
      </c>
      <c r="H36" s="106">
        <v>42</v>
      </c>
      <c r="I36" s="3"/>
      <c r="J36" s="4">
        <f t="shared" si="12"/>
        <v>42</v>
      </c>
      <c r="K36" s="106">
        <v>40</v>
      </c>
      <c r="L36" s="3"/>
      <c r="M36" s="4">
        <f t="shared" si="13"/>
        <v>40</v>
      </c>
      <c r="N36" s="106">
        <v>35</v>
      </c>
      <c r="O36" s="3"/>
      <c r="P36" s="4">
        <f t="shared" si="14"/>
        <v>35</v>
      </c>
      <c r="Q36" s="106">
        <v>37</v>
      </c>
      <c r="R36" s="3"/>
      <c r="S36" s="4">
        <f t="shared" si="15"/>
        <v>37</v>
      </c>
      <c r="T36" s="87"/>
      <c r="U36" s="20"/>
      <c r="V36" s="4" t="str">
        <f t="shared" si="16"/>
        <v/>
      </c>
      <c r="W36" s="37">
        <f t="shared" si="17"/>
        <v>186</v>
      </c>
      <c r="X36" s="4">
        <f t="shared" si="18"/>
        <v>0</v>
      </c>
      <c r="Y36" s="34"/>
      <c r="Z36" s="37">
        <f t="shared" si="19"/>
        <v>186</v>
      </c>
      <c r="AA36" s="2">
        <f t="shared" si="20"/>
        <v>32</v>
      </c>
      <c r="AB36" s="7">
        <f t="shared" si="21"/>
        <v>154</v>
      </c>
      <c r="AD36" s="85"/>
      <c r="AE36" s="85"/>
      <c r="AF36" s="83"/>
    </row>
    <row r="37" spans="1:32" ht="12" customHeight="1">
      <c r="A37" s="97" t="s">
        <v>35</v>
      </c>
      <c r="B37" s="97" t="s">
        <v>277</v>
      </c>
      <c r="C37" s="97" t="s">
        <v>347</v>
      </c>
      <c r="D37" s="52" t="s">
        <v>39</v>
      </c>
      <c r="E37" s="96">
        <v>47</v>
      </c>
      <c r="F37" s="3"/>
      <c r="G37" s="4">
        <f t="shared" si="11"/>
        <v>47</v>
      </c>
      <c r="H37" s="106">
        <v>33</v>
      </c>
      <c r="I37" s="3"/>
      <c r="J37" s="4">
        <f t="shared" si="12"/>
        <v>33</v>
      </c>
      <c r="K37" s="106">
        <v>33</v>
      </c>
      <c r="L37" s="3"/>
      <c r="M37" s="4">
        <f t="shared" si="13"/>
        <v>33</v>
      </c>
      <c r="N37" s="106">
        <v>25</v>
      </c>
      <c r="O37" s="3"/>
      <c r="P37" s="4">
        <f t="shared" si="14"/>
        <v>25</v>
      </c>
      <c r="Q37" s="106">
        <v>41</v>
      </c>
      <c r="R37" s="3"/>
      <c r="S37" s="4">
        <f t="shared" si="15"/>
        <v>41</v>
      </c>
      <c r="T37" s="87"/>
      <c r="U37" s="1"/>
      <c r="V37" s="4" t="str">
        <f t="shared" si="16"/>
        <v/>
      </c>
      <c r="W37" s="37">
        <f t="shared" si="17"/>
        <v>179</v>
      </c>
      <c r="X37" s="4">
        <f t="shared" si="18"/>
        <v>0</v>
      </c>
      <c r="Y37" s="34"/>
      <c r="Z37" s="37">
        <f t="shared" si="19"/>
        <v>179</v>
      </c>
      <c r="AA37" s="2">
        <f t="shared" si="20"/>
        <v>25</v>
      </c>
      <c r="AB37" s="7">
        <f t="shared" si="21"/>
        <v>154</v>
      </c>
    </row>
    <row r="38" spans="1:32" ht="12" customHeight="1">
      <c r="A38" s="97" t="s">
        <v>37</v>
      </c>
      <c r="B38" s="97" t="s">
        <v>284</v>
      </c>
      <c r="C38" s="97" t="s">
        <v>347</v>
      </c>
      <c r="D38" s="52" t="s">
        <v>39</v>
      </c>
      <c r="E38" s="96">
        <v>37</v>
      </c>
      <c r="F38" s="3"/>
      <c r="G38" s="4">
        <f t="shared" si="11"/>
        <v>37</v>
      </c>
      <c r="H38" s="106">
        <v>43</v>
      </c>
      <c r="I38" s="3"/>
      <c r="J38" s="4">
        <f t="shared" si="12"/>
        <v>43</v>
      </c>
      <c r="K38" s="106">
        <v>33</v>
      </c>
      <c r="L38" s="3"/>
      <c r="M38" s="4">
        <f t="shared" si="13"/>
        <v>33</v>
      </c>
      <c r="N38" s="106">
        <v>34</v>
      </c>
      <c r="O38" s="3"/>
      <c r="P38" s="4">
        <f t="shared" si="14"/>
        <v>34</v>
      </c>
      <c r="Q38" s="106">
        <v>40</v>
      </c>
      <c r="R38" s="3"/>
      <c r="S38" s="4">
        <f t="shared" si="15"/>
        <v>40</v>
      </c>
      <c r="T38" s="87"/>
      <c r="U38" s="20"/>
      <c r="V38" s="4" t="str">
        <f t="shared" si="16"/>
        <v/>
      </c>
      <c r="W38" s="37">
        <f t="shared" si="17"/>
        <v>187</v>
      </c>
      <c r="X38" s="4">
        <f t="shared" si="18"/>
        <v>0</v>
      </c>
      <c r="Y38" s="34"/>
      <c r="Z38" s="37">
        <f t="shared" si="19"/>
        <v>187</v>
      </c>
      <c r="AA38" s="2">
        <f t="shared" si="20"/>
        <v>33</v>
      </c>
      <c r="AB38" s="7">
        <f t="shared" si="21"/>
        <v>154</v>
      </c>
    </row>
    <row r="39" spans="1:32" ht="12" customHeight="1">
      <c r="A39" s="97" t="s">
        <v>383</v>
      </c>
      <c r="B39" s="97" t="s">
        <v>398</v>
      </c>
      <c r="C39" s="97" t="s">
        <v>347</v>
      </c>
      <c r="D39" s="52" t="s">
        <v>39</v>
      </c>
      <c r="E39" s="96">
        <v>40</v>
      </c>
      <c r="F39" s="3"/>
      <c r="G39" s="4">
        <f t="shared" si="11"/>
        <v>40</v>
      </c>
      <c r="H39" s="106">
        <v>36</v>
      </c>
      <c r="I39" s="3"/>
      <c r="J39" s="4">
        <f t="shared" si="12"/>
        <v>36</v>
      </c>
      <c r="K39" s="106">
        <v>40</v>
      </c>
      <c r="L39" s="3"/>
      <c r="M39" s="4">
        <f t="shared" si="13"/>
        <v>40</v>
      </c>
      <c r="N39" s="106">
        <v>35</v>
      </c>
      <c r="O39" s="3"/>
      <c r="P39" s="4">
        <f t="shared" si="14"/>
        <v>35</v>
      </c>
      <c r="Q39" s="106">
        <v>37</v>
      </c>
      <c r="R39" s="3"/>
      <c r="S39" s="4">
        <f t="shared" si="15"/>
        <v>37</v>
      </c>
      <c r="T39" s="87"/>
      <c r="U39" s="1"/>
      <c r="V39" s="4" t="str">
        <f t="shared" si="16"/>
        <v/>
      </c>
      <c r="W39" s="37">
        <f t="shared" si="17"/>
        <v>188</v>
      </c>
      <c r="X39" s="4">
        <f t="shared" si="18"/>
        <v>0</v>
      </c>
      <c r="Y39" s="34"/>
      <c r="Z39" s="37">
        <f t="shared" si="19"/>
        <v>188</v>
      </c>
      <c r="AA39" s="2">
        <f t="shared" si="20"/>
        <v>35</v>
      </c>
      <c r="AB39" s="7">
        <f t="shared" si="21"/>
        <v>153</v>
      </c>
      <c r="AD39" s="85"/>
      <c r="AE39" s="85"/>
      <c r="AF39" s="83"/>
    </row>
    <row r="40" spans="1:32" ht="12" customHeight="1">
      <c r="A40" s="97" t="s">
        <v>35</v>
      </c>
      <c r="B40" s="97" t="s">
        <v>209</v>
      </c>
      <c r="C40" s="97" t="s">
        <v>347</v>
      </c>
      <c r="D40" s="52" t="s">
        <v>39</v>
      </c>
      <c r="E40" s="96">
        <v>37</v>
      </c>
      <c r="F40" s="3"/>
      <c r="G40" s="4">
        <f t="shared" si="11"/>
        <v>37</v>
      </c>
      <c r="H40" s="106">
        <v>40</v>
      </c>
      <c r="I40" s="3"/>
      <c r="J40" s="4">
        <f t="shared" si="12"/>
        <v>40</v>
      </c>
      <c r="K40" s="106">
        <v>33</v>
      </c>
      <c r="L40" s="3"/>
      <c r="M40" s="4">
        <f t="shared" si="13"/>
        <v>33</v>
      </c>
      <c r="N40" s="106">
        <v>29</v>
      </c>
      <c r="O40" s="3"/>
      <c r="P40" s="4">
        <f t="shared" si="14"/>
        <v>29</v>
      </c>
      <c r="Q40" s="106">
        <v>43</v>
      </c>
      <c r="R40" s="3"/>
      <c r="S40" s="4">
        <f t="shared" si="15"/>
        <v>43</v>
      </c>
      <c r="T40" s="87"/>
      <c r="U40" s="20"/>
      <c r="V40" s="4" t="str">
        <f t="shared" si="16"/>
        <v/>
      </c>
      <c r="W40" s="37">
        <f t="shared" si="17"/>
        <v>182</v>
      </c>
      <c r="X40" s="4">
        <f t="shared" si="18"/>
        <v>0</v>
      </c>
      <c r="Y40" s="34"/>
      <c r="Z40" s="37">
        <f t="shared" si="19"/>
        <v>182</v>
      </c>
      <c r="AA40" s="2">
        <f t="shared" si="20"/>
        <v>29</v>
      </c>
      <c r="AB40" s="7">
        <f t="shared" si="21"/>
        <v>153</v>
      </c>
      <c r="AD40" s="85"/>
      <c r="AE40" s="85"/>
      <c r="AF40" s="86"/>
    </row>
    <row r="41" spans="1:32" ht="12" customHeight="1">
      <c r="A41" s="97" t="s">
        <v>22</v>
      </c>
      <c r="B41" s="97" t="s">
        <v>370</v>
      </c>
      <c r="C41" s="97" t="s">
        <v>347</v>
      </c>
      <c r="D41" s="52" t="s">
        <v>39</v>
      </c>
      <c r="E41" s="96">
        <v>41</v>
      </c>
      <c r="F41" s="3"/>
      <c r="G41" s="4">
        <f t="shared" si="11"/>
        <v>41</v>
      </c>
      <c r="H41" s="106">
        <v>38</v>
      </c>
      <c r="I41" s="3"/>
      <c r="J41" s="4">
        <f t="shared" si="12"/>
        <v>38</v>
      </c>
      <c r="K41" s="106">
        <v>35</v>
      </c>
      <c r="L41" s="3"/>
      <c r="M41" s="4">
        <f t="shared" si="13"/>
        <v>35</v>
      </c>
      <c r="N41" s="106">
        <v>34</v>
      </c>
      <c r="O41" s="3"/>
      <c r="P41" s="4">
        <f t="shared" si="14"/>
        <v>34</v>
      </c>
      <c r="Q41" s="106">
        <v>38</v>
      </c>
      <c r="R41" s="3"/>
      <c r="S41" s="4">
        <f t="shared" si="15"/>
        <v>38</v>
      </c>
      <c r="T41" s="87"/>
      <c r="U41" s="1"/>
      <c r="V41" s="4" t="str">
        <f t="shared" si="16"/>
        <v/>
      </c>
      <c r="W41" s="37">
        <f t="shared" si="17"/>
        <v>186</v>
      </c>
      <c r="X41" s="4">
        <f t="shared" si="18"/>
        <v>0</v>
      </c>
      <c r="Y41" s="34"/>
      <c r="Z41" s="37">
        <f t="shared" si="19"/>
        <v>186</v>
      </c>
      <c r="AA41" s="2">
        <f t="shared" si="20"/>
        <v>34</v>
      </c>
      <c r="AB41" s="7">
        <f t="shared" si="21"/>
        <v>152</v>
      </c>
      <c r="AD41" s="85"/>
      <c r="AE41" s="85"/>
      <c r="AF41" s="83"/>
    </row>
    <row r="42" spans="1:32" ht="12" customHeight="1">
      <c r="A42" s="97" t="s">
        <v>31</v>
      </c>
      <c r="B42" s="97" t="s">
        <v>405</v>
      </c>
      <c r="C42" s="97" t="s">
        <v>347</v>
      </c>
      <c r="D42" s="52" t="s">
        <v>39</v>
      </c>
      <c r="E42" s="96">
        <v>38</v>
      </c>
      <c r="F42" s="3"/>
      <c r="G42" s="4">
        <f t="shared" si="11"/>
        <v>38</v>
      </c>
      <c r="H42" s="106">
        <v>0</v>
      </c>
      <c r="I42" s="3"/>
      <c r="J42" s="4">
        <f t="shared" si="12"/>
        <v>0</v>
      </c>
      <c r="K42" s="106">
        <v>37</v>
      </c>
      <c r="L42" s="3"/>
      <c r="M42" s="4">
        <f t="shared" si="13"/>
        <v>37</v>
      </c>
      <c r="N42" s="106">
        <v>34</v>
      </c>
      <c r="O42" s="3"/>
      <c r="P42" s="4">
        <f t="shared" si="14"/>
        <v>34</v>
      </c>
      <c r="Q42" s="106">
        <v>43</v>
      </c>
      <c r="R42" s="3"/>
      <c r="S42" s="4">
        <f t="shared" si="15"/>
        <v>43</v>
      </c>
      <c r="T42" s="87"/>
      <c r="U42" s="20"/>
      <c r="V42" s="4" t="str">
        <f t="shared" si="16"/>
        <v/>
      </c>
      <c r="W42" s="37">
        <f t="shared" si="17"/>
        <v>152</v>
      </c>
      <c r="X42" s="4">
        <f t="shared" si="18"/>
        <v>0</v>
      </c>
      <c r="Y42" s="34"/>
      <c r="Z42" s="37">
        <f t="shared" si="19"/>
        <v>152</v>
      </c>
      <c r="AA42" s="2">
        <f t="shared" si="20"/>
        <v>0</v>
      </c>
      <c r="AB42" s="7">
        <f t="shared" si="21"/>
        <v>152</v>
      </c>
      <c r="AD42" s="85"/>
      <c r="AE42" s="85"/>
      <c r="AF42" s="83"/>
    </row>
    <row r="43" spans="1:32" ht="12" customHeight="1">
      <c r="A43" s="97" t="s">
        <v>37</v>
      </c>
      <c r="B43" s="97" t="s">
        <v>222</v>
      </c>
      <c r="C43" s="97" t="s">
        <v>347</v>
      </c>
      <c r="D43" s="52" t="s">
        <v>39</v>
      </c>
      <c r="E43" s="96">
        <v>33</v>
      </c>
      <c r="F43" s="3"/>
      <c r="G43" s="4">
        <f t="shared" si="11"/>
        <v>33</v>
      </c>
      <c r="H43" s="106">
        <v>40</v>
      </c>
      <c r="I43" s="3"/>
      <c r="J43" s="4">
        <f t="shared" si="12"/>
        <v>40</v>
      </c>
      <c r="K43" s="106">
        <v>39</v>
      </c>
      <c r="L43" s="3"/>
      <c r="M43" s="4">
        <f t="shared" si="13"/>
        <v>39</v>
      </c>
      <c r="N43" s="106">
        <v>39</v>
      </c>
      <c r="O43" s="3"/>
      <c r="P43" s="4">
        <f t="shared" si="14"/>
        <v>39</v>
      </c>
      <c r="Q43" s="106">
        <v>0</v>
      </c>
      <c r="R43" s="3"/>
      <c r="S43" s="4">
        <f t="shared" si="15"/>
        <v>0</v>
      </c>
      <c r="T43" s="87"/>
      <c r="U43" s="1"/>
      <c r="V43" s="4" t="str">
        <f t="shared" si="16"/>
        <v/>
      </c>
      <c r="W43" s="37">
        <f t="shared" si="17"/>
        <v>151</v>
      </c>
      <c r="X43" s="4">
        <f t="shared" si="18"/>
        <v>0</v>
      </c>
      <c r="Y43" s="34"/>
      <c r="Z43" s="37">
        <f t="shared" si="19"/>
        <v>151</v>
      </c>
      <c r="AA43" s="2">
        <f t="shared" si="20"/>
        <v>0</v>
      </c>
      <c r="AB43" s="7">
        <f t="shared" si="21"/>
        <v>151</v>
      </c>
    </row>
    <row r="44" spans="1:32" ht="12" customHeight="1">
      <c r="A44" s="97" t="s">
        <v>28</v>
      </c>
      <c r="B44" s="97" t="s">
        <v>246</v>
      </c>
      <c r="C44" s="97" t="s">
        <v>347</v>
      </c>
      <c r="D44" s="52" t="s">
        <v>39</v>
      </c>
      <c r="E44" s="96">
        <v>38</v>
      </c>
      <c r="F44" s="3"/>
      <c r="G44" s="4">
        <f t="shared" si="11"/>
        <v>38</v>
      </c>
      <c r="H44" s="106">
        <v>39</v>
      </c>
      <c r="I44" s="3"/>
      <c r="J44" s="4">
        <f t="shared" si="12"/>
        <v>39</v>
      </c>
      <c r="K44" s="106">
        <v>41</v>
      </c>
      <c r="L44" s="3"/>
      <c r="M44" s="4">
        <f t="shared" si="13"/>
        <v>41</v>
      </c>
      <c r="N44" s="106">
        <v>32</v>
      </c>
      <c r="O44" s="3"/>
      <c r="P44" s="4">
        <f t="shared" si="14"/>
        <v>32</v>
      </c>
      <c r="Q44" s="106">
        <v>0</v>
      </c>
      <c r="R44" s="3"/>
      <c r="S44" s="4">
        <f t="shared" si="15"/>
        <v>0</v>
      </c>
      <c r="T44" s="87"/>
      <c r="U44" s="20"/>
      <c r="V44" s="4" t="str">
        <f t="shared" si="16"/>
        <v/>
      </c>
      <c r="W44" s="37">
        <f t="shared" si="17"/>
        <v>150</v>
      </c>
      <c r="X44" s="4">
        <f t="shared" si="18"/>
        <v>0</v>
      </c>
      <c r="Y44" s="34"/>
      <c r="Z44" s="37">
        <f t="shared" si="19"/>
        <v>150</v>
      </c>
      <c r="AA44" s="2">
        <f t="shared" si="20"/>
        <v>0</v>
      </c>
      <c r="AB44" s="7">
        <f t="shared" si="21"/>
        <v>150</v>
      </c>
      <c r="AD44" s="85"/>
      <c r="AE44" s="85"/>
      <c r="AF44" s="84"/>
    </row>
    <row r="45" spans="1:32" ht="12" customHeight="1">
      <c r="A45" s="97" t="s">
        <v>383</v>
      </c>
      <c r="B45" s="97" t="s">
        <v>397</v>
      </c>
      <c r="C45" s="97" t="s">
        <v>347</v>
      </c>
      <c r="D45" s="52" t="s">
        <v>39</v>
      </c>
      <c r="E45" s="96">
        <v>40</v>
      </c>
      <c r="F45" s="3"/>
      <c r="G45" s="4">
        <f t="shared" si="11"/>
        <v>40</v>
      </c>
      <c r="H45" s="106">
        <v>37</v>
      </c>
      <c r="I45" s="3"/>
      <c r="J45" s="4">
        <f t="shared" si="12"/>
        <v>37</v>
      </c>
      <c r="K45" s="106">
        <v>34</v>
      </c>
      <c r="L45" s="3"/>
      <c r="M45" s="4">
        <f t="shared" si="13"/>
        <v>34</v>
      </c>
      <c r="N45" s="106">
        <v>36</v>
      </c>
      <c r="O45" s="3"/>
      <c r="P45" s="4">
        <f t="shared" si="14"/>
        <v>36</v>
      </c>
      <c r="Q45" s="106">
        <v>37</v>
      </c>
      <c r="R45" s="3"/>
      <c r="S45" s="4">
        <f t="shared" si="15"/>
        <v>37</v>
      </c>
      <c r="T45" s="87"/>
      <c r="U45" s="1"/>
      <c r="V45" s="4" t="str">
        <f t="shared" si="16"/>
        <v/>
      </c>
      <c r="W45" s="37">
        <f t="shared" si="17"/>
        <v>184</v>
      </c>
      <c r="X45" s="4">
        <f t="shared" si="18"/>
        <v>0</v>
      </c>
      <c r="Y45" s="34"/>
      <c r="Z45" s="37">
        <f t="shared" si="19"/>
        <v>184</v>
      </c>
      <c r="AA45" s="2">
        <f t="shared" si="20"/>
        <v>34</v>
      </c>
      <c r="AB45" s="7">
        <f t="shared" si="21"/>
        <v>150</v>
      </c>
      <c r="AD45" s="85"/>
      <c r="AE45" s="85"/>
      <c r="AF45" s="86"/>
    </row>
    <row r="46" spans="1:32" ht="12" customHeight="1">
      <c r="A46" s="97" t="s">
        <v>37</v>
      </c>
      <c r="B46" s="97" t="s">
        <v>283</v>
      </c>
      <c r="C46" s="97" t="s">
        <v>347</v>
      </c>
      <c r="D46" s="52" t="s">
        <v>39</v>
      </c>
      <c r="E46" s="96">
        <v>33</v>
      </c>
      <c r="F46" s="3"/>
      <c r="G46" s="4">
        <f t="shared" si="11"/>
        <v>33</v>
      </c>
      <c r="H46" s="106">
        <v>43</v>
      </c>
      <c r="I46" s="3"/>
      <c r="J46" s="4">
        <f t="shared" si="12"/>
        <v>43</v>
      </c>
      <c r="K46" s="106">
        <v>31</v>
      </c>
      <c r="L46" s="3"/>
      <c r="M46" s="4">
        <f t="shared" si="13"/>
        <v>31</v>
      </c>
      <c r="N46" s="106">
        <v>41</v>
      </c>
      <c r="O46" s="3"/>
      <c r="P46" s="4">
        <f t="shared" si="14"/>
        <v>41</v>
      </c>
      <c r="Q46" s="106">
        <v>33</v>
      </c>
      <c r="R46" s="3"/>
      <c r="S46" s="4">
        <f t="shared" si="15"/>
        <v>33</v>
      </c>
      <c r="T46" s="87"/>
      <c r="U46" s="20"/>
      <c r="V46" s="4" t="str">
        <f t="shared" si="16"/>
        <v/>
      </c>
      <c r="W46" s="37">
        <f t="shared" si="17"/>
        <v>181</v>
      </c>
      <c r="X46" s="4">
        <f t="shared" si="18"/>
        <v>0</v>
      </c>
      <c r="Y46" s="34"/>
      <c r="Z46" s="37">
        <f t="shared" si="19"/>
        <v>181</v>
      </c>
      <c r="AA46" s="2">
        <f t="shared" si="20"/>
        <v>31</v>
      </c>
      <c r="AB46" s="7">
        <f t="shared" si="21"/>
        <v>150</v>
      </c>
      <c r="AD46" s="85"/>
      <c r="AE46" s="85"/>
      <c r="AF46" s="86"/>
    </row>
    <row r="47" spans="1:32" ht="12" customHeight="1">
      <c r="A47" s="97" t="s">
        <v>383</v>
      </c>
      <c r="B47" s="97" t="s">
        <v>257</v>
      </c>
      <c r="C47" s="97" t="s">
        <v>347</v>
      </c>
      <c r="D47" s="52" t="s">
        <v>39</v>
      </c>
      <c r="E47" s="96">
        <v>31</v>
      </c>
      <c r="F47" s="3"/>
      <c r="G47" s="4">
        <f t="shared" si="11"/>
        <v>31</v>
      </c>
      <c r="H47" s="106">
        <v>40</v>
      </c>
      <c r="I47" s="3"/>
      <c r="J47" s="4">
        <f t="shared" si="12"/>
        <v>40</v>
      </c>
      <c r="K47" s="106">
        <v>35</v>
      </c>
      <c r="L47" s="3"/>
      <c r="M47" s="4">
        <f t="shared" si="13"/>
        <v>35</v>
      </c>
      <c r="N47" s="106">
        <v>35</v>
      </c>
      <c r="O47" s="3"/>
      <c r="P47" s="4">
        <f t="shared" si="14"/>
        <v>35</v>
      </c>
      <c r="Q47" s="106">
        <v>38</v>
      </c>
      <c r="R47" s="3"/>
      <c r="S47" s="4">
        <f t="shared" si="15"/>
        <v>38</v>
      </c>
      <c r="T47" s="87"/>
      <c r="U47" s="20"/>
      <c r="V47" s="4" t="str">
        <f t="shared" si="16"/>
        <v/>
      </c>
      <c r="W47" s="37">
        <f t="shared" si="17"/>
        <v>179</v>
      </c>
      <c r="X47" s="4">
        <f t="shared" si="18"/>
        <v>0</v>
      </c>
      <c r="Y47" s="34"/>
      <c r="Z47" s="37">
        <f t="shared" si="19"/>
        <v>179</v>
      </c>
      <c r="AA47" s="2">
        <f t="shared" si="20"/>
        <v>31</v>
      </c>
      <c r="AB47" s="7">
        <f t="shared" si="21"/>
        <v>148</v>
      </c>
      <c r="AD47" s="85"/>
      <c r="AE47" s="85"/>
      <c r="AF47" s="83"/>
    </row>
    <row r="48" spans="1:32" ht="12" customHeight="1">
      <c r="A48" s="97" t="s">
        <v>35</v>
      </c>
      <c r="B48" s="97" t="s">
        <v>275</v>
      </c>
      <c r="C48" s="97" t="s">
        <v>347</v>
      </c>
      <c r="D48" s="52" t="s">
        <v>39</v>
      </c>
      <c r="E48" s="96">
        <v>38</v>
      </c>
      <c r="F48" s="3"/>
      <c r="G48" s="4">
        <f t="shared" si="11"/>
        <v>38</v>
      </c>
      <c r="H48" s="106">
        <v>39</v>
      </c>
      <c r="I48" s="3"/>
      <c r="J48" s="4">
        <f t="shared" si="12"/>
        <v>39</v>
      </c>
      <c r="K48" s="106">
        <v>34</v>
      </c>
      <c r="L48" s="3"/>
      <c r="M48" s="4">
        <f t="shared" si="13"/>
        <v>34</v>
      </c>
      <c r="N48" s="106">
        <v>34</v>
      </c>
      <c r="O48" s="3"/>
      <c r="P48" s="4">
        <f t="shared" si="14"/>
        <v>34</v>
      </c>
      <c r="Q48" s="106">
        <v>37</v>
      </c>
      <c r="R48" s="3"/>
      <c r="S48" s="4">
        <f t="shared" si="15"/>
        <v>37</v>
      </c>
      <c r="T48" s="87"/>
      <c r="U48" s="20"/>
      <c r="V48" s="4" t="str">
        <f t="shared" si="16"/>
        <v/>
      </c>
      <c r="W48" s="37">
        <f t="shared" si="17"/>
        <v>182</v>
      </c>
      <c r="X48" s="4">
        <f t="shared" si="18"/>
        <v>0</v>
      </c>
      <c r="Y48" s="34"/>
      <c r="Z48" s="37">
        <f t="shared" si="19"/>
        <v>182</v>
      </c>
      <c r="AA48" s="2">
        <f t="shared" si="20"/>
        <v>34</v>
      </c>
      <c r="AB48" s="7">
        <f t="shared" si="21"/>
        <v>148</v>
      </c>
    </row>
    <row r="49" spans="1:32" ht="12" customHeight="1">
      <c r="A49" s="97" t="s">
        <v>20</v>
      </c>
      <c r="B49" s="97" t="s">
        <v>361</v>
      </c>
      <c r="C49" s="97" t="s">
        <v>347</v>
      </c>
      <c r="D49" s="52" t="s">
        <v>39</v>
      </c>
      <c r="E49" s="96">
        <v>37</v>
      </c>
      <c r="F49" s="3"/>
      <c r="G49" s="4">
        <f t="shared" si="11"/>
        <v>37</v>
      </c>
      <c r="H49" s="106">
        <v>37</v>
      </c>
      <c r="I49" s="3"/>
      <c r="J49" s="4">
        <f t="shared" si="12"/>
        <v>37</v>
      </c>
      <c r="K49" s="106">
        <v>38</v>
      </c>
      <c r="L49" s="3"/>
      <c r="M49" s="4">
        <f t="shared" si="13"/>
        <v>38</v>
      </c>
      <c r="N49" s="106">
        <v>33</v>
      </c>
      <c r="O49" s="3"/>
      <c r="P49" s="4">
        <f t="shared" si="14"/>
        <v>33</v>
      </c>
      <c r="Q49" s="106">
        <v>35</v>
      </c>
      <c r="R49" s="3"/>
      <c r="S49" s="4">
        <f t="shared" si="15"/>
        <v>35</v>
      </c>
      <c r="T49" s="87"/>
      <c r="U49" s="1"/>
      <c r="V49" s="4" t="str">
        <f t="shared" si="16"/>
        <v/>
      </c>
      <c r="W49" s="37">
        <f t="shared" si="17"/>
        <v>180</v>
      </c>
      <c r="X49" s="4">
        <f t="shared" si="18"/>
        <v>0</v>
      </c>
      <c r="Y49" s="34"/>
      <c r="Z49" s="37">
        <f t="shared" si="19"/>
        <v>180</v>
      </c>
      <c r="AA49" s="2">
        <f t="shared" si="20"/>
        <v>33</v>
      </c>
      <c r="AB49" s="7">
        <f t="shared" si="21"/>
        <v>147</v>
      </c>
      <c r="AD49" s="85"/>
      <c r="AE49" s="85"/>
      <c r="AF49" s="83"/>
    </row>
    <row r="50" spans="1:32" ht="12" customHeight="1">
      <c r="A50" s="97" t="s">
        <v>383</v>
      </c>
      <c r="B50" s="97" t="s">
        <v>386</v>
      </c>
      <c r="C50" s="97" t="s">
        <v>347</v>
      </c>
      <c r="D50" s="52" t="s">
        <v>39</v>
      </c>
      <c r="E50" s="96">
        <v>37</v>
      </c>
      <c r="F50" s="3"/>
      <c r="G50" s="4">
        <f t="shared" si="11"/>
        <v>37</v>
      </c>
      <c r="H50" s="106">
        <v>41</v>
      </c>
      <c r="I50" s="3"/>
      <c r="J50" s="4">
        <f t="shared" si="12"/>
        <v>41</v>
      </c>
      <c r="K50" s="106">
        <v>29</v>
      </c>
      <c r="L50" s="3"/>
      <c r="M50" s="4">
        <f t="shared" si="13"/>
        <v>29</v>
      </c>
      <c r="N50" s="106">
        <v>29</v>
      </c>
      <c r="O50" s="3"/>
      <c r="P50" s="4">
        <f t="shared" si="14"/>
        <v>29</v>
      </c>
      <c r="Q50" s="106">
        <v>39</v>
      </c>
      <c r="R50" s="3"/>
      <c r="S50" s="4">
        <f t="shared" si="15"/>
        <v>39</v>
      </c>
      <c r="T50" s="87"/>
      <c r="U50" s="20"/>
      <c r="V50" s="4" t="str">
        <f t="shared" si="16"/>
        <v/>
      </c>
      <c r="W50" s="37">
        <f t="shared" si="17"/>
        <v>175</v>
      </c>
      <c r="X50" s="4">
        <f t="shared" si="18"/>
        <v>0</v>
      </c>
      <c r="Y50" s="34"/>
      <c r="Z50" s="37">
        <f t="shared" si="19"/>
        <v>175</v>
      </c>
      <c r="AA50" s="2">
        <f t="shared" si="20"/>
        <v>29</v>
      </c>
      <c r="AB50" s="7">
        <f t="shared" si="21"/>
        <v>146</v>
      </c>
    </row>
    <row r="51" spans="1:32" ht="12" customHeight="1">
      <c r="A51" s="97" t="s">
        <v>22</v>
      </c>
      <c r="B51" s="97" t="s">
        <v>366</v>
      </c>
      <c r="C51" s="97" t="s">
        <v>347</v>
      </c>
      <c r="D51" s="52" t="s">
        <v>39</v>
      </c>
      <c r="E51" s="96">
        <v>30</v>
      </c>
      <c r="F51" s="20"/>
      <c r="G51" s="4">
        <f t="shared" si="11"/>
        <v>30</v>
      </c>
      <c r="H51" s="106">
        <v>45</v>
      </c>
      <c r="I51" s="20"/>
      <c r="J51" s="4">
        <f t="shared" si="12"/>
        <v>45</v>
      </c>
      <c r="K51" s="106">
        <v>31</v>
      </c>
      <c r="L51" s="20"/>
      <c r="M51" s="4">
        <f t="shared" si="13"/>
        <v>31</v>
      </c>
      <c r="N51" s="106">
        <v>25</v>
      </c>
      <c r="O51" s="20"/>
      <c r="P51" s="4">
        <f t="shared" si="14"/>
        <v>25</v>
      </c>
      <c r="Q51" s="106">
        <v>39</v>
      </c>
      <c r="R51" s="20"/>
      <c r="S51" s="4">
        <f t="shared" si="15"/>
        <v>39</v>
      </c>
      <c r="T51" s="87"/>
      <c r="U51" s="20"/>
      <c r="V51" s="4" t="str">
        <f t="shared" si="16"/>
        <v/>
      </c>
      <c r="W51" s="37">
        <f t="shared" si="17"/>
        <v>170</v>
      </c>
      <c r="X51" s="4">
        <f t="shared" si="18"/>
        <v>0</v>
      </c>
      <c r="Y51" s="80"/>
      <c r="Z51" s="37">
        <f t="shared" si="19"/>
        <v>170</v>
      </c>
      <c r="AA51" s="2">
        <f t="shared" si="20"/>
        <v>25</v>
      </c>
      <c r="AB51" s="7">
        <f t="shared" si="21"/>
        <v>145</v>
      </c>
      <c r="AD51" s="85"/>
      <c r="AE51" s="85"/>
      <c r="AF51" s="83"/>
    </row>
    <row r="52" spans="1:32" ht="12" customHeight="1">
      <c r="A52" s="97" t="s">
        <v>31</v>
      </c>
      <c r="B52" s="97" t="s">
        <v>264</v>
      </c>
      <c r="C52" s="97" t="s">
        <v>347</v>
      </c>
      <c r="D52" s="52" t="s">
        <v>39</v>
      </c>
      <c r="E52" s="96">
        <v>30</v>
      </c>
      <c r="F52" s="3"/>
      <c r="G52" s="4">
        <f t="shared" si="11"/>
        <v>30</v>
      </c>
      <c r="H52" s="106">
        <v>38</v>
      </c>
      <c r="I52" s="3"/>
      <c r="J52" s="4">
        <f t="shared" si="12"/>
        <v>38</v>
      </c>
      <c r="K52" s="106">
        <v>35</v>
      </c>
      <c r="L52" s="3"/>
      <c r="M52" s="4">
        <f t="shared" si="13"/>
        <v>35</v>
      </c>
      <c r="N52" s="106">
        <v>32</v>
      </c>
      <c r="O52" s="3"/>
      <c r="P52" s="4">
        <f t="shared" si="14"/>
        <v>32</v>
      </c>
      <c r="Q52" s="106">
        <v>39</v>
      </c>
      <c r="R52" s="3"/>
      <c r="S52" s="4">
        <f t="shared" si="15"/>
        <v>39</v>
      </c>
      <c r="T52" s="87"/>
      <c r="U52" s="1"/>
      <c r="V52" s="4" t="str">
        <f t="shared" si="16"/>
        <v/>
      </c>
      <c r="W52" s="37">
        <f t="shared" si="17"/>
        <v>174</v>
      </c>
      <c r="X52" s="4">
        <f t="shared" si="18"/>
        <v>0</v>
      </c>
      <c r="Y52" s="34"/>
      <c r="Z52" s="37">
        <f t="shared" si="19"/>
        <v>174</v>
      </c>
      <c r="AA52" s="2">
        <f t="shared" si="20"/>
        <v>30</v>
      </c>
      <c r="AB52" s="7">
        <f t="shared" si="21"/>
        <v>144</v>
      </c>
      <c r="AD52" s="85"/>
      <c r="AE52" s="85"/>
      <c r="AF52" s="83"/>
    </row>
    <row r="53" spans="1:32" ht="12" customHeight="1">
      <c r="A53" s="97" t="s">
        <v>26</v>
      </c>
      <c r="B53" s="97" t="s">
        <v>236</v>
      </c>
      <c r="C53" s="97" t="s">
        <v>347</v>
      </c>
      <c r="D53" s="52" t="s">
        <v>39</v>
      </c>
      <c r="E53" s="96">
        <v>35</v>
      </c>
      <c r="F53" s="3"/>
      <c r="G53" s="4">
        <f t="shared" si="11"/>
        <v>35</v>
      </c>
      <c r="H53" s="106">
        <v>42</v>
      </c>
      <c r="I53" s="3"/>
      <c r="J53" s="4">
        <f t="shared" si="12"/>
        <v>42</v>
      </c>
      <c r="K53" s="106">
        <v>33</v>
      </c>
      <c r="L53" s="3"/>
      <c r="M53" s="4">
        <f t="shared" si="13"/>
        <v>33</v>
      </c>
      <c r="N53" s="106">
        <v>29</v>
      </c>
      <c r="O53" s="3"/>
      <c r="P53" s="4">
        <f t="shared" si="14"/>
        <v>29</v>
      </c>
      <c r="Q53" s="106">
        <v>33</v>
      </c>
      <c r="R53" s="3"/>
      <c r="S53" s="4">
        <f t="shared" si="15"/>
        <v>33</v>
      </c>
      <c r="T53" s="87"/>
      <c r="U53" s="1"/>
      <c r="V53" s="4" t="str">
        <f t="shared" si="16"/>
        <v/>
      </c>
      <c r="W53" s="37">
        <f t="shared" si="17"/>
        <v>172</v>
      </c>
      <c r="X53" s="4">
        <f t="shared" si="18"/>
        <v>0</v>
      </c>
      <c r="Y53" s="34"/>
      <c r="Z53" s="37">
        <f t="shared" si="19"/>
        <v>172</v>
      </c>
      <c r="AA53" s="2">
        <f t="shared" si="20"/>
        <v>29</v>
      </c>
      <c r="AB53" s="7">
        <f t="shared" si="21"/>
        <v>143</v>
      </c>
      <c r="AD53" s="85"/>
      <c r="AE53" s="85"/>
      <c r="AF53" s="83"/>
    </row>
    <row r="54" spans="1:32" ht="12" customHeight="1">
      <c r="A54" s="97" t="s">
        <v>35</v>
      </c>
      <c r="B54" s="97" t="s">
        <v>210</v>
      </c>
      <c r="C54" s="97" t="s">
        <v>347</v>
      </c>
      <c r="D54" s="52" t="s">
        <v>39</v>
      </c>
      <c r="E54" s="96">
        <v>31</v>
      </c>
      <c r="F54" s="3"/>
      <c r="G54" s="4">
        <f t="shared" si="11"/>
        <v>31</v>
      </c>
      <c r="H54" s="106">
        <v>38</v>
      </c>
      <c r="I54" s="3"/>
      <c r="J54" s="4">
        <f t="shared" si="12"/>
        <v>38</v>
      </c>
      <c r="K54" s="106">
        <v>38</v>
      </c>
      <c r="L54" s="3"/>
      <c r="M54" s="4">
        <f t="shared" si="13"/>
        <v>38</v>
      </c>
      <c r="N54" s="106">
        <v>31</v>
      </c>
      <c r="O54" s="3"/>
      <c r="P54" s="4">
        <f t="shared" si="14"/>
        <v>31</v>
      </c>
      <c r="Q54" s="106">
        <v>36</v>
      </c>
      <c r="R54" s="3"/>
      <c r="S54" s="4">
        <f t="shared" si="15"/>
        <v>36</v>
      </c>
      <c r="T54" s="87"/>
      <c r="U54" s="20"/>
      <c r="V54" s="4" t="str">
        <f t="shared" si="16"/>
        <v/>
      </c>
      <c r="W54" s="37">
        <f t="shared" si="17"/>
        <v>174</v>
      </c>
      <c r="X54" s="4">
        <f t="shared" si="18"/>
        <v>0</v>
      </c>
      <c r="Y54" s="34"/>
      <c r="Z54" s="37">
        <f t="shared" si="19"/>
        <v>174</v>
      </c>
      <c r="AA54" s="2">
        <f t="shared" si="20"/>
        <v>31</v>
      </c>
      <c r="AB54" s="7">
        <f t="shared" si="21"/>
        <v>143</v>
      </c>
    </row>
    <row r="55" spans="1:32" ht="12" customHeight="1">
      <c r="A55" s="97" t="s">
        <v>22</v>
      </c>
      <c r="B55" s="97" t="s">
        <v>369</v>
      </c>
      <c r="C55" s="97" t="s">
        <v>347</v>
      </c>
      <c r="D55" s="52" t="s">
        <v>39</v>
      </c>
      <c r="E55" s="96">
        <v>39</v>
      </c>
      <c r="F55" s="3"/>
      <c r="G55" s="4">
        <f t="shared" si="11"/>
        <v>39</v>
      </c>
      <c r="H55" s="106">
        <v>40</v>
      </c>
      <c r="I55" s="3"/>
      <c r="J55" s="4">
        <f t="shared" si="12"/>
        <v>40</v>
      </c>
      <c r="K55" s="106">
        <v>29</v>
      </c>
      <c r="L55" s="3"/>
      <c r="M55" s="4">
        <f t="shared" si="13"/>
        <v>29</v>
      </c>
      <c r="N55" s="106">
        <v>4</v>
      </c>
      <c r="O55" s="3"/>
      <c r="P55" s="4">
        <f t="shared" si="14"/>
        <v>4</v>
      </c>
      <c r="Q55" s="106">
        <v>34</v>
      </c>
      <c r="R55" s="3"/>
      <c r="S55" s="4">
        <f t="shared" si="15"/>
        <v>34</v>
      </c>
      <c r="T55" s="87"/>
      <c r="U55" s="20"/>
      <c r="V55" s="4" t="str">
        <f t="shared" si="16"/>
        <v/>
      </c>
      <c r="W55" s="37">
        <f t="shared" si="17"/>
        <v>146</v>
      </c>
      <c r="X55" s="4">
        <f t="shared" si="18"/>
        <v>0</v>
      </c>
      <c r="Y55" s="34"/>
      <c r="Z55" s="37">
        <f t="shared" si="19"/>
        <v>146</v>
      </c>
      <c r="AA55" s="2">
        <f t="shared" si="20"/>
        <v>4</v>
      </c>
      <c r="AB55" s="7">
        <f t="shared" si="21"/>
        <v>142</v>
      </c>
      <c r="AD55" s="85"/>
      <c r="AE55" s="85"/>
      <c r="AF55" s="83"/>
    </row>
    <row r="56" spans="1:32" ht="12" customHeight="1">
      <c r="A56" s="97" t="s">
        <v>383</v>
      </c>
      <c r="B56" s="97" t="s">
        <v>399</v>
      </c>
      <c r="C56" s="97" t="s">
        <v>347</v>
      </c>
      <c r="D56" s="52" t="s">
        <v>39</v>
      </c>
      <c r="E56" s="96">
        <v>26</v>
      </c>
      <c r="F56" s="3"/>
      <c r="G56" s="4">
        <f t="shared" si="11"/>
        <v>26</v>
      </c>
      <c r="H56" s="106">
        <v>36</v>
      </c>
      <c r="I56" s="3"/>
      <c r="J56" s="4">
        <f t="shared" si="12"/>
        <v>36</v>
      </c>
      <c r="K56" s="106">
        <v>37</v>
      </c>
      <c r="L56" s="3"/>
      <c r="M56" s="4">
        <f t="shared" si="13"/>
        <v>37</v>
      </c>
      <c r="N56" s="106">
        <v>29</v>
      </c>
      <c r="O56" s="3"/>
      <c r="P56" s="4">
        <f t="shared" si="14"/>
        <v>29</v>
      </c>
      <c r="Q56" s="106">
        <v>40</v>
      </c>
      <c r="R56" s="3"/>
      <c r="S56" s="4">
        <f t="shared" si="15"/>
        <v>40</v>
      </c>
      <c r="T56" s="87"/>
      <c r="U56" s="20"/>
      <c r="V56" s="4" t="str">
        <f t="shared" si="16"/>
        <v/>
      </c>
      <c r="W56" s="37">
        <f t="shared" si="17"/>
        <v>168</v>
      </c>
      <c r="X56" s="4">
        <f t="shared" si="18"/>
        <v>0</v>
      </c>
      <c r="Y56" s="34"/>
      <c r="Z56" s="37">
        <f t="shared" si="19"/>
        <v>168</v>
      </c>
      <c r="AA56" s="2">
        <f t="shared" si="20"/>
        <v>26</v>
      </c>
      <c r="AB56" s="7">
        <f t="shared" si="21"/>
        <v>142</v>
      </c>
      <c r="AD56" s="85"/>
      <c r="AE56" s="85"/>
      <c r="AF56" s="83"/>
    </row>
    <row r="57" spans="1:32" ht="12" customHeight="1">
      <c r="A57" s="97" t="s">
        <v>37</v>
      </c>
      <c r="B57" s="97" t="s">
        <v>426</v>
      </c>
      <c r="C57" s="97" t="s">
        <v>347</v>
      </c>
      <c r="D57" s="52" t="s">
        <v>39</v>
      </c>
      <c r="E57" s="96">
        <v>22</v>
      </c>
      <c r="F57" s="3"/>
      <c r="G57" s="4">
        <f t="shared" si="11"/>
        <v>22</v>
      </c>
      <c r="H57" s="106">
        <v>40</v>
      </c>
      <c r="I57" s="3"/>
      <c r="J57" s="4">
        <f t="shared" si="12"/>
        <v>40</v>
      </c>
      <c r="K57" s="106">
        <v>34</v>
      </c>
      <c r="L57" s="3"/>
      <c r="M57" s="4">
        <f t="shared" si="13"/>
        <v>34</v>
      </c>
      <c r="N57" s="106">
        <v>32</v>
      </c>
      <c r="O57" s="3"/>
      <c r="P57" s="4">
        <f t="shared" si="14"/>
        <v>32</v>
      </c>
      <c r="Q57" s="106">
        <v>36</v>
      </c>
      <c r="R57" s="3"/>
      <c r="S57" s="4">
        <f t="shared" si="15"/>
        <v>36</v>
      </c>
      <c r="T57" s="87"/>
      <c r="U57" s="20"/>
      <c r="V57" s="4" t="str">
        <f t="shared" si="16"/>
        <v/>
      </c>
      <c r="W57" s="37">
        <f t="shared" si="17"/>
        <v>164</v>
      </c>
      <c r="X57" s="4">
        <f t="shared" si="18"/>
        <v>0</v>
      </c>
      <c r="Y57" s="34"/>
      <c r="Z57" s="37">
        <f t="shared" si="19"/>
        <v>164</v>
      </c>
      <c r="AA57" s="2">
        <f t="shared" si="20"/>
        <v>22</v>
      </c>
      <c r="AB57" s="7">
        <f t="shared" si="21"/>
        <v>142</v>
      </c>
    </row>
    <row r="58" spans="1:32" ht="12" customHeight="1">
      <c r="A58" s="97" t="s">
        <v>22</v>
      </c>
      <c r="B58" s="97" t="s">
        <v>232</v>
      </c>
      <c r="C58" s="97" t="s">
        <v>347</v>
      </c>
      <c r="D58" s="52" t="s">
        <v>39</v>
      </c>
      <c r="E58" s="96">
        <v>33</v>
      </c>
      <c r="F58" s="3"/>
      <c r="G58" s="4">
        <f t="shared" si="11"/>
        <v>33</v>
      </c>
      <c r="H58" s="106">
        <v>37</v>
      </c>
      <c r="I58" s="3"/>
      <c r="J58" s="4">
        <f t="shared" si="12"/>
        <v>37</v>
      </c>
      <c r="K58" s="106">
        <v>32</v>
      </c>
      <c r="L58" s="3"/>
      <c r="M58" s="4">
        <f t="shared" si="13"/>
        <v>32</v>
      </c>
      <c r="N58" s="106">
        <v>27</v>
      </c>
      <c r="O58" s="3"/>
      <c r="P58" s="4">
        <f t="shared" si="14"/>
        <v>27</v>
      </c>
      <c r="Q58" s="106">
        <v>39</v>
      </c>
      <c r="R58" s="3"/>
      <c r="S58" s="4">
        <f t="shared" si="15"/>
        <v>39</v>
      </c>
      <c r="T58" s="87"/>
      <c r="U58" s="20"/>
      <c r="V58" s="4" t="str">
        <f t="shared" si="16"/>
        <v/>
      </c>
      <c r="W58" s="37">
        <f t="shared" si="17"/>
        <v>168</v>
      </c>
      <c r="X58" s="4">
        <f t="shared" si="18"/>
        <v>0</v>
      </c>
      <c r="Y58" s="34"/>
      <c r="Z58" s="37">
        <f t="shared" si="19"/>
        <v>168</v>
      </c>
      <c r="AA58" s="2">
        <f t="shared" si="20"/>
        <v>27</v>
      </c>
      <c r="AB58" s="7">
        <f t="shared" si="21"/>
        <v>141</v>
      </c>
      <c r="AD58" s="85"/>
      <c r="AE58" s="85"/>
      <c r="AF58" s="83"/>
    </row>
    <row r="59" spans="1:32" ht="12" customHeight="1">
      <c r="A59" s="97" t="s">
        <v>37</v>
      </c>
      <c r="B59" s="97" t="s">
        <v>424</v>
      </c>
      <c r="C59" s="97" t="s">
        <v>347</v>
      </c>
      <c r="D59" s="52" t="s">
        <v>39</v>
      </c>
      <c r="E59" s="96">
        <v>25</v>
      </c>
      <c r="F59" s="3"/>
      <c r="G59" s="4">
        <f t="shared" si="11"/>
        <v>25</v>
      </c>
      <c r="H59" s="106">
        <v>39</v>
      </c>
      <c r="I59" s="3"/>
      <c r="J59" s="4">
        <f t="shared" si="12"/>
        <v>39</v>
      </c>
      <c r="K59" s="106">
        <v>35</v>
      </c>
      <c r="L59" s="3"/>
      <c r="M59" s="4">
        <f t="shared" si="13"/>
        <v>35</v>
      </c>
      <c r="N59" s="106">
        <v>19</v>
      </c>
      <c r="O59" s="3"/>
      <c r="P59" s="4">
        <f t="shared" si="14"/>
        <v>19</v>
      </c>
      <c r="Q59" s="106">
        <v>41</v>
      </c>
      <c r="R59" s="3"/>
      <c r="S59" s="4">
        <f t="shared" si="15"/>
        <v>41</v>
      </c>
      <c r="T59" s="87"/>
      <c r="U59" s="20"/>
      <c r="V59" s="4" t="str">
        <f t="shared" si="16"/>
        <v/>
      </c>
      <c r="W59" s="37">
        <f t="shared" si="17"/>
        <v>159</v>
      </c>
      <c r="X59" s="4">
        <f t="shared" si="18"/>
        <v>0</v>
      </c>
      <c r="Y59" s="34"/>
      <c r="Z59" s="37">
        <f t="shared" si="19"/>
        <v>159</v>
      </c>
      <c r="AA59" s="2">
        <f t="shared" si="20"/>
        <v>19</v>
      </c>
      <c r="AB59" s="7">
        <f t="shared" si="21"/>
        <v>140</v>
      </c>
      <c r="AD59" s="85"/>
      <c r="AE59" s="85"/>
      <c r="AF59" s="83"/>
    </row>
    <row r="60" spans="1:32" ht="12" customHeight="1">
      <c r="A60" s="97" t="s">
        <v>28</v>
      </c>
      <c r="B60" s="97" t="s">
        <v>244</v>
      </c>
      <c r="C60" s="97" t="s">
        <v>347</v>
      </c>
      <c r="D60" s="52" t="s">
        <v>39</v>
      </c>
      <c r="E60" s="96">
        <v>34</v>
      </c>
      <c r="F60" s="3"/>
      <c r="G60" s="4">
        <f t="shared" si="11"/>
        <v>34</v>
      </c>
      <c r="H60" s="106">
        <v>37</v>
      </c>
      <c r="I60" s="3"/>
      <c r="J60" s="4">
        <f t="shared" si="12"/>
        <v>37</v>
      </c>
      <c r="K60" s="106">
        <v>35</v>
      </c>
      <c r="L60" s="3"/>
      <c r="M60" s="4">
        <f t="shared" si="13"/>
        <v>35</v>
      </c>
      <c r="N60" s="106">
        <v>33</v>
      </c>
      <c r="O60" s="3"/>
      <c r="P60" s="4">
        <f t="shared" si="14"/>
        <v>33</v>
      </c>
      <c r="Q60" s="106">
        <v>31</v>
      </c>
      <c r="R60" s="3"/>
      <c r="S60" s="4">
        <f t="shared" si="15"/>
        <v>31</v>
      </c>
      <c r="T60" s="87"/>
      <c r="U60" s="20"/>
      <c r="V60" s="4" t="str">
        <f t="shared" si="16"/>
        <v/>
      </c>
      <c r="W60" s="37">
        <f t="shared" si="17"/>
        <v>170</v>
      </c>
      <c r="X60" s="4">
        <f t="shared" si="18"/>
        <v>0</v>
      </c>
      <c r="Y60" s="34"/>
      <c r="Z60" s="37">
        <f t="shared" si="19"/>
        <v>170</v>
      </c>
      <c r="AA60" s="2">
        <f t="shared" si="20"/>
        <v>31</v>
      </c>
      <c r="AB60" s="7">
        <f t="shared" si="21"/>
        <v>139</v>
      </c>
      <c r="AD60" s="85"/>
      <c r="AE60" s="85"/>
      <c r="AF60" s="84"/>
    </row>
    <row r="61" spans="1:32" ht="12" customHeight="1">
      <c r="A61" s="97" t="s">
        <v>383</v>
      </c>
      <c r="B61" s="97" t="s">
        <v>253</v>
      </c>
      <c r="C61" s="97" t="s">
        <v>347</v>
      </c>
      <c r="D61" s="52" t="s">
        <v>39</v>
      </c>
      <c r="E61" s="96">
        <v>40</v>
      </c>
      <c r="F61" s="3"/>
      <c r="G61" s="4">
        <f t="shared" si="11"/>
        <v>40</v>
      </c>
      <c r="H61" s="106">
        <v>0</v>
      </c>
      <c r="I61" s="3"/>
      <c r="J61" s="4">
        <f t="shared" si="12"/>
        <v>0</v>
      </c>
      <c r="K61" s="106">
        <v>30</v>
      </c>
      <c r="L61" s="3"/>
      <c r="M61" s="4">
        <f t="shared" si="13"/>
        <v>30</v>
      </c>
      <c r="N61" s="106">
        <v>37</v>
      </c>
      <c r="O61" s="3"/>
      <c r="P61" s="4">
        <f t="shared" si="14"/>
        <v>37</v>
      </c>
      <c r="Q61" s="106">
        <v>32</v>
      </c>
      <c r="R61" s="3"/>
      <c r="S61" s="4">
        <f t="shared" si="15"/>
        <v>32</v>
      </c>
      <c r="T61" s="87"/>
      <c r="U61" s="1"/>
      <c r="V61" s="4" t="str">
        <f t="shared" si="16"/>
        <v/>
      </c>
      <c r="W61" s="37">
        <f t="shared" si="17"/>
        <v>139</v>
      </c>
      <c r="X61" s="4">
        <f t="shared" si="18"/>
        <v>0</v>
      </c>
      <c r="Y61" s="34"/>
      <c r="Z61" s="37">
        <f t="shared" si="19"/>
        <v>139</v>
      </c>
      <c r="AA61" s="2">
        <f t="shared" si="20"/>
        <v>0</v>
      </c>
      <c r="AB61" s="7">
        <f t="shared" si="21"/>
        <v>139</v>
      </c>
      <c r="AD61" s="85"/>
      <c r="AE61" s="85"/>
      <c r="AF61" s="84"/>
    </row>
    <row r="62" spans="1:32" ht="12" customHeight="1">
      <c r="A62" s="97" t="s">
        <v>31</v>
      </c>
      <c r="B62" s="97" t="s">
        <v>265</v>
      </c>
      <c r="C62" s="97" t="s">
        <v>347</v>
      </c>
      <c r="D62" s="52" t="s">
        <v>39</v>
      </c>
      <c r="E62" s="96">
        <v>29</v>
      </c>
      <c r="F62" s="3"/>
      <c r="G62" s="4">
        <f t="shared" si="11"/>
        <v>29</v>
      </c>
      <c r="H62" s="106">
        <v>33</v>
      </c>
      <c r="I62" s="3"/>
      <c r="J62" s="4">
        <f t="shared" si="12"/>
        <v>33</v>
      </c>
      <c r="K62" s="106">
        <v>32</v>
      </c>
      <c r="L62" s="3"/>
      <c r="M62" s="4">
        <f t="shared" si="13"/>
        <v>32</v>
      </c>
      <c r="N62" s="106">
        <v>34</v>
      </c>
      <c r="O62" s="3"/>
      <c r="P62" s="4">
        <f t="shared" si="14"/>
        <v>34</v>
      </c>
      <c r="Q62" s="106">
        <v>40</v>
      </c>
      <c r="R62" s="3"/>
      <c r="S62" s="4">
        <f t="shared" si="15"/>
        <v>40</v>
      </c>
      <c r="T62" s="87"/>
      <c r="U62" s="1"/>
      <c r="V62" s="4" t="str">
        <f t="shared" si="16"/>
        <v/>
      </c>
      <c r="W62" s="37">
        <f t="shared" si="17"/>
        <v>168</v>
      </c>
      <c r="X62" s="4">
        <f t="shared" si="18"/>
        <v>0</v>
      </c>
      <c r="Y62" s="34"/>
      <c r="Z62" s="37">
        <f t="shared" si="19"/>
        <v>168</v>
      </c>
      <c r="AA62" s="2">
        <f t="shared" si="20"/>
        <v>29</v>
      </c>
      <c r="AB62" s="7">
        <f t="shared" si="21"/>
        <v>139</v>
      </c>
    </row>
    <row r="63" spans="1:32" ht="12" customHeight="1">
      <c r="A63" s="97" t="s">
        <v>28</v>
      </c>
      <c r="B63" s="97" t="s">
        <v>123</v>
      </c>
      <c r="C63" s="97" t="s">
        <v>347</v>
      </c>
      <c r="D63" s="52" t="s">
        <v>39</v>
      </c>
      <c r="E63" s="96">
        <v>28</v>
      </c>
      <c r="F63" s="3"/>
      <c r="G63" s="4">
        <f t="shared" si="11"/>
        <v>28</v>
      </c>
      <c r="H63" s="106">
        <v>38</v>
      </c>
      <c r="I63" s="3"/>
      <c r="J63" s="4">
        <f t="shared" si="12"/>
        <v>38</v>
      </c>
      <c r="K63" s="106">
        <v>34</v>
      </c>
      <c r="L63" s="3"/>
      <c r="M63" s="4">
        <f t="shared" si="13"/>
        <v>34</v>
      </c>
      <c r="N63" s="106">
        <v>31</v>
      </c>
      <c r="O63" s="3"/>
      <c r="P63" s="4">
        <f t="shared" si="14"/>
        <v>31</v>
      </c>
      <c r="Q63" s="106">
        <v>35</v>
      </c>
      <c r="R63" s="3"/>
      <c r="S63" s="4">
        <f t="shared" si="15"/>
        <v>35</v>
      </c>
      <c r="T63" s="87"/>
      <c r="U63" s="1"/>
      <c r="V63" s="4" t="str">
        <f t="shared" si="16"/>
        <v/>
      </c>
      <c r="W63" s="37">
        <f t="shared" si="17"/>
        <v>166</v>
      </c>
      <c r="X63" s="4">
        <f t="shared" si="18"/>
        <v>0</v>
      </c>
      <c r="Y63" s="34"/>
      <c r="Z63" s="37">
        <f t="shared" si="19"/>
        <v>166</v>
      </c>
      <c r="AA63" s="2">
        <f t="shared" si="20"/>
        <v>28</v>
      </c>
      <c r="AB63" s="7">
        <f t="shared" si="21"/>
        <v>138</v>
      </c>
      <c r="AD63" s="85"/>
      <c r="AE63" s="85"/>
      <c r="AF63" s="83"/>
    </row>
    <row r="64" spans="1:32" ht="12" customHeight="1">
      <c r="A64" s="97" t="s">
        <v>383</v>
      </c>
      <c r="B64" s="97" t="s">
        <v>389</v>
      </c>
      <c r="C64" s="97" t="s">
        <v>347</v>
      </c>
      <c r="D64" s="52" t="s">
        <v>39</v>
      </c>
      <c r="E64" s="96">
        <v>34</v>
      </c>
      <c r="F64" s="3"/>
      <c r="G64" s="4">
        <f t="shared" si="11"/>
        <v>34</v>
      </c>
      <c r="H64" s="106">
        <v>28</v>
      </c>
      <c r="I64" s="3"/>
      <c r="J64" s="4">
        <f t="shared" si="12"/>
        <v>28</v>
      </c>
      <c r="K64" s="106">
        <v>37</v>
      </c>
      <c r="L64" s="3"/>
      <c r="M64" s="4">
        <f t="shared" si="13"/>
        <v>37</v>
      </c>
      <c r="N64" s="106">
        <v>0</v>
      </c>
      <c r="O64" s="3"/>
      <c r="P64" s="4">
        <f t="shared" si="14"/>
        <v>0</v>
      </c>
      <c r="Q64" s="106">
        <v>39</v>
      </c>
      <c r="R64" s="3"/>
      <c r="S64" s="4">
        <f t="shared" si="15"/>
        <v>39</v>
      </c>
      <c r="T64" s="87"/>
      <c r="U64" s="1"/>
      <c r="V64" s="4" t="str">
        <f t="shared" si="16"/>
        <v/>
      </c>
      <c r="W64" s="37">
        <f t="shared" si="17"/>
        <v>138</v>
      </c>
      <c r="X64" s="4">
        <f t="shared" si="18"/>
        <v>0</v>
      </c>
      <c r="Y64" s="34"/>
      <c r="Z64" s="37">
        <f t="shared" si="19"/>
        <v>138</v>
      </c>
      <c r="AA64" s="2">
        <f t="shared" si="20"/>
        <v>0</v>
      </c>
      <c r="AB64" s="7">
        <f t="shared" si="21"/>
        <v>138</v>
      </c>
      <c r="AD64" s="85"/>
      <c r="AE64" s="85"/>
      <c r="AF64" s="83"/>
    </row>
    <row r="65" spans="1:32" ht="12" customHeight="1">
      <c r="A65" s="97" t="s">
        <v>35</v>
      </c>
      <c r="B65" s="97" t="s">
        <v>280</v>
      </c>
      <c r="C65" s="97" t="s">
        <v>347</v>
      </c>
      <c r="D65" s="52" t="s">
        <v>39</v>
      </c>
      <c r="E65" s="96">
        <v>26</v>
      </c>
      <c r="F65" s="3"/>
      <c r="G65" s="4">
        <f t="shared" si="11"/>
        <v>26</v>
      </c>
      <c r="H65" s="106">
        <v>36</v>
      </c>
      <c r="I65" s="3"/>
      <c r="J65" s="4">
        <f t="shared" si="12"/>
        <v>36</v>
      </c>
      <c r="K65" s="106">
        <v>28</v>
      </c>
      <c r="L65" s="3"/>
      <c r="M65" s="4">
        <f t="shared" si="13"/>
        <v>28</v>
      </c>
      <c r="N65" s="106">
        <v>38</v>
      </c>
      <c r="O65" s="3"/>
      <c r="P65" s="4">
        <f t="shared" si="14"/>
        <v>38</v>
      </c>
      <c r="Q65" s="106">
        <v>36</v>
      </c>
      <c r="R65" s="3"/>
      <c r="S65" s="4">
        <f t="shared" si="15"/>
        <v>36</v>
      </c>
      <c r="T65" s="87"/>
      <c r="U65" s="20"/>
      <c r="V65" s="4" t="str">
        <f t="shared" si="16"/>
        <v/>
      </c>
      <c r="W65" s="37">
        <f t="shared" si="17"/>
        <v>164</v>
      </c>
      <c r="X65" s="4">
        <f t="shared" si="18"/>
        <v>0</v>
      </c>
      <c r="Y65" s="34"/>
      <c r="Z65" s="37">
        <f t="shared" si="19"/>
        <v>164</v>
      </c>
      <c r="AA65" s="2">
        <f t="shared" si="20"/>
        <v>26</v>
      </c>
      <c r="AB65" s="7">
        <f t="shared" si="21"/>
        <v>138</v>
      </c>
      <c r="AD65" s="85"/>
      <c r="AE65" s="85"/>
      <c r="AF65" s="83"/>
    </row>
    <row r="66" spans="1:32" ht="12" customHeight="1">
      <c r="A66" s="97" t="s">
        <v>24</v>
      </c>
      <c r="B66" s="97" t="s">
        <v>374</v>
      </c>
      <c r="C66" s="97" t="s">
        <v>347</v>
      </c>
      <c r="D66" s="52" t="s">
        <v>39</v>
      </c>
      <c r="E66" s="96">
        <v>33</v>
      </c>
      <c r="F66" s="3"/>
      <c r="G66" s="4">
        <f t="shared" ref="G66:G97" si="22">IF(ISBLANK(E66),"",(E66))</f>
        <v>33</v>
      </c>
      <c r="H66" s="106">
        <v>38</v>
      </c>
      <c r="I66" s="3"/>
      <c r="J66" s="4">
        <f t="shared" ref="J66:J97" si="23">IF(ISBLANK(H66),"",(H66))</f>
        <v>38</v>
      </c>
      <c r="K66" s="106">
        <v>32</v>
      </c>
      <c r="L66" s="3"/>
      <c r="M66" s="4">
        <f t="shared" ref="M66:M97" si="24">IF(ISBLANK(K66),"",(K66))</f>
        <v>32</v>
      </c>
      <c r="N66" s="106">
        <v>33</v>
      </c>
      <c r="O66" s="3"/>
      <c r="P66" s="4">
        <f t="shared" ref="P66:P97" si="25">IF(ISBLANK(N66),"",(N66))</f>
        <v>33</v>
      </c>
      <c r="Q66" s="106">
        <v>33</v>
      </c>
      <c r="R66" s="3"/>
      <c r="S66" s="4">
        <f t="shared" ref="S66:S97" si="26">IF(ISBLANK(Q66),"",(Q66))</f>
        <v>33</v>
      </c>
      <c r="T66" s="87"/>
      <c r="U66" s="20"/>
      <c r="V66" s="4" t="str">
        <f t="shared" ref="V66:V97" si="27">IF(ISBLANK(T66),"",(T66))</f>
        <v/>
      </c>
      <c r="W66" s="37">
        <f t="shared" ref="W66:W97" si="28">SUM(T66,Q66,N66,K66,H66,E66)</f>
        <v>169</v>
      </c>
      <c r="X66" s="4">
        <f t="shared" ref="X66:X97" si="29">SUM(U66,R66,O66,L66,I66,F66)</f>
        <v>0</v>
      </c>
      <c r="Y66" s="34"/>
      <c r="Z66" s="37">
        <f t="shared" ref="Z66:Z97" si="30">SUM(X66,W66)</f>
        <v>169</v>
      </c>
      <c r="AA66" s="2">
        <f t="shared" ref="AA66:AA97" si="31">MIN(G66,J66,M66,P66,S66,V66)</f>
        <v>32</v>
      </c>
      <c r="AB66" s="7">
        <f t="shared" ref="AB66:AB97" si="32">SUM(Z66)-(AA66)</f>
        <v>137</v>
      </c>
      <c r="AD66" s="85"/>
      <c r="AE66" s="85"/>
      <c r="AF66" s="83"/>
    </row>
    <row r="67" spans="1:32" ht="12" customHeight="1">
      <c r="A67" s="97" t="s">
        <v>20</v>
      </c>
      <c r="B67" s="97" t="s">
        <v>356</v>
      </c>
      <c r="C67" s="97" t="s">
        <v>347</v>
      </c>
      <c r="D67" s="52" t="s">
        <v>39</v>
      </c>
      <c r="E67" s="96">
        <v>21</v>
      </c>
      <c r="F67" s="3"/>
      <c r="G67" s="4">
        <f t="shared" si="22"/>
        <v>21</v>
      </c>
      <c r="H67" s="106">
        <v>36</v>
      </c>
      <c r="I67" s="3"/>
      <c r="J67" s="4">
        <f t="shared" si="23"/>
        <v>36</v>
      </c>
      <c r="K67" s="106">
        <v>24</v>
      </c>
      <c r="L67" s="3"/>
      <c r="M67" s="4">
        <f t="shared" si="24"/>
        <v>24</v>
      </c>
      <c r="N67" s="106">
        <v>34</v>
      </c>
      <c r="O67" s="3"/>
      <c r="P67" s="4">
        <f t="shared" si="25"/>
        <v>34</v>
      </c>
      <c r="Q67" s="106">
        <v>42</v>
      </c>
      <c r="R67" s="3"/>
      <c r="S67" s="4">
        <f t="shared" si="26"/>
        <v>42</v>
      </c>
      <c r="T67" s="87"/>
      <c r="U67" s="1"/>
      <c r="V67" s="4" t="str">
        <f t="shared" si="27"/>
        <v/>
      </c>
      <c r="W67" s="37">
        <f t="shared" si="28"/>
        <v>157</v>
      </c>
      <c r="X67" s="4">
        <f t="shared" si="29"/>
        <v>0</v>
      </c>
      <c r="Y67" s="34"/>
      <c r="Z67" s="37">
        <f t="shared" si="30"/>
        <v>157</v>
      </c>
      <c r="AA67" s="2">
        <f t="shared" si="31"/>
        <v>21</v>
      </c>
      <c r="AB67" s="7">
        <f t="shared" si="32"/>
        <v>136</v>
      </c>
    </row>
    <row r="68" spans="1:32" ht="12" customHeight="1">
      <c r="A68" s="97" t="s">
        <v>20</v>
      </c>
      <c r="B68" s="97" t="s">
        <v>230</v>
      </c>
      <c r="C68" s="97" t="s">
        <v>347</v>
      </c>
      <c r="D68" s="52" t="s">
        <v>39</v>
      </c>
      <c r="E68" s="96">
        <v>26</v>
      </c>
      <c r="F68" s="3"/>
      <c r="G68" s="4">
        <f t="shared" si="22"/>
        <v>26</v>
      </c>
      <c r="H68" s="106">
        <v>39</v>
      </c>
      <c r="I68" s="3"/>
      <c r="J68" s="4">
        <f t="shared" si="23"/>
        <v>39</v>
      </c>
      <c r="K68" s="106">
        <v>37</v>
      </c>
      <c r="L68" s="3"/>
      <c r="M68" s="4">
        <f t="shared" si="24"/>
        <v>37</v>
      </c>
      <c r="N68" s="106">
        <v>25</v>
      </c>
      <c r="O68" s="3"/>
      <c r="P68" s="4">
        <f t="shared" si="25"/>
        <v>25</v>
      </c>
      <c r="Q68" s="106">
        <v>34</v>
      </c>
      <c r="R68" s="3"/>
      <c r="S68" s="4">
        <f t="shared" si="26"/>
        <v>34</v>
      </c>
      <c r="T68" s="87"/>
      <c r="U68" s="1"/>
      <c r="V68" s="4" t="str">
        <f t="shared" si="27"/>
        <v/>
      </c>
      <c r="W68" s="37">
        <f t="shared" si="28"/>
        <v>161</v>
      </c>
      <c r="X68" s="4">
        <f t="shared" si="29"/>
        <v>0</v>
      </c>
      <c r="Y68" s="34"/>
      <c r="Z68" s="37">
        <f t="shared" si="30"/>
        <v>161</v>
      </c>
      <c r="AA68" s="2">
        <f t="shared" si="31"/>
        <v>25</v>
      </c>
      <c r="AB68" s="7">
        <f t="shared" si="32"/>
        <v>136</v>
      </c>
      <c r="AD68" s="85"/>
      <c r="AE68" s="85"/>
      <c r="AF68" s="83"/>
    </row>
    <row r="69" spans="1:32" ht="12" customHeight="1">
      <c r="A69" s="97" t="s">
        <v>35</v>
      </c>
      <c r="B69" s="97" t="s">
        <v>419</v>
      </c>
      <c r="C69" s="97" t="s">
        <v>347</v>
      </c>
      <c r="D69" s="52" t="s">
        <v>39</v>
      </c>
      <c r="E69" s="96">
        <v>25</v>
      </c>
      <c r="F69" s="3"/>
      <c r="G69" s="4">
        <f t="shared" si="22"/>
        <v>25</v>
      </c>
      <c r="H69" s="106">
        <v>40</v>
      </c>
      <c r="I69" s="3"/>
      <c r="J69" s="4">
        <f t="shared" si="23"/>
        <v>40</v>
      </c>
      <c r="K69" s="106">
        <v>28</v>
      </c>
      <c r="L69" s="3"/>
      <c r="M69" s="4">
        <f t="shared" si="24"/>
        <v>28</v>
      </c>
      <c r="N69" s="106">
        <v>35</v>
      </c>
      <c r="O69" s="3"/>
      <c r="P69" s="4">
        <f t="shared" si="25"/>
        <v>35</v>
      </c>
      <c r="Q69" s="106">
        <v>33</v>
      </c>
      <c r="R69" s="3"/>
      <c r="S69" s="4">
        <f t="shared" si="26"/>
        <v>33</v>
      </c>
      <c r="T69" s="87"/>
      <c r="U69" s="1"/>
      <c r="V69" s="4" t="str">
        <f t="shared" si="27"/>
        <v/>
      </c>
      <c r="W69" s="37">
        <f t="shared" si="28"/>
        <v>161</v>
      </c>
      <c r="X69" s="4">
        <f t="shared" si="29"/>
        <v>0</v>
      </c>
      <c r="Y69" s="34"/>
      <c r="Z69" s="37">
        <f t="shared" si="30"/>
        <v>161</v>
      </c>
      <c r="AA69" s="2">
        <f t="shared" si="31"/>
        <v>25</v>
      </c>
      <c r="AB69" s="7">
        <f t="shared" si="32"/>
        <v>136</v>
      </c>
      <c r="AD69" s="85"/>
      <c r="AE69" s="85"/>
      <c r="AF69" s="84"/>
    </row>
    <row r="70" spans="1:32" ht="12" customHeight="1">
      <c r="A70" s="97" t="s">
        <v>35</v>
      </c>
      <c r="B70" s="97" t="s">
        <v>281</v>
      </c>
      <c r="C70" s="97" t="s">
        <v>347</v>
      </c>
      <c r="D70" s="52" t="s">
        <v>39</v>
      </c>
      <c r="E70" s="96">
        <v>34</v>
      </c>
      <c r="F70" s="3"/>
      <c r="G70" s="4">
        <f t="shared" si="22"/>
        <v>34</v>
      </c>
      <c r="H70" s="106">
        <v>0</v>
      </c>
      <c r="I70" s="3"/>
      <c r="J70" s="4">
        <f t="shared" si="23"/>
        <v>0</v>
      </c>
      <c r="K70" s="106">
        <v>32</v>
      </c>
      <c r="L70" s="3"/>
      <c r="M70" s="4">
        <f t="shared" si="24"/>
        <v>32</v>
      </c>
      <c r="N70" s="106">
        <v>27</v>
      </c>
      <c r="O70" s="3"/>
      <c r="P70" s="4">
        <f t="shared" si="25"/>
        <v>27</v>
      </c>
      <c r="Q70" s="106">
        <v>42</v>
      </c>
      <c r="R70" s="3"/>
      <c r="S70" s="4">
        <f t="shared" si="26"/>
        <v>42</v>
      </c>
      <c r="T70" s="87"/>
      <c r="U70" s="1"/>
      <c r="V70" s="4" t="str">
        <f t="shared" si="27"/>
        <v/>
      </c>
      <c r="W70" s="37">
        <f t="shared" si="28"/>
        <v>135</v>
      </c>
      <c r="X70" s="4">
        <f t="shared" si="29"/>
        <v>0</v>
      </c>
      <c r="Y70" s="34"/>
      <c r="Z70" s="37">
        <f t="shared" si="30"/>
        <v>135</v>
      </c>
      <c r="AA70" s="2">
        <f t="shared" si="31"/>
        <v>0</v>
      </c>
      <c r="AB70" s="7">
        <f t="shared" si="32"/>
        <v>135</v>
      </c>
      <c r="AD70" s="85"/>
      <c r="AE70" s="85"/>
      <c r="AF70" s="84"/>
    </row>
    <row r="71" spans="1:32" ht="12" customHeight="1">
      <c r="A71" s="97" t="s">
        <v>20</v>
      </c>
      <c r="B71" s="97" t="s">
        <v>85</v>
      </c>
      <c r="C71" s="97" t="s">
        <v>347</v>
      </c>
      <c r="D71" s="52" t="s">
        <v>39</v>
      </c>
      <c r="E71" s="96">
        <v>31</v>
      </c>
      <c r="F71" s="3"/>
      <c r="G71" s="4">
        <f t="shared" si="22"/>
        <v>31</v>
      </c>
      <c r="H71" s="106">
        <v>29</v>
      </c>
      <c r="I71" s="3"/>
      <c r="J71" s="4">
        <f t="shared" si="23"/>
        <v>29</v>
      </c>
      <c r="K71" s="106">
        <v>39</v>
      </c>
      <c r="L71" s="3"/>
      <c r="M71" s="4">
        <f t="shared" si="24"/>
        <v>39</v>
      </c>
      <c r="N71" s="106">
        <v>27</v>
      </c>
      <c r="O71" s="3"/>
      <c r="P71" s="4">
        <f t="shared" si="25"/>
        <v>27</v>
      </c>
      <c r="Q71" s="106">
        <v>35</v>
      </c>
      <c r="R71" s="3"/>
      <c r="S71" s="4">
        <f t="shared" si="26"/>
        <v>35</v>
      </c>
      <c r="T71" s="87"/>
      <c r="U71" s="1"/>
      <c r="V71" s="4" t="str">
        <f t="shared" si="27"/>
        <v/>
      </c>
      <c r="W71" s="37">
        <f t="shared" si="28"/>
        <v>161</v>
      </c>
      <c r="X71" s="4">
        <f t="shared" si="29"/>
        <v>0</v>
      </c>
      <c r="Y71" s="34"/>
      <c r="Z71" s="37">
        <f t="shared" si="30"/>
        <v>161</v>
      </c>
      <c r="AA71" s="2">
        <f t="shared" si="31"/>
        <v>27</v>
      </c>
      <c r="AB71" s="7">
        <f t="shared" si="32"/>
        <v>134</v>
      </c>
      <c r="AD71" s="85"/>
      <c r="AE71" s="85"/>
      <c r="AF71" s="83"/>
    </row>
    <row r="72" spans="1:32" ht="12" customHeight="1">
      <c r="A72" s="97" t="s">
        <v>24</v>
      </c>
      <c r="B72" s="97" t="s">
        <v>373</v>
      </c>
      <c r="C72" s="97" t="s">
        <v>347</v>
      </c>
      <c r="D72" s="52" t="s">
        <v>39</v>
      </c>
      <c r="E72" s="96">
        <v>0</v>
      </c>
      <c r="F72" s="3"/>
      <c r="G72" s="4">
        <f t="shared" si="22"/>
        <v>0</v>
      </c>
      <c r="H72" s="106">
        <v>34</v>
      </c>
      <c r="I72" s="3"/>
      <c r="J72" s="4">
        <f t="shared" si="23"/>
        <v>34</v>
      </c>
      <c r="K72" s="106">
        <v>35</v>
      </c>
      <c r="L72" s="3"/>
      <c r="M72" s="4">
        <f t="shared" si="24"/>
        <v>35</v>
      </c>
      <c r="N72" s="106">
        <v>28</v>
      </c>
      <c r="O72" s="3"/>
      <c r="P72" s="4">
        <f t="shared" si="25"/>
        <v>28</v>
      </c>
      <c r="Q72" s="106">
        <v>37</v>
      </c>
      <c r="R72" s="3"/>
      <c r="S72" s="4">
        <f t="shared" si="26"/>
        <v>37</v>
      </c>
      <c r="T72" s="87"/>
      <c r="U72" s="20"/>
      <c r="V72" s="4" t="str">
        <f t="shared" si="27"/>
        <v/>
      </c>
      <c r="W72" s="37">
        <f t="shared" si="28"/>
        <v>134</v>
      </c>
      <c r="X72" s="4">
        <f t="shared" si="29"/>
        <v>0</v>
      </c>
      <c r="Y72" s="34"/>
      <c r="Z72" s="37">
        <f t="shared" si="30"/>
        <v>134</v>
      </c>
      <c r="AA72" s="2">
        <f t="shared" si="31"/>
        <v>0</v>
      </c>
      <c r="AB72" s="7">
        <f t="shared" si="32"/>
        <v>134</v>
      </c>
    </row>
    <row r="73" spans="1:32" ht="12" customHeight="1">
      <c r="A73" s="97" t="s">
        <v>383</v>
      </c>
      <c r="B73" s="97" t="s">
        <v>384</v>
      </c>
      <c r="C73" s="97" t="s">
        <v>347</v>
      </c>
      <c r="D73" s="52" t="s">
        <v>39</v>
      </c>
      <c r="E73" s="96">
        <v>32</v>
      </c>
      <c r="F73" s="3"/>
      <c r="G73" s="4">
        <f t="shared" si="22"/>
        <v>32</v>
      </c>
      <c r="H73" s="106">
        <v>39</v>
      </c>
      <c r="I73" s="3"/>
      <c r="J73" s="4">
        <f t="shared" si="23"/>
        <v>39</v>
      </c>
      <c r="K73" s="106">
        <v>31</v>
      </c>
      <c r="L73" s="3"/>
      <c r="M73" s="4">
        <f t="shared" si="24"/>
        <v>31</v>
      </c>
      <c r="N73" s="106">
        <v>0</v>
      </c>
      <c r="O73" s="3"/>
      <c r="P73" s="4">
        <f t="shared" si="25"/>
        <v>0</v>
      </c>
      <c r="Q73" s="106">
        <v>32</v>
      </c>
      <c r="R73" s="3"/>
      <c r="S73" s="4">
        <f t="shared" si="26"/>
        <v>32</v>
      </c>
      <c r="T73" s="87"/>
      <c r="U73" s="20"/>
      <c r="V73" s="4" t="str">
        <f t="shared" si="27"/>
        <v/>
      </c>
      <c r="W73" s="37">
        <f t="shared" si="28"/>
        <v>134</v>
      </c>
      <c r="X73" s="4">
        <f t="shared" si="29"/>
        <v>0</v>
      </c>
      <c r="Y73" s="34"/>
      <c r="Z73" s="37">
        <f t="shared" si="30"/>
        <v>134</v>
      </c>
      <c r="AA73" s="2">
        <f t="shared" si="31"/>
        <v>0</v>
      </c>
      <c r="AB73" s="7">
        <f t="shared" si="32"/>
        <v>134</v>
      </c>
      <c r="AD73" s="85"/>
      <c r="AE73" s="85"/>
      <c r="AF73" s="83"/>
    </row>
    <row r="74" spans="1:32" ht="12" customHeight="1">
      <c r="A74" s="97" t="s">
        <v>33</v>
      </c>
      <c r="B74" s="97" t="s">
        <v>407</v>
      </c>
      <c r="C74" s="97" t="s">
        <v>347</v>
      </c>
      <c r="D74" s="52" t="s">
        <v>39</v>
      </c>
      <c r="E74" s="96">
        <v>30</v>
      </c>
      <c r="F74" s="3"/>
      <c r="G74" s="4">
        <f t="shared" si="22"/>
        <v>30</v>
      </c>
      <c r="H74" s="106">
        <v>29</v>
      </c>
      <c r="I74" s="3"/>
      <c r="J74" s="4">
        <f t="shared" si="23"/>
        <v>29</v>
      </c>
      <c r="K74" s="106">
        <v>32</v>
      </c>
      <c r="L74" s="3"/>
      <c r="M74" s="4">
        <f t="shared" si="24"/>
        <v>32</v>
      </c>
      <c r="N74" s="106">
        <v>31</v>
      </c>
      <c r="O74" s="3"/>
      <c r="P74" s="4">
        <f t="shared" si="25"/>
        <v>31</v>
      </c>
      <c r="Q74" s="106">
        <v>41</v>
      </c>
      <c r="R74" s="3"/>
      <c r="S74" s="4">
        <f t="shared" si="26"/>
        <v>41</v>
      </c>
      <c r="T74" s="87"/>
      <c r="U74" s="20"/>
      <c r="V74" s="4" t="str">
        <f t="shared" si="27"/>
        <v/>
      </c>
      <c r="W74" s="37">
        <f t="shared" si="28"/>
        <v>163</v>
      </c>
      <c r="X74" s="4">
        <f t="shared" si="29"/>
        <v>0</v>
      </c>
      <c r="Y74" s="34"/>
      <c r="Z74" s="37">
        <f t="shared" si="30"/>
        <v>163</v>
      </c>
      <c r="AA74" s="2">
        <f t="shared" si="31"/>
        <v>29</v>
      </c>
      <c r="AB74" s="7">
        <f t="shared" si="32"/>
        <v>134</v>
      </c>
      <c r="AD74" s="85"/>
      <c r="AE74" s="85"/>
      <c r="AF74" s="83"/>
    </row>
    <row r="75" spans="1:32" ht="12" customHeight="1">
      <c r="A75" s="97" t="s">
        <v>31</v>
      </c>
      <c r="B75" s="97" t="s">
        <v>402</v>
      </c>
      <c r="C75" s="97" t="s">
        <v>347</v>
      </c>
      <c r="D75" s="52" t="s">
        <v>39</v>
      </c>
      <c r="E75" s="96">
        <v>27</v>
      </c>
      <c r="F75" s="3"/>
      <c r="G75" s="4">
        <f t="shared" si="22"/>
        <v>27</v>
      </c>
      <c r="H75" s="106">
        <v>36</v>
      </c>
      <c r="I75" s="3"/>
      <c r="J75" s="4">
        <f t="shared" si="23"/>
        <v>36</v>
      </c>
      <c r="K75" s="106">
        <v>32</v>
      </c>
      <c r="L75" s="3"/>
      <c r="M75" s="4">
        <f t="shared" si="24"/>
        <v>32</v>
      </c>
      <c r="N75" s="106">
        <v>33</v>
      </c>
      <c r="O75" s="3"/>
      <c r="P75" s="4">
        <f t="shared" si="25"/>
        <v>33</v>
      </c>
      <c r="Q75" s="106">
        <v>31</v>
      </c>
      <c r="R75" s="3"/>
      <c r="S75" s="4">
        <f t="shared" si="26"/>
        <v>31</v>
      </c>
      <c r="T75" s="87"/>
      <c r="U75" s="20"/>
      <c r="V75" s="4" t="str">
        <f t="shared" si="27"/>
        <v/>
      </c>
      <c r="W75" s="37">
        <f t="shared" si="28"/>
        <v>159</v>
      </c>
      <c r="X75" s="4">
        <f t="shared" si="29"/>
        <v>0</v>
      </c>
      <c r="Y75" s="34"/>
      <c r="Z75" s="37">
        <f t="shared" si="30"/>
        <v>159</v>
      </c>
      <c r="AA75" s="2">
        <f t="shared" si="31"/>
        <v>27</v>
      </c>
      <c r="AB75" s="7">
        <f t="shared" si="32"/>
        <v>132</v>
      </c>
      <c r="AD75" s="85"/>
      <c r="AE75" s="85"/>
      <c r="AF75" s="83"/>
    </row>
    <row r="76" spans="1:32" ht="12" customHeight="1">
      <c r="A76" s="97" t="s">
        <v>26</v>
      </c>
      <c r="B76" s="97" t="s">
        <v>376</v>
      </c>
      <c r="C76" s="97" t="s">
        <v>347</v>
      </c>
      <c r="D76" s="52" t="s">
        <v>39</v>
      </c>
      <c r="E76" s="96">
        <v>34</v>
      </c>
      <c r="F76" s="3"/>
      <c r="G76" s="4">
        <f t="shared" si="22"/>
        <v>34</v>
      </c>
      <c r="H76" s="106">
        <v>33</v>
      </c>
      <c r="I76" s="3"/>
      <c r="J76" s="4">
        <f t="shared" si="23"/>
        <v>33</v>
      </c>
      <c r="K76" s="106">
        <v>32</v>
      </c>
      <c r="L76" s="3"/>
      <c r="M76" s="4">
        <f t="shared" si="24"/>
        <v>32</v>
      </c>
      <c r="N76" s="106">
        <v>32</v>
      </c>
      <c r="O76" s="3"/>
      <c r="P76" s="4">
        <f t="shared" si="25"/>
        <v>32</v>
      </c>
      <c r="Q76" s="106">
        <v>31</v>
      </c>
      <c r="R76" s="3"/>
      <c r="S76" s="4">
        <f t="shared" si="26"/>
        <v>31</v>
      </c>
      <c r="T76" s="87"/>
      <c r="U76" s="20"/>
      <c r="V76" s="4" t="str">
        <f t="shared" si="27"/>
        <v/>
      </c>
      <c r="W76" s="37">
        <f t="shared" si="28"/>
        <v>162</v>
      </c>
      <c r="X76" s="4">
        <f t="shared" si="29"/>
        <v>0</v>
      </c>
      <c r="Y76" s="34"/>
      <c r="Z76" s="37">
        <f t="shared" si="30"/>
        <v>162</v>
      </c>
      <c r="AA76" s="2">
        <f t="shared" si="31"/>
        <v>31</v>
      </c>
      <c r="AB76" s="7">
        <f t="shared" si="32"/>
        <v>131</v>
      </c>
      <c r="AD76" s="85"/>
      <c r="AE76" s="85"/>
      <c r="AF76" s="84"/>
    </row>
    <row r="77" spans="1:32" ht="12" customHeight="1">
      <c r="A77" s="97" t="s">
        <v>35</v>
      </c>
      <c r="B77" s="97" t="s">
        <v>420</v>
      </c>
      <c r="C77" s="97" t="s">
        <v>347</v>
      </c>
      <c r="D77" s="52" t="s">
        <v>39</v>
      </c>
      <c r="E77" s="96">
        <v>26</v>
      </c>
      <c r="F77" s="3"/>
      <c r="G77" s="4">
        <f t="shared" si="22"/>
        <v>26</v>
      </c>
      <c r="H77" s="106">
        <v>42</v>
      </c>
      <c r="I77" s="3"/>
      <c r="J77" s="4">
        <f t="shared" si="23"/>
        <v>42</v>
      </c>
      <c r="K77" s="106">
        <v>25</v>
      </c>
      <c r="L77" s="3"/>
      <c r="M77" s="4">
        <f t="shared" si="24"/>
        <v>25</v>
      </c>
      <c r="N77" s="106">
        <v>35</v>
      </c>
      <c r="O77" s="3"/>
      <c r="P77" s="4">
        <f t="shared" si="25"/>
        <v>35</v>
      </c>
      <c r="Q77" s="106">
        <v>27</v>
      </c>
      <c r="R77" s="3"/>
      <c r="S77" s="4">
        <f t="shared" si="26"/>
        <v>27</v>
      </c>
      <c r="T77" s="87"/>
      <c r="U77" s="20"/>
      <c r="V77" s="4" t="str">
        <f t="shared" si="27"/>
        <v/>
      </c>
      <c r="W77" s="37">
        <f t="shared" si="28"/>
        <v>155</v>
      </c>
      <c r="X77" s="4">
        <f t="shared" si="29"/>
        <v>0</v>
      </c>
      <c r="Y77" s="34"/>
      <c r="Z77" s="37">
        <f t="shared" si="30"/>
        <v>155</v>
      </c>
      <c r="AA77" s="2">
        <f t="shared" si="31"/>
        <v>25</v>
      </c>
      <c r="AB77" s="7">
        <f t="shared" si="32"/>
        <v>130</v>
      </c>
      <c r="AD77" s="85"/>
      <c r="AE77" s="85"/>
      <c r="AF77" s="83"/>
    </row>
    <row r="78" spans="1:32" ht="12" customHeight="1">
      <c r="A78" s="97" t="s">
        <v>20</v>
      </c>
      <c r="B78" s="97" t="s">
        <v>83</v>
      </c>
      <c r="C78" s="97" t="s">
        <v>347</v>
      </c>
      <c r="D78" s="52" t="s">
        <v>39</v>
      </c>
      <c r="E78" s="96">
        <v>31</v>
      </c>
      <c r="F78" s="3"/>
      <c r="G78" s="4">
        <f t="shared" si="22"/>
        <v>31</v>
      </c>
      <c r="H78" s="106">
        <v>34</v>
      </c>
      <c r="I78" s="3"/>
      <c r="J78" s="4">
        <f t="shared" si="23"/>
        <v>34</v>
      </c>
      <c r="K78" s="106">
        <v>31</v>
      </c>
      <c r="L78" s="3"/>
      <c r="M78" s="4">
        <f t="shared" si="24"/>
        <v>31</v>
      </c>
      <c r="N78" s="106">
        <v>32</v>
      </c>
      <c r="O78" s="3"/>
      <c r="P78" s="4">
        <f t="shared" si="25"/>
        <v>32</v>
      </c>
      <c r="Q78" s="106">
        <v>29</v>
      </c>
      <c r="R78" s="3"/>
      <c r="S78" s="4">
        <f t="shared" si="26"/>
        <v>29</v>
      </c>
      <c r="T78" s="87"/>
      <c r="U78" s="1"/>
      <c r="V78" s="4" t="str">
        <f t="shared" si="27"/>
        <v/>
      </c>
      <c r="W78" s="37">
        <f t="shared" si="28"/>
        <v>157</v>
      </c>
      <c r="X78" s="4">
        <f t="shared" si="29"/>
        <v>0</v>
      </c>
      <c r="Y78" s="34"/>
      <c r="Z78" s="37">
        <f t="shared" si="30"/>
        <v>157</v>
      </c>
      <c r="AA78" s="2">
        <f t="shared" si="31"/>
        <v>29</v>
      </c>
      <c r="AB78" s="7">
        <f t="shared" si="32"/>
        <v>128</v>
      </c>
      <c r="AD78" s="85"/>
      <c r="AE78" s="85"/>
      <c r="AF78" s="83"/>
    </row>
    <row r="79" spans="1:32" ht="12" customHeight="1">
      <c r="A79" s="97" t="s">
        <v>22</v>
      </c>
      <c r="B79" s="97" t="s">
        <v>368</v>
      </c>
      <c r="C79" s="97" t="s">
        <v>347</v>
      </c>
      <c r="D79" s="52" t="s">
        <v>39</v>
      </c>
      <c r="E79" s="96">
        <v>33</v>
      </c>
      <c r="F79" s="3"/>
      <c r="G79" s="4">
        <f t="shared" si="22"/>
        <v>33</v>
      </c>
      <c r="H79" s="106">
        <v>35</v>
      </c>
      <c r="I79" s="3"/>
      <c r="J79" s="4">
        <f t="shared" si="23"/>
        <v>35</v>
      </c>
      <c r="K79" s="106">
        <v>0</v>
      </c>
      <c r="L79" s="3"/>
      <c r="M79" s="4">
        <f t="shared" si="24"/>
        <v>0</v>
      </c>
      <c r="N79" s="106">
        <v>25</v>
      </c>
      <c r="O79" s="3"/>
      <c r="P79" s="4">
        <f t="shared" si="25"/>
        <v>25</v>
      </c>
      <c r="Q79" s="106">
        <v>34</v>
      </c>
      <c r="R79" s="3"/>
      <c r="S79" s="4">
        <f t="shared" si="26"/>
        <v>34</v>
      </c>
      <c r="T79" s="87"/>
      <c r="U79" s="1"/>
      <c r="V79" s="4" t="str">
        <f t="shared" si="27"/>
        <v/>
      </c>
      <c r="W79" s="37">
        <f t="shared" si="28"/>
        <v>127</v>
      </c>
      <c r="X79" s="4">
        <f t="shared" si="29"/>
        <v>0</v>
      </c>
      <c r="Y79" s="34"/>
      <c r="Z79" s="37">
        <f t="shared" si="30"/>
        <v>127</v>
      </c>
      <c r="AA79" s="2">
        <f t="shared" si="31"/>
        <v>0</v>
      </c>
      <c r="AB79" s="7">
        <f t="shared" si="32"/>
        <v>127</v>
      </c>
      <c r="AD79" s="85"/>
      <c r="AE79" s="85"/>
      <c r="AF79" s="83"/>
    </row>
    <row r="80" spans="1:32" ht="12" customHeight="1">
      <c r="A80" s="97" t="s">
        <v>383</v>
      </c>
      <c r="B80" s="97" t="s">
        <v>256</v>
      </c>
      <c r="C80" s="97" t="s">
        <v>347</v>
      </c>
      <c r="D80" s="52" t="s">
        <v>39</v>
      </c>
      <c r="E80" s="96">
        <v>31</v>
      </c>
      <c r="F80" s="3"/>
      <c r="G80" s="4">
        <f t="shared" si="22"/>
        <v>31</v>
      </c>
      <c r="H80" s="106">
        <v>34</v>
      </c>
      <c r="I80" s="3"/>
      <c r="J80" s="4">
        <f t="shared" si="23"/>
        <v>34</v>
      </c>
      <c r="K80" s="106">
        <v>35</v>
      </c>
      <c r="L80" s="3"/>
      <c r="M80" s="4">
        <f t="shared" si="24"/>
        <v>35</v>
      </c>
      <c r="N80" s="106">
        <v>27</v>
      </c>
      <c r="O80" s="3"/>
      <c r="P80" s="4">
        <f t="shared" si="25"/>
        <v>27</v>
      </c>
      <c r="Q80" s="106">
        <v>27</v>
      </c>
      <c r="R80" s="3"/>
      <c r="S80" s="4">
        <f t="shared" si="26"/>
        <v>27</v>
      </c>
      <c r="T80" s="87"/>
      <c r="U80" s="20"/>
      <c r="V80" s="4" t="str">
        <f t="shared" si="27"/>
        <v/>
      </c>
      <c r="W80" s="37">
        <f t="shared" si="28"/>
        <v>154</v>
      </c>
      <c r="X80" s="4">
        <f t="shared" si="29"/>
        <v>0</v>
      </c>
      <c r="Y80" s="34"/>
      <c r="Z80" s="37">
        <f t="shared" si="30"/>
        <v>154</v>
      </c>
      <c r="AA80" s="2">
        <f t="shared" si="31"/>
        <v>27</v>
      </c>
      <c r="AB80" s="7">
        <f t="shared" si="32"/>
        <v>127</v>
      </c>
      <c r="AD80" s="85"/>
      <c r="AE80" s="85"/>
      <c r="AF80" s="83"/>
    </row>
    <row r="81" spans="1:32" ht="12" customHeight="1">
      <c r="A81" s="97" t="s">
        <v>383</v>
      </c>
      <c r="B81" s="97" t="s">
        <v>400</v>
      </c>
      <c r="C81" s="97" t="s">
        <v>347</v>
      </c>
      <c r="D81" s="52" t="s">
        <v>39</v>
      </c>
      <c r="E81" s="96">
        <v>30</v>
      </c>
      <c r="F81" s="3"/>
      <c r="G81" s="4">
        <f t="shared" si="22"/>
        <v>30</v>
      </c>
      <c r="H81" s="106">
        <v>33</v>
      </c>
      <c r="I81" s="3"/>
      <c r="J81" s="4">
        <f t="shared" si="23"/>
        <v>33</v>
      </c>
      <c r="K81" s="106">
        <v>25</v>
      </c>
      <c r="L81" s="3"/>
      <c r="M81" s="4">
        <f t="shared" si="24"/>
        <v>25</v>
      </c>
      <c r="N81" s="106">
        <v>17</v>
      </c>
      <c r="O81" s="3"/>
      <c r="P81" s="4">
        <f t="shared" si="25"/>
        <v>17</v>
      </c>
      <c r="Q81" s="106">
        <v>38</v>
      </c>
      <c r="R81" s="3"/>
      <c r="S81" s="4">
        <f t="shared" si="26"/>
        <v>38</v>
      </c>
      <c r="T81" s="87"/>
      <c r="U81" s="1"/>
      <c r="V81" s="4" t="str">
        <f t="shared" si="27"/>
        <v/>
      </c>
      <c r="W81" s="37">
        <f t="shared" si="28"/>
        <v>143</v>
      </c>
      <c r="X81" s="4">
        <f t="shared" si="29"/>
        <v>0</v>
      </c>
      <c r="Y81" s="34"/>
      <c r="Z81" s="37">
        <f t="shared" si="30"/>
        <v>143</v>
      </c>
      <c r="AA81" s="2">
        <f t="shared" si="31"/>
        <v>17</v>
      </c>
      <c r="AB81" s="7">
        <f t="shared" si="32"/>
        <v>126</v>
      </c>
      <c r="AD81" s="85"/>
      <c r="AE81" s="85"/>
      <c r="AF81" s="84"/>
    </row>
    <row r="82" spans="1:32" ht="12" customHeight="1">
      <c r="A82" s="97" t="s">
        <v>35</v>
      </c>
      <c r="B82" s="97" t="s">
        <v>416</v>
      </c>
      <c r="C82" s="97" t="s">
        <v>347</v>
      </c>
      <c r="D82" s="52" t="s">
        <v>39</v>
      </c>
      <c r="E82" s="96">
        <v>29</v>
      </c>
      <c r="F82" s="3"/>
      <c r="G82" s="4">
        <f t="shared" si="22"/>
        <v>29</v>
      </c>
      <c r="H82" s="106">
        <v>31</v>
      </c>
      <c r="I82" s="3"/>
      <c r="J82" s="4">
        <f t="shared" si="23"/>
        <v>31</v>
      </c>
      <c r="K82" s="106">
        <v>32</v>
      </c>
      <c r="L82" s="3"/>
      <c r="M82" s="4">
        <f t="shared" si="24"/>
        <v>32</v>
      </c>
      <c r="N82" s="106">
        <v>17</v>
      </c>
      <c r="O82" s="3"/>
      <c r="P82" s="4">
        <f t="shared" si="25"/>
        <v>17</v>
      </c>
      <c r="Q82" s="106">
        <v>34</v>
      </c>
      <c r="R82" s="3"/>
      <c r="S82" s="4">
        <f t="shared" si="26"/>
        <v>34</v>
      </c>
      <c r="T82" s="87"/>
      <c r="U82" s="20"/>
      <c r="V82" s="4" t="str">
        <f t="shared" si="27"/>
        <v/>
      </c>
      <c r="W82" s="37">
        <f t="shared" si="28"/>
        <v>143</v>
      </c>
      <c r="X82" s="4">
        <f t="shared" si="29"/>
        <v>0</v>
      </c>
      <c r="Y82" s="34"/>
      <c r="Z82" s="37">
        <f t="shared" si="30"/>
        <v>143</v>
      </c>
      <c r="AA82" s="2">
        <f t="shared" si="31"/>
        <v>17</v>
      </c>
      <c r="AB82" s="7">
        <f t="shared" si="32"/>
        <v>126</v>
      </c>
      <c r="AD82" s="85"/>
      <c r="AE82" s="85"/>
      <c r="AF82" s="83"/>
    </row>
    <row r="83" spans="1:32" ht="12" customHeight="1">
      <c r="A83" s="97" t="s">
        <v>35</v>
      </c>
      <c r="B83" s="97" t="s">
        <v>421</v>
      </c>
      <c r="C83" s="97" t="s">
        <v>347</v>
      </c>
      <c r="D83" s="52" t="s">
        <v>39</v>
      </c>
      <c r="E83" s="96">
        <v>0</v>
      </c>
      <c r="F83" s="3"/>
      <c r="G83" s="4">
        <f t="shared" si="22"/>
        <v>0</v>
      </c>
      <c r="H83" s="106">
        <v>33</v>
      </c>
      <c r="I83" s="3"/>
      <c r="J83" s="4">
        <f t="shared" si="23"/>
        <v>33</v>
      </c>
      <c r="K83" s="106">
        <v>30</v>
      </c>
      <c r="L83" s="3"/>
      <c r="M83" s="4">
        <f t="shared" si="24"/>
        <v>30</v>
      </c>
      <c r="N83" s="106">
        <v>32</v>
      </c>
      <c r="O83" s="3"/>
      <c r="P83" s="4">
        <f t="shared" si="25"/>
        <v>32</v>
      </c>
      <c r="Q83" s="106">
        <v>31</v>
      </c>
      <c r="R83" s="3"/>
      <c r="S83" s="4">
        <f t="shared" si="26"/>
        <v>31</v>
      </c>
      <c r="T83" s="87"/>
      <c r="U83" s="1"/>
      <c r="V83" s="4" t="str">
        <f t="shared" si="27"/>
        <v/>
      </c>
      <c r="W83" s="37">
        <f t="shared" si="28"/>
        <v>126</v>
      </c>
      <c r="X83" s="4">
        <f t="shared" si="29"/>
        <v>0</v>
      </c>
      <c r="Y83" s="34"/>
      <c r="Z83" s="37">
        <f t="shared" si="30"/>
        <v>126</v>
      </c>
      <c r="AA83" s="2">
        <f t="shared" si="31"/>
        <v>0</v>
      </c>
      <c r="AB83" s="7">
        <f t="shared" si="32"/>
        <v>126</v>
      </c>
      <c r="AD83" s="85"/>
      <c r="AE83" s="85"/>
      <c r="AF83" s="83"/>
    </row>
    <row r="84" spans="1:32" ht="12" customHeight="1">
      <c r="A84" s="97" t="s">
        <v>383</v>
      </c>
      <c r="B84" s="97" t="s">
        <v>260</v>
      </c>
      <c r="C84" s="97" t="s">
        <v>347</v>
      </c>
      <c r="D84" s="52" t="s">
        <v>39</v>
      </c>
      <c r="E84" s="96">
        <v>35</v>
      </c>
      <c r="F84" s="3"/>
      <c r="G84" s="4">
        <f t="shared" si="22"/>
        <v>35</v>
      </c>
      <c r="H84" s="106">
        <v>26</v>
      </c>
      <c r="I84" s="3"/>
      <c r="J84" s="4">
        <f t="shared" si="23"/>
        <v>26</v>
      </c>
      <c r="K84" s="106">
        <v>23</v>
      </c>
      <c r="L84" s="3"/>
      <c r="M84" s="4">
        <f t="shared" si="24"/>
        <v>23</v>
      </c>
      <c r="N84" s="106">
        <v>27</v>
      </c>
      <c r="O84" s="3"/>
      <c r="P84" s="4">
        <f t="shared" si="25"/>
        <v>27</v>
      </c>
      <c r="Q84" s="106">
        <v>37</v>
      </c>
      <c r="R84" s="3"/>
      <c r="S84" s="4">
        <f t="shared" si="26"/>
        <v>37</v>
      </c>
      <c r="T84" s="87"/>
      <c r="U84" s="1"/>
      <c r="V84" s="4" t="str">
        <f t="shared" si="27"/>
        <v/>
      </c>
      <c r="W84" s="37">
        <f t="shared" si="28"/>
        <v>148</v>
      </c>
      <c r="X84" s="4">
        <f t="shared" si="29"/>
        <v>0</v>
      </c>
      <c r="Y84" s="34"/>
      <c r="Z84" s="37">
        <f t="shared" si="30"/>
        <v>148</v>
      </c>
      <c r="AA84" s="2">
        <f t="shared" si="31"/>
        <v>23</v>
      </c>
      <c r="AB84" s="7">
        <f t="shared" si="32"/>
        <v>125</v>
      </c>
      <c r="AD84" s="85"/>
      <c r="AE84" s="85"/>
      <c r="AF84" s="83"/>
    </row>
    <row r="85" spans="1:32" ht="12" customHeight="1">
      <c r="A85" s="97" t="s">
        <v>383</v>
      </c>
      <c r="B85" s="97" t="s">
        <v>392</v>
      </c>
      <c r="C85" s="97" t="s">
        <v>347</v>
      </c>
      <c r="D85" s="52" t="s">
        <v>39</v>
      </c>
      <c r="E85" s="96">
        <v>33</v>
      </c>
      <c r="F85" s="20"/>
      <c r="G85" s="4">
        <f t="shared" si="22"/>
        <v>33</v>
      </c>
      <c r="H85" s="106">
        <v>28</v>
      </c>
      <c r="I85" s="20"/>
      <c r="J85" s="4">
        <f t="shared" si="23"/>
        <v>28</v>
      </c>
      <c r="K85" s="106">
        <v>36</v>
      </c>
      <c r="L85" s="20"/>
      <c r="M85" s="4">
        <f t="shared" si="24"/>
        <v>36</v>
      </c>
      <c r="N85" s="106">
        <v>27</v>
      </c>
      <c r="O85" s="20"/>
      <c r="P85" s="4">
        <f t="shared" si="25"/>
        <v>27</v>
      </c>
      <c r="Q85" s="106">
        <v>25</v>
      </c>
      <c r="R85" s="20"/>
      <c r="S85" s="4">
        <f t="shared" si="26"/>
        <v>25</v>
      </c>
      <c r="T85" s="87"/>
      <c r="U85" s="20"/>
      <c r="V85" s="4" t="str">
        <f t="shared" si="27"/>
        <v/>
      </c>
      <c r="W85" s="37">
        <f t="shared" si="28"/>
        <v>149</v>
      </c>
      <c r="X85" s="4">
        <f t="shared" si="29"/>
        <v>0</v>
      </c>
      <c r="Y85" s="80"/>
      <c r="Z85" s="37">
        <f t="shared" si="30"/>
        <v>149</v>
      </c>
      <c r="AA85" s="2">
        <f t="shared" si="31"/>
        <v>25</v>
      </c>
      <c r="AB85" s="7">
        <f t="shared" si="32"/>
        <v>124</v>
      </c>
    </row>
    <row r="86" spans="1:32" ht="12" customHeight="1">
      <c r="A86" s="97" t="s">
        <v>20</v>
      </c>
      <c r="B86" s="97" t="s">
        <v>359</v>
      </c>
      <c r="C86" s="97" t="s">
        <v>347</v>
      </c>
      <c r="D86" s="52" t="s">
        <v>39</v>
      </c>
      <c r="E86" s="96">
        <v>29</v>
      </c>
      <c r="F86" s="3"/>
      <c r="G86" s="4">
        <f t="shared" si="22"/>
        <v>29</v>
      </c>
      <c r="H86" s="106">
        <v>27</v>
      </c>
      <c r="I86" s="3"/>
      <c r="J86" s="4">
        <f t="shared" si="23"/>
        <v>27</v>
      </c>
      <c r="K86" s="106">
        <v>29</v>
      </c>
      <c r="L86" s="3"/>
      <c r="M86" s="4">
        <f t="shared" si="24"/>
        <v>29</v>
      </c>
      <c r="N86" s="106">
        <v>25</v>
      </c>
      <c r="O86" s="3"/>
      <c r="P86" s="4">
        <f t="shared" si="25"/>
        <v>25</v>
      </c>
      <c r="Q86" s="106">
        <v>38</v>
      </c>
      <c r="R86" s="3"/>
      <c r="S86" s="4">
        <f t="shared" si="26"/>
        <v>38</v>
      </c>
      <c r="T86" s="87"/>
      <c r="U86" s="1"/>
      <c r="V86" s="4" t="str">
        <f t="shared" si="27"/>
        <v/>
      </c>
      <c r="W86" s="37">
        <f t="shared" si="28"/>
        <v>148</v>
      </c>
      <c r="X86" s="4">
        <f t="shared" si="29"/>
        <v>0</v>
      </c>
      <c r="Y86" s="34"/>
      <c r="Z86" s="37">
        <f t="shared" si="30"/>
        <v>148</v>
      </c>
      <c r="AA86" s="2">
        <f t="shared" si="31"/>
        <v>25</v>
      </c>
      <c r="AB86" s="7">
        <f t="shared" si="32"/>
        <v>123</v>
      </c>
      <c r="AD86" s="85"/>
      <c r="AE86" s="85"/>
      <c r="AF86" s="83"/>
    </row>
    <row r="87" spans="1:32" ht="12" customHeight="1">
      <c r="A87" s="97" t="s">
        <v>20</v>
      </c>
      <c r="B87" s="97" t="s">
        <v>360</v>
      </c>
      <c r="C87" s="97" t="s">
        <v>347</v>
      </c>
      <c r="D87" s="52" t="s">
        <v>39</v>
      </c>
      <c r="E87" s="96">
        <v>0</v>
      </c>
      <c r="F87" s="3"/>
      <c r="G87" s="4">
        <f t="shared" si="22"/>
        <v>0</v>
      </c>
      <c r="H87" s="106">
        <v>35</v>
      </c>
      <c r="I87" s="3"/>
      <c r="J87" s="4">
        <f t="shared" si="23"/>
        <v>35</v>
      </c>
      <c r="K87" s="106">
        <v>35</v>
      </c>
      <c r="L87" s="3"/>
      <c r="M87" s="4">
        <f t="shared" si="24"/>
        <v>35</v>
      </c>
      <c r="N87" s="106">
        <v>15</v>
      </c>
      <c r="O87" s="3"/>
      <c r="P87" s="4">
        <f t="shared" si="25"/>
        <v>15</v>
      </c>
      <c r="Q87" s="106">
        <v>38</v>
      </c>
      <c r="R87" s="3"/>
      <c r="S87" s="4">
        <f t="shared" si="26"/>
        <v>38</v>
      </c>
      <c r="T87" s="87"/>
      <c r="U87" s="1"/>
      <c r="V87" s="4" t="str">
        <f t="shared" si="27"/>
        <v/>
      </c>
      <c r="W87" s="37">
        <f t="shared" si="28"/>
        <v>123</v>
      </c>
      <c r="X87" s="4">
        <f t="shared" si="29"/>
        <v>0</v>
      </c>
      <c r="Y87" s="34"/>
      <c r="Z87" s="37">
        <f t="shared" si="30"/>
        <v>123</v>
      </c>
      <c r="AA87" s="2">
        <f t="shared" si="31"/>
        <v>0</v>
      </c>
      <c r="AB87" s="7">
        <f t="shared" si="32"/>
        <v>123</v>
      </c>
    </row>
    <row r="88" spans="1:32" ht="12" customHeight="1">
      <c r="A88" s="97" t="s">
        <v>28</v>
      </c>
      <c r="B88" s="97" t="s">
        <v>245</v>
      </c>
      <c r="C88" s="97" t="s">
        <v>347</v>
      </c>
      <c r="D88" s="52" t="s">
        <v>39</v>
      </c>
      <c r="E88" s="96">
        <v>0</v>
      </c>
      <c r="F88" s="3"/>
      <c r="G88" s="4">
        <f t="shared" si="22"/>
        <v>0</v>
      </c>
      <c r="H88" s="106">
        <v>36</v>
      </c>
      <c r="I88" s="3"/>
      <c r="J88" s="4">
        <f t="shared" si="23"/>
        <v>36</v>
      </c>
      <c r="K88" s="106">
        <v>30</v>
      </c>
      <c r="L88" s="3"/>
      <c r="M88" s="4">
        <f t="shared" si="24"/>
        <v>30</v>
      </c>
      <c r="N88" s="106">
        <v>30</v>
      </c>
      <c r="O88" s="3"/>
      <c r="P88" s="4">
        <f t="shared" si="25"/>
        <v>30</v>
      </c>
      <c r="Q88" s="106">
        <v>27</v>
      </c>
      <c r="R88" s="3"/>
      <c r="S88" s="4">
        <f t="shared" si="26"/>
        <v>27</v>
      </c>
      <c r="T88" s="87"/>
      <c r="U88" s="1"/>
      <c r="V88" s="4" t="str">
        <f t="shared" si="27"/>
        <v/>
      </c>
      <c r="W88" s="37">
        <f t="shared" si="28"/>
        <v>123</v>
      </c>
      <c r="X88" s="4">
        <f t="shared" si="29"/>
        <v>0</v>
      </c>
      <c r="Y88" s="34"/>
      <c r="Z88" s="37">
        <f t="shared" si="30"/>
        <v>123</v>
      </c>
      <c r="AA88" s="2">
        <f t="shared" si="31"/>
        <v>0</v>
      </c>
      <c r="AB88" s="7">
        <f t="shared" si="32"/>
        <v>123</v>
      </c>
      <c r="AD88" s="85"/>
      <c r="AE88" s="85"/>
      <c r="AF88" s="83"/>
    </row>
    <row r="89" spans="1:32" ht="12" customHeight="1">
      <c r="A89" s="97" t="s">
        <v>28</v>
      </c>
      <c r="B89" s="97" t="s">
        <v>243</v>
      </c>
      <c r="C89" s="97" t="s">
        <v>347</v>
      </c>
      <c r="D89" s="52" t="s">
        <v>39</v>
      </c>
      <c r="E89" s="96">
        <v>22</v>
      </c>
      <c r="F89" s="3"/>
      <c r="G89" s="4">
        <f t="shared" si="22"/>
        <v>22</v>
      </c>
      <c r="H89" s="106">
        <v>26</v>
      </c>
      <c r="I89" s="3"/>
      <c r="J89" s="4">
        <f t="shared" si="23"/>
        <v>26</v>
      </c>
      <c r="K89" s="106">
        <v>36</v>
      </c>
      <c r="L89" s="3"/>
      <c r="M89" s="4">
        <f t="shared" si="24"/>
        <v>36</v>
      </c>
      <c r="N89" s="106">
        <v>25</v>
      </c>
      <c r="O89" s="3"/>
      <c r="P89" s="4">
        <f t="shared" si="25"/>
        <v>25</v>
      </c>
      <c r="Q89" s="106">
        <v>33</v>
      </c>
      <c r="R89" s="3"/>
      <c r="S89" s="4">
        <f t="shared" si="26"/>
        <v>33</v>
      </c>
      <c r="T89" s="87"/>
      <c r="U89" s="1"/>
      <c r="V89" s="4" t="str">
        <f t="shared" si="27"/>
        <v/>
      </c>
      <c r="W89" s="37">
        <f t="shared" si="28"/>
        <v>142</v>
      </c>
      <c r="X89" s="4">
        <f t="shared" si="29"/>
        <v>0</v>
      </c>
      <c r="Y89" s="34"/>
      <c r="Z89" s="37">
        <f t="shared" si="30"/>
        <v>142</v>
      </c>
      <c r="AA89" s="2">
        <f t="shared" si="31"/>
        <v>22</v>
      </c>
      <c r="AB89" s="7">
        <f t="shared" si="32"/>
        <v>120</v>
      </c>
    </row>
    <row r="90" spans="1:32" ht="12" customHeight="1">
      <c r="A90" s="97" t="s">
        <v>33</v>
      </c>
      <c r="B90" s="97" t="s">
        <v>273</v>
      </c>
      <c r="C90" s="97" t="s">
        <v>347</v>
      </c>
      <c r="D90" s="52" t="s">
        <v>39</v>
      </c>
      <c r="E90" s="96">
        <v>29</v>
      </c>
      <c r="F90" s="3"/>
      <c r="G90" s="4">
        <f t="shared" si="22"/>
        <v>29</v>
      </c>
      <c r="H90" s="106">
        <v>31</v>
      </c>
      <c r="I90" s="3"/>
      <c r="J90" s="4">
        <f t="shared" si="23"/>
        <v>31</v>
      </c>
      <c r="K90" s="106">
        <v>23</v>
      </c>
      <c r="L90" s="3"/>
      <c r="M90" s="4">
        <f t="shared" si="24"/>
        <v>23</v>
      </c>
      <c r="N90" s="106">
        <v>0</v>
      </c>
      <c r="O90" s="3"/>
      <c r="P90" s="4">
        <f t="shared" si="25"/>
        <v>0</v>
      </c>
      <c r="Q90" s="106">
        <v>37</v>
      </c>
      <c r="R90" s="3"/>
      <c r="S90" s="4">
        <f t="shared" si="26"/>
        <v>37</v>
      </c>
      <c r="T90" s="87"/>
      <c r="U90" s="20"/>
      <c r="V90" s="4" t="str">
        <f t="shared" si="27"/>
        <v/>
      </c>
      <c r="W90" s="37">
        <f t="shared" si="28"/>
        <v>120</v>
      </c>
      <c r="X90" s="4">
        <f t="shared" si="29"/>
        <v>0</v>
      </c>
      <c r="Y90" s="34"/>
      <c r="Z90" s="37">
        <f t="shared" si="30"/>
        <v>120</v>
      </c>
      <c r="AA90" s="2">
        <f t="shared" si="31"/>
        <v>0</v>
      </c>
      <c r="AB90" s="7">
        <f t="shared" si="32"/>
        <v>120</v>
      </c>
      <c r="AD90" s="85"/>
      <c r="AE90" s="85"/>
      <c r="AF90" s="83"/>
    </row>
    <row r="91" spans="1:32" ht="12" customHeight="1">
      <c r="A91" s="97" t="s">
        <v>22</v>
      </c>
      <c r="B91" s="97" t="s">
        <v>365</v>
      </c>
      <c r="C91" s="97" t="s">
        <v>347</v>
      </c>
      <c r="D91" s="52" t="s">
        <v>39</v>
      </c>
      <c r="E91" s="96">
        <v>24</v>
      </c>
      <c r="F91" s="3"/>
      <c r="G91" s="4">
        <f t="shared" si="22"/>
        <v>24</v>
      </c>
      <c r="H91" s="106">
        <v>30</v>
      </c>
      <c r="I91" s="3"/>
      <c r="J91" s="4">
        <f t="shared" si="23"/>
        <v>30</v>
      </c>
      <c r="K91" s="106">
        <v>29</v>
      </c>
      <c r="L91" s="3"/>
      <c r="M91" s="4">
        <f t="shared" si="24"/>
        <v>29</v>
      </c>
      <c r="N91" s="106">
        <v>21</v>
      </c>
      <c r="O91" s="3"/>
      <c r="P91" s="4">
        <f t="shared" si="25"/>
        <v>21</v>
      </c>
      <c r="Q91" s="106">
        <v>35</v>
      </c>
      <c r="R91" s="3"/>
      <c r="S91" s="4">
        <f t="shared" si="26"/>
        <v>35</v>
      </c>
      <c r="T91" s="87"/>
      <c r="U91" s="20"/>
      <c r="V91" s="4" t="str">
        <f t="shared" si="27"/>
        <v/>
      </c>
      <c r="W91" s="37">
        <f t="shared" si="28"/>
        <v>139</v>
      </c>
      <c r="X91" s="4">
        <f t="shared" si="29"/>
        <v>0</v>
      </c>
      <c r="Y91" s="34"/>
      <c r="Z91" s="37">
        <f t="shared" si="30"/>
        <v>139</v>
      </c>
      <c r="AA91" s="2">
        <f t="shared" si="31"/>
        <v>21</v>
      </c>
      <c r="AB91" s="7">
        <f t="shared" si="32"/>
        <v>118</v>
      </c>
    </row>
    <row r="92" spans="1:32" ht="12" customHeight="1">
      <c r="A92" s="97" t="s">
        <v>28</v>
      </c>
      <c r="B92" s="97" t="s">
        <v>379</v>
      </c>
      <c r="C92" s="97" t="s">
        <v>347</v>
      </c>
      <c r="D92" s="52" t="s">
        <v>39</v>
      </c>
      <c r="E92" s="96">
        <v>23</v>
      </c>
      <c r="F92" s="3"/>
      <c r="G92" s="4">
        <f t="shared" si="22"/>
        <v>23</v>
      </c>
      <c r="H92" s="106">
        <v>34</v>
      </c>
      <c r="I92" s="3"/>
      <c r="J92" s="4">
        <f t="shared" si="23"/>
        <v>34</v>
      </c>
      <c r="K92" s="106">
        <v>33</v>
      </c>
      <c r="L92" s="3"/>
      <c r="M92" s="4">
        <f t="shared" si="24"/>
        <v>33</v>
      </c>
      <c r="N92" s="106">
        <v>27</v>
      </c>
      <c r="O92" s="3"/>
      <c r="P92" s="4">
        <f t="shared" si="25"/>
        <v>27</v>
      </c>
      <c r="Q92" s="106">
        <v>0</v>
      </c>
      <c r="R92" s="3"/>
      <c r="S92" s="4">
        <f t="shared" si="26"/>
        <v>0</v>
      </c>
      <c r="T92" s="87"/>
      <c r="U92" s="20"/>
      <c r="V92" s="4" t="str">
        <f t="shared" si="27"/>
        <v/>
      </c>
      <c r="W92" s="37">
        <f t="shared" si="28"/>
        <v>117</v>
      </c>
      <c r="X92" s="4">
        <f t="shared" si="29"/>
        <v>0</v>
      </c>
      <c r="Y92" s="34"/>
      <c r="Z92" s="37">
        <f t="shared" si="30"/>
        <v>117</v>
      </c>
      <c r="AA92" s="2">
        <f t="shared" si="31"/>
        <v>0</v>
      </c>
      <c r="AB92" s="7">
        <f t="shared" si="32"/>
        <v>117</v>
      </c>
      <c r="AD92" s="85"/>
      <c r="AE92" s="85"/>
      <c r="AF92" s="86"/>
    </row>
    <row r="93" spans="1:32" ht="12" customHeight="1">
      <c r="A93" s="97" t="s">
        <v>20</v>
      </c>
      <c r="B93" s="97" t="s">
        <v>41</v>
      </c>
      <c r="C93" s="97" t="s">
        <v>347</v>
      </c>
      <c r="D93" s="52" t="s">
        <v>39</v>
      </c>
      <c r="E93" s="96">
        <v>27</v>
      </c>
      <c r="F93" s="3"/>
      <c r="G93" s="4">
        <f t="shared" si="22"/>
        <v>27</v>
      </c>
      <c r="H93" s="106">
        <v>30</v>
      </c>
      <c r="I93" s="3"/>
      <c r="J93" s="4">
        <f t="shared" si="23"/>
        <v>30</v>
      </c>
      <c r="K93" s="106">
        <v>27</v>
      </c>
      <c r="L93" s="3"/>
      <c r="M93" s="4">
        <f t="shared" si="24"/>
        <v>27</v>
      </c>
      <c r="N93" s="106">
        <v>20</v>
      </c>
      <c r="O93" s="3"/>
      <c r="P93" s="4">
        <f t="shared" si="25"/>
        <v>20</v>
      </c>
      <c r="Q93" s="106">
        <v>32</v>
      </c>
      <c r="R93" s="3"/>
      <c r="S93" s="4">
        <f t="shared" si="26"/>
        <v>32</v>
      </c>
      <c r="T93" s="87"/>
      <c r="U93" s="20"/>
      <c r="V93" s="4" t="str">
        <f t="shared" si="27"/>
        <v/>
      </c>
      <c r="W93" s="37">
        <f t="shared" si="28"/>
        <v>136</v>
      </c>
      <c r="X93" s="4">
        <f t="shared" si="29"/>
        <v>0</v>
      </c>
      <c r="Y93" s="34"/>
      <c r="Z93" s="37">
        <f t="shared" si="30"/>
        <v>136</v>
      </c>
      <c r="AA93" s="2">
        <f t="shared" si="31"/>
        <v>20</v>
      </c>
      <c r="AB93" s="7">
        <f t="shared" si="32"/>
        <v>116</v>
      </c>
      <c r="AD93" s="85"/>
      <c r="AE93" s="85"/>
      <c r="AF93" s="83"/>
    </row>
    <row r="94" spans="1:32" ht="12" customHeight="1">
      <c r="A94" s="97" t="s">
        <v>383</v>
      </c>
      <c r="B94" s="97" t="s">
        <v>391</v>
      </c>
      <c r="C94" s="97" t="s">
        <v>347</v>
      </c>
      <c r="D94" s="52" t="s">
        <v>39</v>
      </c>
      <c r="E94" s="96">
        <v>23</v>
      </c>
      <c r="F94" s="3"/>
      <c r="G94" s="4">
        <f t="shared" si="22"/>
        <v>23</v>
      </c>
      <c r="H94" s="106">
        <v>42</v>
      </c>
      <c r="I94" s="3"/>
      <c r="J94" s="4">
        <f t="shared" si="23"/>
        <v>42</v>
      </c>
      <c r="K94" s="106">
        <v>25</v>
      </c>
      <c r="L94" s="3"/>
      <c r="M94" s="4">
        <f t="shared" si="24"/>
        <v>25</v>
      </c>
      <c r="N94" s="106">
        <v>26</v>
      </c>
      <c r="O94" s="3"/>
      <c r="P94" s="4">
        <f t="shared" si="25"/>
        <v>26</v>
      </c>
      <c r="Q94" s="106">
        <v>0</v>
      </c>
      <c r="R94" s="3"/>
      <c r="S94" s="4">
        <f t="shared" si="26"/>
        <v>0</v>
      </c>
      <c r="T94" s="87"/>
      <c r="U94" s="20"/>
      <c r="V94" s="4" t="str">
        <f t="shared" si="27"/>
        <v/>
      </c>
      <c r="W94" s="37">
        <f t="shared" si="28"/>
        <v>116</v>
      </c>
      <c r="X94" s="4">
        <f t="shared" si="29"/>
        <v>0</v>
      </c>
      <c r="Y94" s="34"/>
      <c r="Z94" s="37">
        <f t="shared" si="30"/>
        <v>116</v>
      </c>
      <c r="AA94" s="2">
        <f t="shared" si="31"/>
        <v>0</v>
      </c>
      <c r="AB94" s="7">
        <f t="shared" si="32"/>
        <v>116</v>
      </c>
      <c r="AD94" s="85"/>
      <c r="AE94" s="85"/>
      <c r="AF94" s="84"/>
    </row>
    <row r="95" spans="1:32" ht="12" customHeight="1">
      <c r="A95" s="97" t="s">
        <v>18</v>
      </c>
      <c r="B95" s="97" t="s">
        <v>351</v>
      </c>
      <c r="C95" s="97" t="s">
        <v>347</v>
      </c>
      <c r="D95" s="52" t="s">
        <v>39</v>
      </c>
      <c r="E95" s="96">
        <v>14</v>
      </c>
      <c r="F95" s="3"/>
      <c r="G95" s="4">
        <f t="shared" si="22"/>
        <v>14</v>
      </c>
      <c r="H95" s="106">
        <v>22</v>
      </c>
      <c r="I95" s="3"/>
      <c r="J95" s="4">
        <f t="shared" si="23"/>
        <v>22</v>
      </c>
      <c r="K95" s="106">
        <v>29</v>
      </c>
      <c r="L95" s="3"/>
      <c r="M95" s="4">
        <f t="shared" si="24"/>
        <v>29</v>
      </c>
      <c r="N95" s="106">
        <v>28</v>
      </c>
      <c r="O95" s="3"/>
      <c r="P95" s="4">
        <f t="shared" si="25"/>
        <v>28</v>
      </c>
      <c r="Q95" s="106">
        <v>36</v>
      </c>
      <c r="R95" s="3"/>
      <c r="S95" s="4">
        <f t="shared" si="26"/>
        <v>36</v>
      </c>
      <c r="T95" s="87"/>
      <c r="U95" s="20"/>
      <c r="V95" s="4" t="str">
        <f t="shared" si="27"/>
        <v/>
      </c>
      <c r="W95" s="37">
        <f t="shared" si="28"/>
        <v>129</v>
      </c>
      <c r="X95" s="4">
        <f t="shared" si="29"/>
        <v>0</v>
      </c>
      <c r="Y95" s="34"/>
      <c r="Z95" s="37">
        <f t="shared" si="30"/>
        <v>129</v>
      </c>
      <c r="AA95" s="2">
        <f t="shared" si="31"/>
        <v>14</v>
      </c>
      <c r="AB95" s="7">
        <f t="shared" si="32"/>
        <v>115</v>
      </c>
      <c r="AD95" s="85"/>
      <c r="AE95" s="85"/>
      <c r="AF95" s="83"/>
    </row>
    <row r="96" spans="1:32" ht="12" customHeight="1">
      <c r="A96" s="97" t="s">
        <v>22</v>
      </c>
      <c r="B96" s="97" t="s">
        <v>235</v>
      </c>
      <c r="C96" s="97" t="s">
        <v>347</v>
      </c>
      <c r="D96" s="52" t="s">
        <v>39</v>
      </c>
      <c r="E96" s="96">
        <v>29</v>
      </c>
      <c r="F96" s="20"/>
      <c r="G96" s="4">
        <f t="shared" si="22"/>
        <v>29</v>
      </c>
      <c r="H96" s="106">
        <v>32</v>
      </c>
      <c r="I96" s="3"/>
      <c r="J96" s="4">
        <f t="shared" si="23"/>
        <v>32</v>
      </c>
      <c r="K96" s="106">
        <v>0</v>
      </c>
      <c r="L96" s="20"/>
      <c r="M96" s="4">
        <f t="shared" si="24"/>
        <v>0</v>
      </c>
      <c r="N96" s="106">
        <v>22</v>
      </c>
      <c r="O96" s="20"/>
      <c r="P96" s="4">
        <f t="shared" si="25"/>
        <v>22</v>
      </c>
      <c r="Q96" s="106">
        <v>32</v>
      </c>
      <c r="R96" s="20"/>
      <c r="S96" s="4">
        <f t="shared" si="26"/>
        <v>32</v>
      </c>
      <c r="T96" s="87"/>
      <c r="U96" s="20"/>
      <c r="V96" s="4" t="str">
        <f t="shared" si="27"/>
        <v/>
      </c>
      <c r="W96" s="37">
        <f t="shared" si="28"/>
        <v>115</v>
      </c>
      <c r="X96" s="4">
        <f t="shared" si="29"/>
        <v>0</v>
      </c>
      <c r="Y96" s="80"/>
      <c r="Z96" s="37">
        <f t="shared" si="30"/>
        <v>115</v>
      </c>
      <c r="AA96" s="2">
        <f t="shared" si="31"/>
        <v>0</v>
      </c>
      <c r="AB96" s="7">
        <f t="shared" si="32"/>
        <v>115</v>
      </c>
      <c r="AD96" s="85"/>
      <c r="AE96" s="85"/>
      <c r="AF96" s="86"/>
    </row>
    <row r="97" spans="1:32" ht="12" customHeight="1">
      <c r="A97" s="97" t="s">
        <v>383</v>
      </c>
      <c r="B97" s="97" t="s">
        <v>394</v>
      </c>
      <c r="C97" s="97" t="s">
        <v>347</v>
      </c>
      <c r="D97" s="52" t="s">
        <v>39</v>
      </c>
      <c r="E97" s="96">
        <v>18</v>
      </c>
      <c r="F97" s="3"/>
      <c r="G97" s="4">
        <f t="shared" si="22"/>
        <v>18</v>
      </c>
      <c r="H97" s="106">
        <v>25</v>
      </c>
      <c r="I97" s="3"/>
      <c r="J97" s="4">
        <f t="shared" si="23"/>
        <v>25</v>
      </c>
      <c r="K97" s="106">
        <v>27</v>
      </c>
      <c r="L97" s="3"/>
      <c r="M97" s="4">
        <f t="shared" si="24"/>
        <v>27</v>
      </c>
      <c r="N97" s="106">
        <v>31</v>
      </c>
      <c r="O97" s="3"/>
      <c r="P97" s="4">
        <f t="shared" si="25"/>
        <v>31</v>
      </c>
      <c r="Q97" s="106">
        <v>32</v>
      </c>
      <c r="R97" s="3"/>
      <c r="S97" s="4">
        <f t="shared" si="26"/>
        <v>32</v>
      </c>
      <c r="T97" s="87"/>
      <c r="U97" s="20"/>
      <c r="V97" s="4" t="str">
        <f t="shared" si="27"/>
        <v/>
      </c>
      <c r="W97" s="37">
        <f t="shared" si="28"/>
        <v>133</v>
      </c>
      <c r="X97" s="4">
        <f t="shared" si="29"/>
        <v>0</v>
      </c>
      <c r="Y97" s="34"/>
      <c r="Z97" s="37">
        <f t="shared" si="30"/>
        <v>133</v>
      </c>
      <c r="AA97" s="2">
        <f t="shared" si="31"/>
        <v>18</v>
      </c>
      <c r="AB97" s="7">
        <f t="shared" si="32"/>
        <v>115</v>
      </c>
      <c r="AD97" s="85"/>
      <c r="AE97" s="85"/>
      <c r="AF97" s="86"/>
    </row>
    <row r="98" spans="1:32" ht="12" customHeight="1">
      <c r="A98" s="97" t="s">
        <v>20</v>
      </c>
      <c r="B98" s="97" t="s">
        <v>228</v>
      </c>
      <c r="C98" s="97" t="s">
        <v>347</v>
      </c>
      <c r="D98" s="52" t="s">
        <v>39</v>
      </c>
      <c r="E98" s="96">
        <v>33</v>
      </c>
      <c r="F98" s="3"/>
      <c r="G98" s="4">
        <f t="shared" ref="G98:G129" si="33">IF(ISBLANK(E98),"",(E98))</f>
        <v>33</v>
      </c>
      <c r="H98" s="106">
        <v>21</v>
      </c>
      <c r="I98" s="3"/>
      <c r="J98" s="4">
        <f t="shared" ref="J98:J129" si="34">IF(ISBLANK(H98),"",(H98))</f>
        <v>21</v>
      </c>
      <c r="K98" s="106">
        <v>31</v>
      </c>
      <c r="L98" s="3"/>
      <c r="M98" s="4">
        <f t="shared" ref="M98:M129" si="35">IF(ISBLANK(K98),"",(K98))</f>
        <v>31</v>
      </c>
      <c r="N98" s="106">
        <v>19</v>
      </c>
      <c r="O98" s="3"/>
      <c r="P98" s="4">
        <f t="shared" ref="P98:P129" si="36">IF(ISBLANK(N98),"",(N98))</f>
        <v>19</v>
      </c>
      <c r="Q98" s="106">
        <v>29</v>
      </c>
      <c r="R98" s="3"/>
      <c r="S98" s="4">
        <f t="shared" ref="S98:S129" si="37">IF(ISBLANK(Q98),"",(Q98))</f>
        <v>29</v>
      </c>
      <c r="T98" s="87"/>
      <c r="U98" s="20"/>
      <c r="V98" s="4" t="str">
        <f t="shared" ref="V98:V129" si="38">IF(ISBLANK(T98),"",(T98))</f>
        <v/>
      </c>
      <c r="W98" s="37">
        <f t="shared" ref="W98:W129" si="39">SUM(T98,Q98,N98,K98,H98,E98)</f>
        <v>133</v>
      </c>
      <c r="X98" s="4">
        <f t="shared" ref="X98:X129" si="40">SUM(U98,R98,O98,L98,I98,F98)</f>
        <v>0</v>
      </c>
      <c r="Y98" s="34"/>
      <c r="Z98" s="37">
        <f t="shared" ref="Z98:Z129" si="41">SUM(X98,W98)</f>
        <v>133</v>
      </c>
      <c r="AA98" s="2">
        <f t="shared" ref="AA98:AA129" si="42">MIN(G98,J98,M98,P98,S98,V98)</f>
        <v>19</v>
      </c>
      <c r="AB98" s="7">
        <f t="shared" ref="AB98:AB129" si="43">SUM(Z98)-(AA98)</f>
        <v>114</v>
      </c>
      <c r="AD98" s="85"/>
      <c r="AE98" s="85"/>
      <c r="AF98" s="83"/>
    </row>
    <row r="99" spans="1:32" ht="12" customHeight="1">
      <c r="A99" s="97" t="s">
        <v>18</v>
      </c>
      <c r="B99" s="97" t="s">
        <v>352</v>
      </c>
      <c r="C99" s="97" t="s">
        <v>347</v>
      </c>
      <c r="D99" s="52" t="s">
        <v>39</v>
      </c>
      <c r="E99" s="96">
        <v>21</v>
      </c>
      <c r="F99" s="3"/>
      <c r="G99" s="4">
        <f t="shared" si="33"/>
        <v>21</v>
      </c>
      <c r="H99" s="106">
        <v>22</v>
      </c>
      <c r="I99" s="3"/>
      <c r="J99" s="4">
        <f t="shared" si="34"/>
        <v>22</v>
      </c>
      <c r="K99" s="106">
        <v>21</v>
      </c>
      <c r="L99" s="3"/>
      <c r="M99" s="4">
        <f t="shared" si="35"/>
        <v>21</v>
      </c>
      <c r="N99" s="106">
        <v>34</v>
      </c>
      <c r="O99" s="3"/>
      <c r="P99" s="4">
        <f t="shared" si="36"/>
        <v>34</v>
      </c>
      <c r="Q99" s="106">
        <v>35</v>
      </c>
      <c r="R99" s="3"/>
      <c r="S99" s="4">
        <f t="shared" si="37"/>
        <v>35</v>
      </c>
      <c r="T99" s="87"/>
      <c r="U99" s="1"/>
      <c r="V99" s="4" t="str">
        <f t="shared" si="38"/>
        <v/>
      </c>
      <c r="W99" s="37">
        <f t="shared" si="39"/>
        <v>133</v>
      </c>
      <c r="X99" s="4">
        <f t="shared" si="40"/>
        <v>0</v>
      </c>
      <c r="Y99" s="34"/>
      <c r="Z99" s="37">
        <f t="shared" si="41"/>
        <v>133</v>
      </c>
      <c r="AA99" s="2">
        <f t="shared" si="42"/>
        <v>21</v>
      </c>
      <c r="AB99" s="7">
        <f t="shared" si="43"/>
        <v>112</v>
      </c>
      <c r="AD99" s="85"/>
      <c r="AE99" s="85"/>
      <c r="AF99" s="84"/>
    </row>
    <row r="100" spans="1:32" ht="12" customHeight="1">
      <c r="A100" s="97" t="s">
        <v>20</v>
      </c>
      <c r="B100" s="97" t="s">
        <v>358</v>
      </c>
      <c r="C100" s="97" t="s">
        <v>347</v>
      </c>
      <c r="D100" s="52" t="s">
        <v>39</v>
      </c>
      <c r="E100" s="96">
        <v>18</v>
      </c>
      <c r="F100" s="3"/>
      <c r="G100" s="4">
        <f t="shared" si="33"/>
        <v>18</v>
      </c>
      <c r="H100" s="106">
        <v>28</v>
      </c>
      <c r="I100" s="3"/>
      <c r="J100" s="4">
        <f t="shared" si="34"/>
        <v>28</v>
      </c>
      <c r="K100" s="106">
        <v>23</v>
      </c>
      <c r="L100" s="3"/>
      <c r="M100" s="4">
        <f t="shared" si="35"/>
        <v>23</v>
      </c>
      <c r="N100" s="106">
        <v>31</v>
      </c>
      <c r="O100" s="3"/>
      <c r="P100" s="4">
        <f t="shared" si="36"/>
        <v>31</v>
      </c>
      <c r="Q100" s="106">
        <v>30</v>
      </c>
      <c r="R100" s="3"/>
      <c r="S100" s="4">
        <f t="shared" si="37"/>
        <v>30</v>
      </c>
      <c r="T100" s="87"/>
      <c r="U100" s="20"/>
      <c r="V100" s="4" t="str">
        <f t="shared" si="38"/>
        <v/>
      </c>
      <c r="W100" s="37">
        <f t="shared" si="39"/>
        <v>130</v>
      </c>
      <c r="X100" s="4">
        <f t="shared" si="40"/>
        <v>0</v>
      </c>
      <c r="Y100" s="34"/>
      <c r="Z100" s="37">
        <f t="shared" si="41"/>
        <v>130</v>
      </c>
      <c r="AA100" s="2">
        <f t="shared" si="42"/>
        <v>18</v>
      </c>
      <c r="AB100" s="7">
        <f t="shared" si="43"/>
        <v>112</v>
      </c>
      <c r="AD100" s="85"/>
      <c r="AE100" s="85"/>
      <c r="AF100" s="83"/>
    </row>
    <row r="101" spans="1:32" ht="12" customHeight="1">
      <c r="A101" s="97" t="s">
        <v>33</v>
      </c>
      <c r="B101" s="97" t="s">
        <v>410</v>
      </c>
      <c r="C101" s="97" t="s">
        <v>347</v>
      </c>
      <c r="D101" s="52" t="s">
        <v>39</v>
      </c>
      <c r="E101" s="96">
        <v>0</v>
      </c>
      <c r="F101" s="20"/>
      <c r="G101" s="4">
        <f t="shared" si="33"/>
        <v>0</v>
      </c>
      <c r="H101" s="106">
        <v>29</v>
      </c>
      <c r="I101" s="3"/>
      <c r="J101" s="4">
        <f t="shared" si="34"/>
        <v>29</v>
      </c>
      <c r="K101" s="106">
        <v>26</v>
      </c>
      <c r="L101" s="20"/>
      <c r="M101" s="4">
        <f t="shared" si="35"/>
        <v>26</v>
      </c>
      <c r="N101" s="106">
        <v>25</v>
      </c>
      <c r="O101" s="20"/>
      <c r="P101" s="4">
        <f t="shared" si="36"/>
        <v>25</v>
      </c>
      <c r="Q101" s="106">
        <v>32</v>
      </c>
      <c r="R101" s="20"/>
      <c r="S101" s="4">
        <f t="shared" si="37"/>
        <v>32</v>
      </c>
      <c r="T101" s="87"/>
      <c r="U101" s="20"/>
      <c r="V101" s="4" t="str">
        <f t="shared" si="38"/>
        <v/>
      </c>
      <c r="W101" s="37">
        <f t="shared" si="39"/>
        <v>112</v>
      </c>
      <c r="X101" s="4">
        <f t="shared" si="40"/>
        <v>0</v>
      </c>
      <c r="Y101" s="80"/>
      <c r="Z101" s="37">
        <f t="shared" si="41"/>
        <v>112</v>
      </c>
      <c r="AA101" s="2">
        <f t="shared" si="42"/>
        <v>0</v>
      </c>
      <c r="AB101" s="7">
        <f t="shared" si="43"/>
        <v>112</v>
      </c>
      <c r="AD101" s="85"/>
      <c r="AE101" s="85"/>
      <c r="AF101" s="83"/>
    </row>
    <row r="102" spans="1:32" ht="12" customHeight="1">
      <c r="A102" s="97" t="s">
        <v>28</v>
      </c>
      <c r="B102" s="97" t="s">
        <v>378</v>
      </c>
      <c r="C102" s="97" t="s">
        <v>347</v>
      </c>
      <c r="D102" s="52" t="s">
        <v>39</v>
      </c>
      <c r="E102" s="96">
        <v>26</v>
      </c>
      <c r="F102" s="3"/>
      <c r="G102" s="4">
        <f t="shared" si="33"/>
        <v>26</v>
      </c>
      <c r="H102" s="106">
        <v>32</v>
      </c>
      <c r="I102" s="3"/>
      <c r="J102" s="4">
        <f t="shared" si="34"/>
        <v>32</v>
      </c>
      <c r="K102" s="106">
        <v>22</v>
      </c>
      <c r="L102" s="3"/>
      <c r="M102" s="4">
        <f t="shared" si="35"/>
        <v>22</v>
      </c>
      <c r="N102" s="106">
        <v>24</v>
      </c>
      <c r="O102" s="3"/>
      <c r="P102" s="4">
        <f t="shared" si="36"/>
        <v>24</v>
      </c>
      <c r="Q102" s="106">
        <v>29</v>
      </c>
      <c r="R102" s="3"/>
      <c r="S102" s="4">
        <f t="shared" si="37"/>
        <v>29</v>
      </c>
      <c r="T102" s="87"/>
      <c r="U102" s="20"/>
      <c r="V102" s="4" t="str">
        <f t="shared" si="38"/>
        <v/>
      </c>
      <c r="W102" s="37">
        <f t="shared" si="39"/>
        <v>133</v>
      </c>
      <c r="X102" s="4">
        <f t="shared" si="40"/>
        <v>0</v>
      </c>
      <c r="Y102" s="34"/>
      <c r="Z102" s="37">
        <f t="shared" si="41"/>
        <v>133</v>
      </c>
      <c r="AA102" s="2">
        <f t="shared" si="42"/>
        <v>22</v>
      </c>
      <c r="AB102" s="7">
        <f t="shared" si="43"/>
        <v>111</v>
      </c>
      <c r="AD102" s="85"/>
      <c r="AE102" s="85"/>
      <c r="AF102" s="86"/>
    </row>
    <row r="103" spans="1:32" ht="12" customHeight="1">
      <c r="A103" s="97" t="s">
        <v>20</v>
      </c>
      <c r="B103" s="97" t="s">
        <v>363</v>
      </c>
      <c r="C103" s="97" t="s">
        <v>347</v>
      </c>
      <c r="D103" s="52" t="s">
        <v>39</v>
      </c>
      <c r="E103" s="96">
        <v>23</v>
      </c>
      <c r="F103" s="20"/>
      <c r="G103" s="4">
        <f t="shared" si="33"/>
        <v>23</v>
      </c>
      <c r="H103" s="106">
        <v>15</v>
      </c>
      <c r="I103" s="20"/>
      <c r="J103" s="4">
        <f t="shared" si="34"/>
        <v>15</v>
      </c>
      <c r="K103" s="106">
        <v>27</v>
      </c>
      <c r="L103" s="20"/>
      <c r="M103" s="4">
        <f t="shared" si="35"/>
        <v>27</v>
      </c>
      <c r="N103" s="106">
        <v>27</v>
      </c>
      <c r="O103" s="20"/>
      <c r="P103" s="4">
        <f t="shared" si="36"/>
        <v>27</v>
      </c>
      <c r="Q103" s="106">
        <v>33</v>
      </c>
      <c r="R103" s="20"/>
      <c r="S103" s="4">
        <f t="shared" si="37"/>
        <v>33</v>
      </c>
      <c r="T103" s="87"/>
      <c r="U103" s="20"/>
      <c r="V103" s="4" t="str">
        <f t="shared" si="38"/>
        <v/>
      </c>
      <c r="W103" s="37">
        <f t="shared" si="39"/>
        <v>125</v>
      </c>
      <c r="X103" s="4">
        <f t="shared" si="40"/>
        <v>0</v>
      </c>
      <c r="Y103" s="80"/>
      <c r="Z103" s="37">
        <f t="shared" si="41"/>
        <v>125</v>
      </c>
      <c r="AA103" s="2">
        <f t="shared" si="42"/>
        <v>15</v>
      </c>
      <c r="AB103" s="7">
        <f t="shared" si="43"/>
        <v>110</v>
      </c>
    </row>
    <row r="104" spans="1:32" ht="12" customHeight="1">
      <c r="A104" s="97" t="s">
        <v>37</v>
      </c>
      <c r="B104" s="97" t="s">
        <v>218</v>
      </c>
      <c r="C104" s="97" t="s">
        <v>347</v>
      </c>
      <c r="D104" s="52" t="s">
        <v>39</v>
      </c>
      <c r="E104" s="96">
        <v>39</v>
      </c>
      <c r="F104" s="3"/>
      <c r="G104" s="4">
        <f t="shared" si="33"/>
        <v>39</v>
      </c>
      <c r="H104" s="106">
        <v>0</v>
      </c>
      <c r="I104" s="3"/>
      <c r="J104" s="4">
        <f t="shared" si="34"/>
        <v>0</v>
      </c>
      <c r="K104" s="106">
        <v>0</v>
      </c>
      <c r="L104" s="3"/>
      <c r="M104" s="4">
        <f t="shared" si="35"/>
        <v>0</v>
      </c>
      <c r="N104" s="106">
        <v>33</v>
      </c>
      <c r="O104" s="3"/>
      <c r="P104" s="4">
        <f t="shared" si="36"/>
        <v>33</v>
      </c>
      <c r="Q104" s="106">
        <v>38</v>
      </c>
      <c r="R104" s="3"/>
      <c r="S104" s="4">
        <f t="shared" si="37"/>
        <v>38</v>
      </c>
      <c r="T104" s="87"/>
      <c r="U104" s="20"/>
      <c r="V104" s="4" t="str">
        <f t="shared" si="38"/>
        <v/>
      </c>
      <c r="W104" s="37">
        <f t="shared" si="39"/>
        <v>110</v>
      </c>
      <c r="X104" s="4">
        <f t="shared" si="40"/>
        <v>0</v>
      </c>
      <c r="Y104" s="34"/>
      <c r="Z104" s="37">
        <f t="shared" si="41"/>
        <v>110</v>
      </c>
      <c r="AA104" s="2">
        <f t="shared" si="42"/>
        <v>0</v>
      </c>
      <c r="AB104" s="7">
        <f t="shared" si="43"/>
        <v>110</v>
      </c>
    </row>
    <row r="105" spans="1:32" ht="12" customHeight="1">
      <c r="A105" s="97" t="s">
        <v>26</v>
      </c>
      <c r="B105" s="97" t="s">
        <v>240</v>
      </c>
      <c r="C105" s="97" t="s">
        <v>347</v>
      </c>
      <c r="D105" s="52" t="s">
        <v>39</v>
      </c>
      <c r="E105" s="96">
        <v>24</v>
      </c>
      <c r="F105" s="3"/>
      <c r="G105" s="4">
        <f t="shared" si="33"/>
        <v>24</v>
      </c>
      <c r="H105" s="106">
        <v>26</v>
      </c>
      <c r="I105" s="3"/>
      <c r="J105" s="4">
        <f t="shared" si="34"/>
        <v>26</v>
      </c>
      <c r="K105" s="106">
        <v>29</v>
      </c>
      <c r="L105" s="3"/>
      <c r="M105" s="4">
        <f t="shared" si="35"/>
        <v>29</v>
      </c>
      <c r="N105" s="106">
        <v>27</v>
      </c>
      <c r="O105" s="3"/>
      <c r="P105" s="4">
        <f t="shared" si="36"/>
        <v>27</v>
      </c>
      <c r="Q105" s="106">
        <v>27</v>
      </c>
      <c r="R105" s="3"/>
      <c r="S105" s="4">
        <f t="shared" si="37"/>
        <v>27</v>
      </c>
      <c r="T105" s="87"/>
      <c r="U105" s="1"/>
      <c r="V105" s="4" t="str">
        <f t="shared" si="38"/>
        <v/>
      </c>
      <c r="W105" s="37">
        <f t="shared" si="39"/>
        <v>133</v>
      </c>
      <c r="X105" s="4">
        <f t="shared" si="40"/>
        <v>0</v>
      </c>
      <c r="Y105" s="34"/>
      <c r="Z105" s="37">
        <f t="shared" si="41"/>
        <v>133</v>
      </c>
      <c r="AA105" s="2">
        <f t="shared" si="42"/>
        <v>24</v>
      </c>
      <c r="AB105" s="7">
        <f t="shared" si="43"/>
        <v>109</v>
      </c>
      <c r="AD105" s="85"/>
      <c r="AE105" s="85"/>
      <c r="AF105" s="83"/>
    </row>
    <row r="106" spans="1:32" ht="12" customHeight="1">
      <c r="A106" s="97" t="s">
        <v>28</v>
      </c>
      <c r="B106" s="97" t="s">
        <v>248</v>
      </c>
      <c r="C106" s="97" t="s">
        <v>347</v>
      </c>
      <c r="D106" s="52" t="s">
        <v>39</v>
      </c>
      <c r="E106" s="96">
        <v>21</v>
      </c>
      <c r="F106" s="3"/>
      <c r="G106" s="4">
        <f t="shared" si="33"/>
        <v>21</v>
      </c>
      <c r="H106" s="106">
        <v>33</v>
      </c>
      <c r="I106" s="3"/>
      <c r="J106" s="4">
        <f t="shared" si="34"/>
        <v>33</v>
      </c>
      <c r="K106" s="106">
        <v>24</v>
      </c>
      <c r="L106" s="3"/>
      <c r="M106" s="4">
        <f t="shared" si="35"/>
        <v>24</v>
      </c>
      <c r="N106" s="106">
        <v>0</v>
      </c>
      <c r="O106" s="3"/>
      <c r="P106" s="4">
        <f t="shared" si="36"/>
        <v>0</v>
      </c>
      <c r="Q106" s="106">
        <v>31</v>
      </c>
      <c r="R106" s="3"/>
      <c r="S106" s="4">
        <f t="shared" si="37"/>
        <v>31</v>
      </c>
      <c r="T106" s="87"/>
      <c r="U106" s="1"/>
      <c r="V106" s="4" t="str">
        <f t="shared" si="38"/>
        <v/>
      </c>
      <c r="W106" s="37">
        <f t="shared" si="39"/>
        <v>109</v>
      </c>
      <c r="X106" s="4">
        <f t="shared" si="40"/>
        <v>0</v>
      </c>
      <c r="Y106" s="34"/>
      <c r="Z106" s="37">
        <f t="shared" si="41"/>
        <v>109</v>
      </c>
      <c r="AA106" s="2">
        <f t="shared" si="42"/>
        <v>0</v>
      </c>
      <c r="AB106" s="7">
        <f t="shared" si="43"/>
        <v>109</v>
      </c>
    </row>
    <row r="107" spans="1:32" ht="12" customHeight="1">
      <c r="A107" s="97" t="s">
        <v>26</v>
      </c>
      <c r="B107" s="97" t="s">
        <v>110</v>
      </c>
      <c r="C107" s="97" t="s">
        <v>347</v>
      </c>
      <c r="D107" s="52" t="s">
        <v>39</v>
      </c>
      <c r="E107" s="96">
        <v>27</v>
      </c>
      <c r="F107" s="3"/>
      <c r="G107" s="4">
        <f t="shared" si="33"/>
        <v>27</v>
      </c>
      <c r="H107" s="106">
        <v>36</v>
      </c>
      <c r="I107" s="3"/>
      <c r="J107" s="4">
        <f t="shared" si="34"/>
        <v>36</v>
      </c>
      <c r="K107" s="106">
        <v>23</v>
      </c>
      <c r="L107" s="3"/>
      <c r="M107" s="4">
        <f t="shared" si="35"/>
        <v>23</v>
      </c>
      <c r="N107" s="106">
        <v>20</v>
      </c>
      <c r="O107" s="3"/>
      <c r="P107" s="4">
        <f t="shared" si="36"/>
        <v>20</v>
      </c>
      <c r="Q107" s="106">
        <v>22</v>
      </c>
      <c r="R107" s="3"/>
      <c r="S107" s="4">
        <f t="shared" si="37"/>
        <v>22</v>
      </c>
      <c r="T107" s="87"/>
      <c r="U107" s="20"/>
      <c r="V107" s="4" t="str">
        <f t="shared" si="38"/>
        <v/>
      </c>
      <c r="W107" s="37">
        <f t="shared" si="39"/>
        <v>128</v>
      </c>
      <c r="X107" s="4">
        <f t="shared" si="40"/>
        <v>0</v>
      </c>
      <c r="Y107" s="34"/>
      <c r="Z107" s="37">
        <f t="shared" si="41"/>
        <v>128</v>
      </c>
      <c r="AA107" s="2">
        <f t="shared" si="42"/>
        <v>20</v>
      </c>
      <c r="AB107" s="7">
        <f t="shared" si="43"/>
        <v>108</v>
      </c>
      <c r="AD107" s="85"/>
      <c r="AE107" s="85"/>
      <c r="AF107" s="84"/>
    </row>
    <row r="108" spans="1:32" ht="12" customHeight="1">
      <c r="A108" s="97" t="s">
        <v>20</v>
      </c>
      <c r="B108" s="97" t="s">
        <v>229</v>
      </c>
      <c r="C108" s="97" t="s">
        <v>347</v>
      </c>
      <c r="D108" s="52" t="s">
        <v>39</v>
      </c>
      <c r="E108" s="96">
        <v>23</v>
      </c>
      <c r="F108" s="3"/>
      <c r="G108" s="4">
        <f t="shared" si="33"/>
        <v>23</v>
      </c>
      <c r="H108" s="106">
        <v>29</v>
      </c>
      <c r="I108" s="3"/>
      <c r="J108" s="4">
        <f t="shared" si="34"/>
        <v>29</v>
      </c>
      <c r="K108" s="106">
        <v>25</v>
      </c>
      <c r="L108" s="3"/>
      <c r="M108" s="4">
        <f t="shared" si="35"/>
        <v>25</v>
      </c>
      <c r="N108" s="106">
        <v>20</v>
      </c>
      <c r="O108" s="3"/>
      <c r="P108" s="4">
        <f t="shared" si="36"/>
        <v>20</v>
      </c>
      <c r="Q108" s="106">
        <v>29</v>
      </c>
      <c r="R108" s="3"/>
      <c r="S108" s="4">
        <f t="shared" si="37"/>
        <v>29</v>
      </c>
      <c r="T108" s="87"/>
      <c r="U108" s="1"/>
      <c r="V108" s="4" t="str">
        <f t="shared" si="38"/>
        <v/>
      </c>
      <c r="W108" s="37">
        <f t="shared" si="39"/>
        <v>126</v>
      </c>
      <c r="X108" s="4">
        <f t="shared" si="40"/>
        <v>0</v>
      </c>
      <c r="Y108" s="34"/>
      <c r="Z108" s="37">
        <f t="shared" si="41"/>
        <v>126</v>
      </c>
      <c r="AA108" s="2">
        <f t="shared" si="42"/>
        <v>20</v>
      </c>
      <c r="AB108" s="7">
        <f t="shared" si="43"/>
        <v>106</v>
      </c>
      <c r="AD108" s="85"/>
      <c r="AE108" s="85"/>
      <c r="AF108" s="83"/>
    </row>
    <row r="109" spans="1:32" ht="12" customHeight="1">
      <c r="A109" s="97" t="s">
        <v>35</v>
      </c>
      <c r="B109" s="97" t="s">
        <v>423</v>
      </c>
      <c r="C109" s="97" t="s">
        <v>347</v>
      </c>
      <c r="D109" s="52" t="s">
        <v>39</v>
      </c>
      <c r="E109" s="96">
        <v>14</v>
      </c>
      <c r="F109" s="3"/>
      <c r="G109" s="4">
        <f t="shared" si="33"/>
        <v>14</v>
      </c>
      <c r="H109" s="106">
        <v>36</v>
      </c>
      <c r="I109" s="3"/>
      <c r="J109" s="4">
        <f t="shared" si="34"/>
        <v>36</v>
      </c>
      <c r="K109" s="106">
        <v>0</v>
      </c>
      <c r="L109" s="3"/>
      <c r="M109" s="4">
        <f t="shared" si="35"/>
        <v>0</v>
      </c>
      <c r="N109" s="106">
        <v>21</v>
      </c>
      <c r="O109" s="3"/>
      <c r="P109" s="4">
        <f t="shared" si="36"/>
        <v>21</v>
      </c>
      <c r="Q109" s="106">
        <v>35</v>
      </c>
      <c r="R109" s="3"/>
      <c r="S109" s="4">
        <f t="shared" si="37"/>
        <v>35</v>
      </c>
      <c r="T109" s="87"/>
      <c r="U109" s="1"/>
      <c r="V109" s="4" t="str">
        <f t="shared" si="38"/>
        <v/>
      </c>
      <c r="W109" s="37">
        <f t="shared" si="39"/>
        <v>106</v>
      </c>
      <c r="X109" s="4">
        <f t="shared" si="40"/>
        <v>0</v>
      </c>
      <c r="Y109" s="34"/>
      <c r="Z109" s="37">
        <f t="shared" si="41"/>
        <v>106</v>
      </c>
      <c r="AA109" s="2">
        <f t="shared" si="42"/>
        <v>0</v>
      </c>
      <c r="AB109" s="7">
        <f t="shared" si="43"/>
        <v>106</v>
      </c>
      <c r="AD109" s="85"/>
      <c r="AE109" s="85"/>
      <c r="AF109" s="86"/>
    </row>
    <row r="110" spans="1:32" ht="12" customHeight="1">
      <c r="A110" s="97" t="s">
        <v>28</v>
      </c>
      <c r="B110" s="97" t="s">
        <v>380</v>
      </c>
      <c r="C110" s="97" t="s">
        <v>347</v>
      </c>
      <c r="D110" s="52" t="s">
        <v>39</v>
      </c>
      <c r="E110" s="96">
        <v>0</v>
      </c>
      <c r="F110" s="3"/>
      <c r="G110" s="4">
        <f t="shared" si="33"/>
        <v>0</v>
      </c>
      <c r="H110" s="106">
        <v>31</v>
      </c>
      <c r="I110" s="3"/>
      <c r="J110" s="4">
        <f t="shared" si="34"/>
        <v>31</v>
      </c>
      <c r="K110" s="106">
        <v>20</v>
      </c>
      <c r="L110" s="3"/>
      <c r="M110" s="4">
        <f t="shared" si="35"/>
        <v>20</v>
      </c>
      <c r="N110" s="106">
        <v>18</v>
      </c>
      <c r="O110" s="3"/>
      <c r="P110" s="4">
        <f t="shared" si="36"/>
        <v>18</v>
      </c>
      <c r="Q110" s="106">
        <v>35</v>
      </c>
      <c r="R110" s="3"/>
      <c r="S110" s="4">
        <f t="shared" si="37"/>
        <v>35</v>
      </c>
      <c r="T110" s="87"/>
      <c r="U110" s="1"/>
      <c r="V110" s="4" t="str">
        <f t="shared" si="38"/>
        <v/>
      </c>
      <c r="W110" s="37">
        <f t="shared" si="39"/>
        <v>104</v>
      </c>
      <c r="X110" s="4">
        <f t="shared" si="40"/>
        <v>0</v>
      </c>
      <c r="Y110" s="34"/>
      <c r="Z110" s="37">
        <f t="shared" si="41"/>
        <v>104</v>
      </c>
      <c r="AA110" s="2">
        <f t="shared" si="42"/>
        <v>0</v>
      </c>
      <c r="AB110" s="7">
        <f t="shared" si="43"/>
        <v>104</v>
      </c>
      <c r="AD110" s="85"/>
      <c r="AE110" s="85"/>
      <c r="AF110" s="84"/>
    </row>
    <row r="111" spans="1:32" ht="12" customHeight="1">
      <c r="A111" s="97" t="s">
        <v>35</v>
      </c>
      <c r="B111" s="97" t="s">
        <v>422</v>
      </c>
      <c r="C111" s="97" t="s">
        <v>347</v>
      </c>
      <c r="D111" s="52" t="s">
        <v>39</v>
      </c>
      <c r="E111" s="96">
        <v>32</v>
      </c>
      <c r="F111" s="3"/>
      <c r="G111" s="4">
        <f t="shared" si="33"/>
        <v>32</v>
      </c>
      <c r="H111" s="106">
        <v>28</v>
      </c>
      <c r="I111" s="3"/>
      <c r="J111" s="4">
        <f t="shared" si="34"/>
        <v>28</v>
      </c>
      <c r="K111" s="106">
        <v>20</v>
      </c>
      <c r="L111" s="3"/>
      <c r="M111" s="4">
        <f t="shared" si="35"/>
        <v>20</v>
      </c>
      <c r="N111" s="106">
        <v>16</v>
      </c>
      <c r="O111" s="3"/>
      <c r="P111" s="4">
        <f t="shared" si="36"/>
        <v>16</v>
      </c>
      <c r="Q111" s="106">
        <v>24</v>
      </c>
      <c r="R111" s="3"/>
      <c r="S111" s="4">
        <f t="shared" si="37"/>
        <v>24</v>
      </c>
      <c r="T111" s="87"/>
      <c r="U111" s="1"/>
      <c r="V111" s="4" t="str">
        <f t="shared" si="38"/>
        <v/>
      </c>
      <c r="W111" s="37">
        <f t="shared" si="39"/>
        <v>120</v>
      </c>
      <c r="X111" s="4">
        <f t="shared" si="40"/>
        <v>0</v>
      </c>
      <c r="Y111" s="34"/>
      <c r="Z111" s="37">
        <f t="shared" si="41"/>
        <v>120</v>
      </c>
      <c r="AA111" s="2">
        <f t="shared" si="42"/>
        <v>16</v>
      </c>
      <c r="AB111" s="7">
        <f t="shared" si="43"/>
        <v>104</v>
      </c>
      <c r="AD111" s="85"/>
      <c r="AE111" s="85"/>
      <c r="AF111" s="83"/>
    </row>
    <row r="112" spans="1:32" ht="12" customHeight="1">
      <c r="A112" s="97" t="s">
        <v>28</v>
      </c>
      <c r="B112" s="97" t="s">
        <v>377</v>
      </c>
      <c r="C112" s="97" t="s">
        <v>347</v>
      </c>
      <c r="D112" s="52" t="s">
        <v>39</v>
      </c>
      <c r="E112" s="96">
        <v>17</v>
      </c>
      <c r="F112" s="3"/>
      <c r="G112" s="4">
        <f t="shared" si="33"/>
        <v>17</v>
      </c>
      <c r="H112" s="106">
        <v>21</v>
      </c>
      <c r="I112" s="3"/>
      <c r="J112" s="4">
        <f t="shared" si="34"/>
        <v>21</v>
      </c>
      <c r="K112" s="106">
        <v>18</v>
      </c>
      <c r="L112" s="3"/>
      <c r="M112" s="4">
        <f t="shared" si="35"/>
        <v>18</v>
      </c>
      <c r="N112" s="106">
        <v>28</v>
      </c>
      <c r="O112" s="3"/>
      <c r="P112" s="4">
        <f t="shared" si="36"/>
        <v>28</v>
      </c>
      <c r="Q112" s="106">
        <v>35</v>
      </c>
      <c r="R112" s="3"/>
      <c r="S112" s="4">
        <f t="shared" si="37"/>
        <v>35</v>
      </c>
      <c r="T112" s="87"/>
      <c r="U112" s="20"/>
      <c r="V112" s="4" t="str">
        <f t="shared" si="38"/>
        <v/>
      </c>
      <c r="W112" s="37">
        <f t="shared" si="39"/>
        <v>119</v>
      </c>
      <c r="X112" s="4">
        <f t="shared" si="40"/>
        <v>0</v>
      </c>
      <c r="Y112" s="34"/>
      <c r="Z112" s="37">
        <f t="shared" si="41"/>
        <v>119</v>
      </c>
      <c r="AA112" s="2">
        <f t="shared" si="42"/>
        <v>17</v>
      </c>
      <c r="AB112" s="7">
        <f t="shared" si="43"/>
        <v>102</v>
      </c>
      <c r="AD112" s="85"/>
      <c r="AE112" s="85"/>
      <c r="AF112" s="86"/>
    </row>
    <row r="113" spans="1:32" ht="12" customHeight="1">
      <c r="A113" s="97" t="s">
        <v>33</v>
      </c>
      <c r="B113" s="97" t="s">
        <v>408</v>
      </c>
      <c r="C113" s="97" t="s">
        <v>347</v>
      </c>
      <c r="D113" s="52" t="s">
        <v>39</v>
      </c>
      <c r="E113" s="96">
        <v>15</v>
      </c>
      <c r="F113" s="3"/>
      <c r="G113" s="4">
        <f t="shared" si="33"/>
        <v>15</v>
      </c>
      <c r="H113" s="106">
        <v>9</v>
      </c>
      <c r="I113" s="3"/>
      <c r="J113" s="4">
        <f t="shared" si="34"/>
        <v>9</v>
      </c>
      <c r="K113" s="106">
        <v>27</v>
      </c>
      <c r="L113" s="3"/>
      <c r="M113" s="4">
        <f t="shared" si="35"/>
        <v>27</v>
      </c>
      <c r="N113" s="106">
        <v>22</v>
      </c>
      <c r="O113" s="3"/>
      <c r="P113" s="4">
        <f t="shared" si="36"/>
        <v>22</v>
      </c>
      <c r="Q113" s="106">
        <v>36</v>
      </c>
      <c r="R113" s="3"/>
      <c r="S113" s="4">
        <f t="shared" si="37"/>
        <v>36</v>
      </c>
      <c r="T113" s="87"/>
      <c r="U113" s="20"/>
      <c r="V113" s="4" t="str">
        <f t="shared" si="38"/>
        <v/>
      </c>
      <c r="W113" s="37">
        <f t="shared" si="39"/>
        <v>109</v>
      </c>
      <c r="X113" s="4">
        <f t="shared" si="40"/>
        <v>0</v>
      </c>
      <c r="Y113" s="34"/>
      <c r="Z113" s="37">
        <f t="shared" si="41"/>
        <v>109</v>
      </c>
      <c r="AA113" s="2">
        <f t="shared" si="42"/>
        <v>9</v>
      </c>
      <c r="AB113" s="7">
        <f t="shared" si="43"/>
        <v>100</v>
      </c>
      <c r="AD113" s="85"/>
      <c r="AE113" s="85"/>
      <c r="AF113" s="84"/>
    </row>
    <row r="114" spans="1:32" ht="12" customHeight="1">
      <c r="A114" s="97" t="s">
        <v>383</v>
      </c>
      <c r="B114" s="97" t="s">
        <v>401</v>
      </c>
      <c r="C114" s="97" t="s">
        <v>347</v>
      </c>
      <c r="D114" s="52" t="s">
        <v>39</v>
      </c>
      <c r="E114" s="96">
        <v>13</v>
      </c>
      <c r="F114" s="3"/>
      <c r="G114" s="4">
        <f t="shared" si="33"/>
        <v>13</v>
      </c>
      <c r="H114" s="106">
        <v>23</v>
      </c>
      <c r="I114" s="3"/>
      <c r="J114" s="4">
        <f t="shared" si="34"/>
        <v>23</v>
      </c>
      <c r="K114" s="106">
        <v>27</v>
      </c>
      <c r="L114" s="3"/>
      <c r="M114" s="4">
        <f t="shared" si="35"/>
        <v>27</v>
      </c>
      <c r="N114" s="106">
        <v>23</v>
      </c>
      <c r="O114" s="3"/>
      <c r="P114" s="4">
        <f t="shared" si="36"/>
        <v>23</v>
      </c>
      <c r="Q114" s="106">
        <v>25</v>
      </c>
      <c r="R114" s="3"/>
      <c r="S114" s="4">
        <f t="shared" si="37"/>
        <v>25</v>
      </c>
      <c r="T114" s="87"/>
      <c r="U114" s="1"/>
      <c r="V114" s="4" t="str">
        <f t="shared" si="38"/>
        <v/>
      </c>
      <c r="W114" s="37">
        <f t="shared" si="39"/>
        <v>111</v>
      </c>
      <c r="X114" s="4">
        <f t="shared" si="40"/>
        <v>0</v>
      </c>
      <c r="Y114" s="34"/>
      <c r="Z114" s="37">
        <f t="shared" si="41"/>
        <v>111</v>
      </c>
      <c r="AA114" s="2">
        <f t="shared" si="42"/>
        <v>13</v>
      </c>
      <c r="AB114" s="7">
        <f t="shared" si="43"/>
        <v>98</v>
      </c>
      <c r="AD114" s="85"/>
      <c r="AE114" s="85"/>
      <c r="AF114" s="84"/>
    </row>
    <row r="115" spans="1:32" ht="12" customHeight="1">
      <c r="A115" s="97" t="s">
        <v>35</v>
      </c>
      <c r="B115" s="97" t="s">
        <v>278</v>
      </c>
      <c r="C115" s="97" t="s">
        <v>347</v>
      </c>
      <c r="D115" s="52" t="s">
        <v>39</v>
      </c>
      <c r="E115" s="96">
        <v>20</v>
      </c>
      <c r="F115" s="3"/>
      <c r="G115" s="4">
        <f t="shared" si="33"/>
        <v>20</v>
      </c>
      <c r="H115" s="106">
        <v>22</v>
      </c>
      <c r="I115" s="3"/>
      <c r="J115" s="4">
        <f t="shared" si="34"/>
        <v>22</v>
      </c>
      <c r="K115" s="106">
        <v>24</v>
      </c>
      <c r="L115" s="3"/>
      <c r="M115" s="4">
        <f t="shared" si="35"/>
        <v>24</v>
      </c>
      <c r="N115" s="106">
        <v>19</v>
      </c>
      <c r="O115" s="3"/>
      <c r="P115" s="4">
        <f t="shared" si="36"/>
        <v>19</v>
      </c>
      <c r="Q115" s="106">
        <v>30</v>
      </c>
      <c r="R115" s="3"/>
      <c r="S115" s="4">
        <f t="shared" si="37"/>
        <v>30</v>
      </c>
      <c r="T115" s="87"/>
      <c r="U115" s="20"/>
      <c r="V115" s="4" t="str">
        <f t="shared" si="38"/>
        <v/>
      </c>
      <c r="W115" s="37">
        <f t="shared" si="39"/>
        <v>115</v>
      </c>
      <c r="X115" s="4">
        <f t="shared" si="40"/>
        <v>0</v>
      </c>
      <c r="Y115" s="34"/>
      <c r="Z115" s="37">
        <f t="shared" si="41"/>
        <v>115</v>
      </c>
      <c r="AA115" s="2">
        <f t="shared" si="42"/>
        <v>19</v>
      </c>
      <c r="AB115" s="7">
        <f t="shared" si="43"/>
        <v>96</v>
      </c>
      <c r="AD115" s="85"/>
      <c r="AE115" s="85"/>
      <c r="AF115" s="84"/>
    </row>
    <row r="116" spans="1:32" ht="12" customHeight="1">
      <c r="A116" s="97" t="s">
        <v>15</v>
      </c>
      <c r="B116" s="97" t="s">
        <v>350</v>
      </c>
      <c r="C116" s="97" t="s">
        <v>347</v>
      </c>
      <c r="D116" s="52" t="s">
        <v>39</v>
      </c>
      <c r="E116" s="96">
        <v>22</v>
      </c>
      <c r="F116" s="3"/>
      <c r="G116" s="4">
        <f t="shared" si="33"/>
        <v>22</v>
      </c>
      <c r="H116" s="106">
        <v>25</v>
      </c>
      <c r="I116" s="3"/>
      <c r="J116" s="4">
        <f t="shared" si="34"/>
        <v>25</v>
      </c>
      <c r="K116" s="106">
        <v>20</v>
      </c>
      <c r="L116" s="3"/>
      <c r="M116" s="4">
        <f t="shared" si="35"/>
        <v>20</v>
      </c>
      <c r="N116" s="106">
        <v>21</v>
      </c>
      <c r="O116" s="3"/>
      <c r="P116" s="4">
        <f t="shared" si="36"/>
        <v>21</v>
      </c>
      <c r="Q116" s="106">
        <v>25</v>
      </c>
      <c r="R116" s="3"/>
      <c r="S116" s="4">
        <f t="shared" si="37"/>
        <v>25</v>
      </c>
      <c r="T116" s="87"/>
      <c r="U116" s="20"/>
      <c r="V116" s="4" t="str">
        <f t="shared" si="38"/>
        <v/>
      </c>
      <c r="W116" s="37">
        <f t="shared" si="39"/>
        <v>113</v>
      </c>
      <c r="X116" s="4">
        <f t="shared" si="40"/>
        <v>0</v>
      </c>
      <c r="Y116" s="34"/>
      <c r="Z116" s="37">
        <f t="shared" si="41"/>
        <v>113</v>
      </c>
      <c r="AA116" s="2">
        <f t="shared" si="42"/>
        <v>20</v>
      </c>
      <c r="AB116" s="7">
        <f t="shared" si="43"/>
        <v>93</v>
      </c>
      <c r="AD116" s="85"/>
      <c r="AE116" s="85"/>
      <c r="AF116" s="86"/>
    </row>
    <row r="117" spans="1:32" ht="12" customHeight="1">
      <c r="A117" s="97" t="s">
        <v>35</v>
      </c>
      <c r="B117" s="97" t="s">
        <v>213</v>
      </c>
      <c r="C117" s="97" t="s">
        <v>347</v>
      </c>
      <c r="D117" s="52" t="s">
        <v>39</v>
      </c>
      <c r="E117" s="96">
        <v>29</v>
      </c>
      <c r="F117" s="3"/>
      <c r="G117" s="4">
        <f t="shared" si="33"/>
        <v>29</v>
      </c>
      <c r="H117" s="106">
        <v>0</v>
      </c>
      <c r="I117" s="3"/>
      <c r="J117" s="4">
        <f t="shared" si="34"/>
        <v>0</v>
      </c>
      <c r="K117" s="106">
        <v>29</v>
      </c>
      <c r="L117" s="3"/>
      <c r="M117" s="4">
        <f t="shared" si="35"/>
        <v>29</v>
      </c>
      <c r="N117" s="106">
        <v>0</v>
      </c>
      <c r="O117" s="3"/>
      <c r="P117" s="4">
        <f t="shared" si="36"/>
        <v>0</v>
      </c>
      <c r="Q117" s="106">
        <v>33</v>
      </c>
      <c r="R117" s="3"/>
      <c r="S117" s="4">
        <f t="shared" si="37"/>
        <v>33</v>
      </c>
      <c r="T117" s="87"/>
      <c r="U117" s="1"/>
      <c r="V117" s="4" t="str">
        <f t="shared" si="38"/>
        <v/>
      </c>
      <c r="W117" s="37">
        <f t="shared" si="39"/>
        <v>91</v>
      </c>
      <c r="X117" s="4">
        <f t="shared" si="40"/>
        <v>0</v>
      </c>
      <c r="Y117" s="34"/>
      <c r="Z117" s="37">
        <f t="shared" si="41"/>
        <v>91</v>
      </c>
      <c r="AA117" s="2">
        <f t="shared" si="42"/>
        <v>0</v>
      </c>
      <c r="AB117" s="7">
        <f t="shared" si="43"/>
        <v>91</v>
      </c>
      <c r="AD117" s="85"/>
      <c r="AE117" s="85"/>
      <c r="AF117" s="86"/>
    </row>
    <row r="118" spans="1:32" ht="12" customHeight="1">
      <c r="A118" s="97" t="s">
        <v>35</v>
      </c>
      <c r="B118" s="97" t="s">
        <v>418</v>
      </c>
      <c r="C118" s="97" t="s">
        <v>347</v>
      </c>
      <c r="D118" s="52" t="s">
        <v>39</v>
      </c>
      <c r="E118" s="96">
        <v>21</v>
      </c>
      <c r="F118" s="3"/>
      <c r="G118" s="4">
        <f t="shared" si="33"/>
        <v>21</v>
      </c>
      <c r="H118" s="106">
        <v>24</v>
      </c>
      <c r="I118" s="3"/>
      <c r="J118" s="4">
        <f t="shared" si="34"/>
        <v>24</v>
      </c>
      <c r="K118" s="106">
        <v>21</v>
      </c>
      <c r="L118" s="3"/>
      <c r="M118" s="4">
        <f t="shared" si="35"/>
        <v>21</v>
      </c>
      <c r="N118" s="106">
        <v>18</v>
      </c>
      <c r="O118" s="3"/>
      <c r="P118" s="4">
        <f t="shared" si="36"/>
        <v>18</v>
      </c>
      <c r="Q118" s="106">
        <v>24</v>
      </c>
      <c r="R118" s="3"/>
      <c r="S118" s="4">
        <f t="shared" si="37"/>
        <v>24</v>
      </c>
      <c r="T118" s="87"/>
      <c r="U118" s="20"/>
      <c r="V118" s="4" t="str">
        <f t="shared" si="38"/>
        <v/>
      </c>
      <c r="W118" s="37">
        <f t="shared" si="39"/>
        <v>108</v>
      </c>
      <c r="X118" s="4">
        <f t="shared" si="40"/>
        <v>0</v>
      </c>
      <c r="Y118" s="34"/>
      <c r="Z118" s="37">
        <f t="shared" si="41"/>
        <v>108</v>
      </c>
      <c r="AA118" s="2">
        <f t="shared" si="42"/>
        <v>18</v>
      </c>
      <c r="AB118" s="7">
        <f t="shared" si="43"/>
        <v>90</v>
      </c>
      <c r="AD118" s="85"/>
      <c r="AE118" s="85"/>
      <c r="AF118" s="86"/>
    </row>
    <row r="119" spans="1:32" ht="12" customHeight="1">
      <c r="A119" s="97" t="s">
        <v>383</v>
      </c>
      <c r="B119" s="97" t="s">
        <v>388</v>
      </c>
      <c r="C119" s="97" t="s">
        <v>347</v>
      </c>
      <c r="D119" s="52" t="s">
        <v>39</v>
      </c>
      <c r="E119" s="96">
        <v>0</v>
      </c>
      <c r="F119" s="3"/>
      <c r="G119" s="4">
        <f t="shared" si="33"/>
        <v>0</v>
      </c>
      <c r="H119" s="106">
        <v>0</v>
      </c>
      <c r="I119" s="3"/>
      <c r="J119" s="4">
        <f t="shared" si="34"/>
        <v>0</v>
      </c>
      <c r="K119" s="106">
        <v>28</v>
      </c>
      <c r="L119" s="3"/>
      <c r="M119" s="4">
        <f t="shared" si="35"/>
        <v>28</v>
      </c>
      <c r="N119" s="106">
        <v>30</v>
      </c>
      <c r="O119" s="3"/>
      <c r="P119" s="4">
        <f t="shared" si="36"/>
        <v>30</v>
      </c>
      <c r="Q119" s="106">
        <v>30</v>
      </c>
      <c r="R119" s="3"/>
      <c r="S119" s="4">
        <f t="shared" si="37"/>
        <v>30</v>
      </c>
      <c r="T119" s="87"/>
      <c r="U119" s="1"/>
      <c r="V119" s="4" t="str">
        <f t="shared" si="38"/>
        <v/>
      </c>
      <c r="W119" s="37">
        <f t="shared" si="39"/>
        <v>88</v>
      </c>
      <c r="X119" s="4">
        <f t="shared" si="40"/>
        <v>0</v>
      </c>
      <c r="Y119" s="34"/>
      <c r="Z119" s="37">
        <f t="shared" si="41"/>
        <v>88</v>
      </c>
      <c r="AA119" s="2">
        <f t="shared" si="42"/>
        <v>0</v>
      </c>
      <c r="AB119" s="7">
        <f t="shared" si="43"/>
        <v>88</v>
      </c>
    </row>
    <row r="120" spans="1:32" ht="12" customHeight="1">
      <c r="A120" s="97" t="s">
        <v>24</v>
      </c>
      <c r="B120" s="97" t="s">
        <v>372</v>
      </c>
      <c r="C120" s="97" t="s">
        <v>347</v>
      </c>
      <c r="D120" s="52" t="s">
        <v>39</v>
      </c>
      <c r="E120" s="96">
        <v>16</v>
      </c>
      <c r="F120" s="3"/>
      <c r="G120" s="4">
        <f t="shared" si="33"/>
        <v>16</v>
      </c>
      <c r="H120" s="106">
        <v>0</v>
      </c>
      <c r="I120" s="3"/>
      <c r="J120" s="4">
        <f t="shared" si="34"/>
        <v>0</v>
      </c>
      <c r="K120" s="106">
        <v>19</v>
      </c>
      <c r="L120" s="3"/>
      <c r="M120" s="4">
        <f t="shared" si="35"/>
        <v>19</v>
      </c>
      <c r="N120" s="106">
        <v>22</v>
      </c>
      <c r="O120" s="3"/>
      <c r="P120" s="4">
        <f t="shared" si="36"/>
        <v>22</v>
      </c>
      <c r="Q120" s="106">
        <v>30</v>
      </c>
      <c r="R120" s="3"/>
      <c r="S120" s="4">
        <f t="shared" si="37"/>
        <v>30</v>
      </c>
      <c r="T120" s="87"/>
      <c r="U120" s="1"/>
      <c r="V120" s="4" t="str">
        <f t="shared" si="38"/>
        <v/>
      </c>
      <c r="W120" s="37">
        <f t="shared" si="39"/>
        <v>87</v>
      </c>
      <c r="X120" s="4">
        <f t="shared" si="40"/>
        <v>0</v>
      </c>
      <c r="Y120" s="34"/>
      <c r="Z120" s="37">
        <f t="shared" si="41"/>
        <v>87</v>
      </c>
      <c r="AA120" s="2">
        <f t="shared" si="42"/>
        <v>0</v>
      </c>
      <c r="AB120" s="7">
        <f t="shared" si="43"/>
        <v>87</v>
      </c>
    </row>
    <row r="121" spans="1:32" ht="12" customHeight="1">
      <c r="A121" s="97" t="s">
        <v>383</v>
      </c>
      <c r="B121" s="97" t="s">
        <v>390</v>
      </c>
      <c r="C121" s="97" t="s">
        <v>347</v>
      </c>
      <c r="D121" s="52" t="s">
        <v>39</v>
      </c>
      <c r="E121" s="96">
        <v>20</v>
      </c>
      <c r="F121" s="3"/>
      <c r="G121" s="4">
        <f t="shared" si="33"/>
        <v>20</v>
      </c>
      <c r="H121" s="106">
        <v>20</v>
      </c>
      <c r="I121" s="3"/>
      <c r="J121" s="4">
        <f t="shared" si="34"/>
        <v>20</v>
      </c>
      <c r="K121" s="106">
        <v>20</v>
      </c>
      <c r="L121" s="3"/>
      <c r="M121" s="4">
        <f t="shared" si="35"/>
        <v>20</v>
      </c>
      <c r="N121" s="106">
        <v>12</v>
      </c>
      <c r="O121" s="3"/>
      <c r="P121" s="4">
        <f t="shared" si="36"/>
        <v>12</v>
      </c>
      <c r="Q121" s="106">
        <v>27</v>
      </c>
      <c r="R121" s="3"/>
      <c r="S121" s="4">
        <f t="shared" si="37"/>
        <v>27</v>
      </c>
      <c r="T121" s="87"/>
      <c r="U121" s="20"/>
      <c r="V121" s="4" t="str">
        <f t="shared" si="38"/>
        <v/>
      </c>
      <c r="W121" s="37">
        <f t="shared" si="39"/>
        <v>99</v>
      </c>
      <c r="X121" s="4">
        <f t="shared" si="40"/>
        <v>0</v>
      </c>
      <c r="Y121" s="34"/>
      <c r="Z121" s="37">
        <f t="shared" si="41"/>
        <v>99</v>
      </c>
      <c r="AA121" s="2">
        <f t="shared" si="42"/>
        <v>12</v>
      </c>
      <c r="AB121" s="7">
        <f t="shared" si="43"/>
        <v>87</v>
      </c>
    </row>
    <row r="122" spans="1:32" ht="12" customHeight="1">
      <c r="A122" s="97" t="s">
        <v>15</v>
      </c>
      <c r="B122" s="97" t="s">
        <v>349</v>
      </c>
      <c r="C122" s="97" t="s">
        <v>347</v>
      </c>
      <c r="D122" s="52" t="s">
        <v>39</v>
      </c>
      <c r="E122" s="96">
        <v>9</v>
      </c>
      <c r="F122" s="3"/>
      <c r="G122" s="4">
        <f t="shared" si="33"/>
        <v>9</v>
      </c>
      <c r="H122" s="106">
        <v>6</v>
      </c>
      <c r="I122" s="3"/>
      <c r="J122" s="4">
        <f t="shared" si="34"/>
        <v>6</v>
      </c>
      <c r="K122" s="106">
        <v>20</v>
      </c>
      <c r="L122" s="3"/>
      <c r="M122" s="4">
        <f t="shared" si="35"/>
        <v>20</v>
      </c>
      <c r="N122" s="106">
        <v>34</v>
      </c>
      <c r="O122" s="3"/>
      <c r="P122" s="4">
        <f t="shared" si="36"/>
        <v>34</v>
      </c>
      <c r="Q122" s="106">
        <v>21</v>
      </c>
      <c r="R122" s="3"/>
      <c r="S122" s="4">
        <f t="shared" si="37"/>
        <v>21</v>
      </c>
      <c r="T122" s="87"/>
      <c r="U122" s="20"/>
      <c r="V122" s="4" t="str">
        <f t="shared" si="38"/>
        <v/>
      </c>
      <c r="W122" s="37">
        <f t="shared" si="39"/>
        <v>90</v>
      </c>
      <c r="X122" s="4">
        <f t="shared" si="40"/>
        <v>0</v>
      </c>
      <c r="Y122" s="34"/>
      <c r="Z122" s="37">
        <f t="shared" si="41"/>
        <v>90</v>
      </c>
      <c r="AA122" s="2">
        <f t="shared" si="42"/>
        <v>6</v>
      </c>
      <c r="AB122" s="7">
        <f t="shared" si="43"/>
        <v>84</v>
      </c>
      <c r="AD122" s="85"/>
      <c r="AE122" s="85"/>
      <c r="AF122" s="83"/>
    </row>
    <row r="123" spans="1:32" ht="12" customHeight="1">
      <c r="A123" s="97" t="s">
        <v>20</v>
      </c>
      <c r="B123" s="97" t="s">
        <v>357</v>
      </c>
      <c r="C123" s="97" t="s">
        <v>347</v>
      </c>
      <c r="D123" s="52" t="s">
        <v>39</v>
      </c>
      <c r="E123" s="96">
        <v>0</v>
      </c>
      <c r="F123" s="3"/>
      <c r="G123" s="4">
        <f t="shared" si="33"/>
        <v>0</v>
      </c>
      <c r="H123" s="106">
        <v>20</v>
      </c>
      <c r="I123" s="3"/>
      <c r="J123" s="4">
        <f t="shared" si="34"/>
        <v>20</v>
      </c>
      <c r="K123" s="106">
        <v>25</v>
      </c>
      <c r="L123" s="3"/>
      <c r="M123" s="4">
        <f t="shared" si="35"/>
        <v>25</v>
      </c>
      <c r="N123" s="106">
        <v>12</v>
      </c>
      <c r="O123" s="3"/>
      <c r="P123" s="4">
        <f t="shared" si="36"/>
        <v>12</v>
      </c>
      <c r="Q123" s="106">
        <v>27</v>
      </c>
      <c r="R123" s="3"/>
      <c r="S123" s="4">
        <f t="shared" si="37"/>
        <v>27</v>
      </c>
      <c r="T123" s="87"/>
      <c r="U123" s="20"/>
      <c r="V123" s="4" t="str">
        <f t="shared" si="38"/>
        <v/>
      </c>
      <c r="W123" s="37">
        <f t="shared" si="39"/>
        <v>84</v>
      </c>
      <c r="X123" s="4">
        <f t="shared" si="40"/>
        <v>0</v>
      </c>
      <c r="Y123" s="34"/>
      <c r="Z123" s="37">
        <f t="shared" si="41"/>
        <v>84</v>
      </c>
      <c r="AA123" s="2">
        <f t="shared" si="42"/>
        <v>0</v>
      </c>
      <c r="AB123" s="7">
        <f t="shared" si="43"/>
        <v>84</v>
      </c>
      <c r="AD123" s="85"/>
      <c r="AE123" s="85"/>
      <c r="AF123" s="83"/>
    </row>
    <row r="124" spans="1:32" ht="12" customHeight="1">
      <c r="A124" s="97" t="s">
        <v>383</v>
      </c>
      <c r="B124" s="97" t="s">
        <v>157</v>
      </c>
      <c r="C124" s="97" t="s">
        <v>347</v>
      </c>
      <c r="D124" s="52" t="s">
        <v>39</v>
      </c>
      <c r="E124" s="96">
        <v>25</v>
      </c>
      <c r="F124" s="3"/>
      <c r="G124" s="4">
        <f t="shared" si="33"/>
        <v>25</v>
      </c>
      <c r="H124" s="106">
        <v>0</v>
      </c>
      <c r="I124" s="3"/>
      <c r="J124" s="4">
        <f t="shared" si="34"/>
        <v>0</v>
      </c>
      <c r="K124" s="106">
        <v>29</v>
      </c>
      <c r="L124" s="3"/>
      <c r="M124" s="4">
        <f t="shared" si="35"/>
        <v>29</v>
      </c>
      <c r="N124" s="106">
        <v>0</v>
      </c>
      <c r="O124" s="3"/>
      <c r="P124" s="4">
        <f t="shared" si="36"/>
        <v>0</v>
      </c>
      <c r="Q124" s="106">
        <v>26</v>
      </c>
      <c r="R124" s="3"/>
      <c r="S124" s="4">
        <f t="shared" si="37"/>
        <v>26</v>
      </c>
      <c r="T124" s="87"/>
      <c r="U124" s="1"/>
      <c r="V124" s="4" t="str">
        <f t="shared" si="38"/>
        <v/>
      </c>
      <c r="W124" s="37">
        <f t="shared" si="39"/>
        <v>80</v>
      </c>
      <c r="X124" s="4">
        <f t="shared" si="40"/>
        <v>0</v>
      </c>
      <c r="Y124" s="34"/>
      <c r="Z124" s="37">
        <f t="shared" si="41"/>
        <v>80</v>
      </c>
      <c r="AA124" s="2">
        <f t="shared" si="42"/>
        <v>0</v>
      </c>
      <c r="AB124" s="7">
        <f t="shared" si="43"/>
        <v>80</v>
      </c>
      <c r="AD124" s="85"/>
      <c r="AE124" s="85"/>
      <c r="AF124" s="83"/>
    </row>
    <row r="125" spans="1:32" ht="12" customHeight="1">
      <c r="A125" s="97" t="s">
        <v>20</v>
      </c>
      <c r="B125" s="97" t="s">
        <v>354</v>
      </c>
      <c r="C125" s="97" t="s">
        <v>347</v>
      </c>
      <c r="D125" s="52" t="s">
        <v>39</v>
      </c>
      <c r="E125" s="96">
        <v>19</v>
      </c>
      <c r="F125" s="3"/>
      <c r="G125" s="4">
        <f t="shared" si="33"/>
        <v>19</v>
      </c>
      <c r="H125" s="106">
        <v>17</v>
      </c>
      <c r="I125" s="3"/>
      <c r="J125" s="4">
        <f t="shared" si="34"/>
        <v>17</v>
      </c>
      <c r="K125" s="106">
        <v>17</v>
      </c>
      <c r="L125" s="3"/>
      <c r="M125" s="4">
        <f t="shared" si="35"/>
        <v>17</v>
      </c>
      <c r="N125" s="106">
        <v>6</v>
      </c>
      <c r="O125" s="3"/>
      <c r="P125" s="4">
        <f t="shared" si="36"/>
        <v>6</v>
      </c>
      <c r="Q125" s="106">
        <v>22</v>
      </c>
      <c r="R125" s="3"/>
      <c r="S125" s="4">
        <f t="shared" si="37"/>
        <v>22</v>
      </c>
      <c r="T125" s="87"/>
      <c r="U125" s="20"/>
      <c r="V125" s="4" t="str">
        <f t="shared" si="38"/>
        <v/>
      </c>
      <c r="W125" s="37">
        <f t="shared" si="39"/>
        <v>81</v>
      </c>
      <c r="X125" s="4">
        <f t="shared" si="40"/>
        <v>0</v>
      </c>
      <c r="Y125" s="34"/>
      <c r="Z125" s="37">
        <f t="shared" si="41"/>
        <v>81</v>
      </c>
      <c r="AA125" s="2">
        <f t="shared" si="42"/>
        <v>6</v>
      </c>
      <c r="AB125" s="7">
        <f t="shared" si="43"/>
        <v>75</v>
      </c>
      <c r="AD125" s="85"/>
      <c r="AE125" s="85"/>
      <c r="AF125" s="83"/>
    </row>
    <row r="126" spans="1:32" ht="12" customHeight="1">
      <c r="A126" s="97" t="s">
        <v>15</v>
      </c>
      <c r="B126" s="97" t="s">
        <v>226</v>
      </c>
      <c r="C126" s="97" t="s">
        <v>347</v>
      </c>
      <c r="D126" s="52" t="s">
        <v>39</v>
      </c>
      <c r="E126" s="96">
        <v>41</v>
      </c>
      <c r="F126" s="3"/>
      <c r="G126" s="4">
        <f t="shared" si="33"/>
        <v>41</v>
      </c>
      <c r="H126" s="106">
        <v>29</v>
      </c>
      <c r="I126" s="3"/>
      <c r="J126" s="4">
        <f t="shared" si="34"/>
        <v>29</v>
      </c>
      <c r="K126" s="106">
        <v>0</v>
      </c>
      <c r="L126" s="3"/>
      <c r="M126" s="4">
        <f t="shared" si="35"/>
        <v>0</v>
      </c>
      <c r="N126" s="106">
        <v>0</v>
      </c>
      <c r="O126" s="3"/>
      <c r="P126" s="4">
        <f t="shared" si="36"/>
        <v>0</v>
      </c>
      <c r="Q126" s="106">
        <v>0</v>
      </c>
      <c r="R126" s="3"/>
      <c r="S126" s="4">
        <f t="shared" si="37"/>
        <v>0</v>
      </c>
      <c r="T126" s="87"/>
      <c r="U126" s="1"/>
      <c r="V126" s="4" t="str">
        <f t="shared" si="38"/>
        <v/>
      </c>
      <c r="W126" s="37">
        <f t="shared" si="39"/>
        <v>70</v>
      </c>
      <c r="X126" s="4">
        <f t="shared" si="40"/>
        <v>0</v>
      </c>
      <c r="Y126" s="34"/>
      <c r="Z126" s="37">
        <f t="shared" si="41"/>
        <v>70</v>
      </c>
      <c r="AA126" s="2">
        <f t="shared" si="42"/>
        <v>0</v>
      </c>
      <c r="AB126" s="7">
        <f t="shared" si="43"/>
        <v>70</v>
      </c>
      <c r="AD126" s="85"/>
      <c r="AE126" s="85"/>
      <c r="AF126" s="83"/>
    </row>
    <row r="127" spans="1:32" ht="12" customHeight="1">
      <c r="A127" s="97" t="s">
        <v>37</v>
      </c>
      <c r="B127" s="97" t="s">
        <v>425</v>
      </c>
      <c r="C127" s="97" t="s">
        <v>347</v>
      </c>
      <c r="D127" s="52" t="s">
        <v>39</v>
      </c>
      <c r="E127" s="96">
        <v>15</v>
      </c>
      <c r="F127" s="3"/>
      <c r="G127" s="4">
        <f t="shared" si="33"/>
        <v>15</v>
      </c>
      <c r="H127" s="106">
        <v>11</v>
      </c>
      <c r="I127" s="3"/>
      <c r="J127" s="4">
        <f t="shared" si="34"/>
        <v>11</v>
      </c>
      <c r="K127" s="106">
        <v>22</v>
      </c>
      <c r="L127" s="3"/>
      <c r="M127" s="4">
        <f t="shared" si="35"/>
        <v>22</v>
      </c>
      <c r="N127" s="106">
        <v>10</v>
      </c>
      <c r="O127" s="3"/>
      <c r="P127" s="4">
        <f t="shared" si="36"/>
        <v>10</v>
      </c>
      <c r="Q127" s="106">
        <v>21</v>
      </c>
      <c r="R127" s="3"/>
      <c r="S127" s="4">
        <f t="shared" si="37"/>
        <v>21</v>
      </c>
      <c r="T127" s="87"/>
      <c r="U127" s="1"/>
      <c r="V127" s="4" t="str">
        <f t="shared" si="38"/>
        <v/>
      </c>
      <c r="W127" s="37">
        <f t="shared" si="39"/>
        <v>79</v>
      </c>
      <c r="X127" s="4">
        <f t="shared" si="40"/>
        <v>0</v>
      </c>
      <c r="Y127" s="34"/>
      <c r="Z127" s="37">
        <f t="shared" si="41"/>
        <v>79</v>
      </c>
      <c r="AA127" s="2">
        <f t="shared" si="42"/>
        <v>10</v>
      </c>
      <c r="AB127" s="7">
        <f t="shared" si="43"/>
        <v>69</v>
      </c>
      <c r="AD127" s="85"/>
      <c r="AE127" s="85"/>
      <c r="AF127" s="84"/>
    </row>
    <row r="128" spans="1:32" ht="12" customHeight="1">
      <c r="A128" s="97" t="s">
        <v>28</v>
      </c>
      <c r="B128" s="97" t="s">
        <v>247</v>
      </c>
      <c r="C128" s="97" t="s">
        <v>347</v>
      </c>
      <c r="D128" s="52" t="s">
        <v>39</v>
      </c>
      <c r="E128" s="96">
        <v>11</v>
      </c>
      <c r="F128" s="3"/>
      <c r="G128" s="4">
        <f t="shared" si="33"/>
        <v>11</v>
      </c>
      <c r="H128" s="106">
        <v>14</v>
      </c>
      <c r="I128" s="3"/>
      <c r="J128" s="4">
        <f t="shared" si="34"/>
        <v>14</v>
      </c>
      <c r="K128" s="106">
        <v>16</v>
      </c>
      <c r="L128" s="3"/>
      <c r="M128" s="4">
        <f t="shared" si="35"/>
        <v>16</v>
      </c>
      <c r="N128" s="106">
        <v>0</v>
      </c>
      <c r="O128" s="3"/>
      <c r="P128" s="4">
        <f t="shared" si="36"/>
        <v>0</v>
      </c>
      <c r="Q128" s="106">
        <v>27</v>
      </c>
      <c r="R128" s="3"/>
      <c r="S128" s="4">
        <f t="shared" si="37"/>
        <v>27</v>
      </c>
      <c r="T128" s="87"/>
      <c r="U128" s="20"/>
      <c r="V128" s="4" t="str">
        <f t="shared" si="38"/>
        <v/>
      </c>
      <c r="W128" s="37">
        <f t="shared" si="39"/>
        <v>68</v>
      </c>
      <c r="X128" s="4">
        <f t="shared" si="40"/>
        <v>0</v>
      </c>
      <c r="Y128" s="34"/>
      <c r="Z128" s="37">
        <f t="shared" si="41"/>
        <v>68</v>
      </c>
      <c r="AA128" s="2">
        <f t="shared" si="42"/>
        <v>0</v>
      </c>
      <c r="AB128" s="7">
        <f t="shared" si="43"/>
        <v>68</v>
      </c>
      <c r="AD128" s="85"/>
      <c r="AE128" s="85"/>
      <c r="AF128" s="83"/>
    </row>
    <row r="129" spans="1:32" ht="12" customHeight="1">
      <c r="A129" s="97" t="s">
        <v>383</v>
      </c>
      <c r="B129" s="97" t="s">
        <v>259</v>
      </c>
      <c r="C129" s="97" t="s">
        <v>347</v>
      </c>
      <c r="D129" s="52" t="s">
        <v>39</v>
      </c>
      <c r="E129" s="96">
        <v>9</v>
      </c>
      <c r="F129" s="3"/>
      <c r="G129" s="4">
        <f t="shared" si="33"/>
        <v>9</v>
      </c>
      <c r="H129" s="106">
        <v>16</v>
      </c>
      <c r="I129" s="3"/>
      <c r="J129" s="4">
        <f t="shared" si="34"/>
        <v>16</v>
      </c>
      <c r="K129" s="106">
        <v>14</v>
      </c>
      <c r="L129" s="3"/>
      <c r="M129" s="4">
        <f t="shared" si="35"/>
        <v>14</v>
      </c>
      <c r="N129" s="106">
        <v>14</v>
      </c>
      <c r="O129" s="3"/>
      <c r="P129" s="4">
        <f t="shared" si="36"/>
        <v>14</v>
      </c>
      <c r="Q129" s="106">
        <v>20</v>
      </c>
      <c r="R129" s="3"/>
      <c r="S129" s="4">
        <f t="shared" si="37"/>
        <v>20</v>
      </c>
      <c r="T129" s="87"/>
      <c r="U129" s="1"/>
      <c r="V129" s="4" t="str">
        <f t="shared" si="38"/>
        <v/>
      </c>
      <c r="W129" s="37">
        <f t="shared" si="39"/>
        <v>73</v>
      </c>
      <c r="X129" s="4">
        <f t="shared" si="40"/>
        <v>0</v>
      </c>
      <c r="Y129" s="34"/>
      <c r="Z129" s="37">
        <f t="shared" si="41"/>
        <v>73</v>
      </c>
      <c r="AA129" s="2">
        <f t="shared" si="42"/>
        <v>9</v>
      </c>
      <c r="AB129" s="7">
        <f t="shared" si="43"/>
        <v>64</v>
      </c>
      <c r="AD129" s="85"/>
      <c r="AE129" s="85"/>
      <c r="AF129" s="83"/>
    </row>
    <row r="130" spans="1:32" ht="12" customHeight="1">
      <c r="A130" s="97" t="s">
        <v>28</v>
      </c>
      <c r="B130" s="97" t="s">
        <v>250</v>
      </c>
      <c r="C130" s="97" t="s">
        <v>347</v>
      </c>
      <c r="D130" s="52" t="s">
        <v>39</v>
      </c>
      <c r="E130" s="96">
        <v>22</v>
      </c>
      <c r="F130" s="20"/>
      <c r="G130" s="4">
        <f t="shared" ref="G130:G137" si="44">IF(ISBLANK(E130),"",(E130))</f>
        <v>22</v>
      </c>
      <c r="H130" s="106">
        <v>0</v>
      </c>
      <c r="I130" s="20"/>
      <c r="J130" s="4">
        <f t="shared" ref="J130:J138" si="45">IF(ISBLANK(H130),"",(H130))</f>
        <v>0</v>
      </c>
      <c r="K130" s="106">
        <v>0</v>
      </c>
      <c r="L130" s="20"/>
      <c r="M130" s="4">
        <f t="shared" ref="M130:M138" si="46">IF(ISBLANK(K130),"",(K130))</f>
        <v>0</v>
      </c>
      <c r="N130" s="106">
        <v>22</v>
      </c>
      <c r="O130" s="20"/>
      <c r="P130" s="4">
        <f t="shared" ref="P130:P138" si="47">IF(ISBLANK(N130),"",(N130))</f>
        <v>22</v>
      </c>
      <c r="Q130" s="106">
        <v>18</v>
      </c>
      <c r="R130" s="20"/>
      <c r="S130" s="4">
        <f t="shared" ref="S130:S138" si="48">IF(ISBLANK(Q130),"",(Q130))</f>
        <v>18</v>
      </c>
      <c r="T130" s="87"/>
      <c r="U130" s="20"/>
      <c r="V130" s="4" t="str">
        <f t="shared" ref="V130:V138" si="49">IF(ISBLANK(T130),"",(T130))</f>
        <v/>
      </c>
      <c r="W130" s="37">
        <f t="shared" ref="W130:W137" si="50">SUM(T130,Q130,N130,K130,H130,E130)</f>
        <v>62</v>
      </c>
      <c r="X130" s="4">
        <f t="shared" ref="X130:X137" si="51">SUM(U130,R130,O130,L130,I130,F130)</f>
        <v>0</v>
      </c>
      <c r="Y130" s="80"/>
      <c r="Z130" s="37">
        <f t="shared" ref="Z130:Z137" si="52">SUM(X130,W130)</f>
        <v>62</v>
      </c>
      <c r="AA130" s="2">
        <f t="shared" ref="AA130:AA137" si="53">MIN(G130,J130,M130,P130,S130,V130)</f>
        <v>0</v>
      </c>
      <c r="AB130" s="7">
        <f t="shared" ref="AB130:AB161" si="54">SUM(Z130)-(AA130)</f>
        <v>62</v>
      </c>
    </row>
    <row r="131" spans="1:32" ht="12" customHeight="1">
      <c r="A131" s="97" t="s">
        <v>20</v>
      </c>
      <c r="B131" s="97" t="s">
        <v>362</v>
      </c>
      <c r="C131" s="97" t="s">
        <v>347</v>
      </c>
      <c r="D131" s="52" t="s">
        <v>39</v>
      </c>
      <c r="E131" s="96">
        <v>15</v>
      </c>
      <c r="F131" s="20"/>
      <c r="G131" s="4">
        <f t="shared" si="44"/>
        <v>15</v>
      </c>
      <c r="H131" s="106">
        <v>7</v>
      </c>
      <c r="I131" s="3"/>
      <c r="J131" s="4">
        <f t="shared" si="45"/>
        <v>7</v>
      </c>
      <c r="K131" s="106">
        <v>11</v>
      </c>
      <c r="L131" s="3"/>
      <c r="M131" s="4">
        <f t="shared" si="46"/>
        <v>11</v>
      </c>
      <c r="N131" s="106">
        <v>8</v>
      </c>
      <c r="O131" s="3"/>
      <c r="P131" s="4">
        <f t="shared" si="47"/>
        <v>8</v>
      </c>
      <c r="Q131" s="106">
        <v>14</v>
      </c>
      <c r="R131" s="3"/>
      <c r="S131" s="4">
        <f t="shared" si="48"/>
        <v>14</v>
      </c>
      <c r="T131" s="87"/>
      <c r="U131" s="1"/>
      <c r="V131" s="4" t="str">
        <f t="shared" si="49"/>
        <v/>
      </c>
      <c r="W131" s="37">
        <f t="shared" si="50"/>
        <v>55</v>
      </c>
      <c r="X131" s="4">
        <f t="shared" si="51"/>
        <v>0</v>
      </c>
      <c r="Y131" s="34"/>
      <c r="Z131" s="37">
        <f t="shared" si="52"/>
        <v>55</v>
      </c>
      <c r="AA131" s="2">
        <f t="shared" si="53"/>
        <v>7</v>
      </c>
      <c r="AB131" s="7">
        <f t="shared" si="54"/>
        <v>48</v>
      </c>
    </row>
    <row r="132" spans="1:32" ht="12" customHeight="1">
      <c r="A132" s="97" t="s">
        <v>15</v>
      </c>
      <c r="B132" s="97" t="s">
        <v>46</v>
      </c>
      <c r="C132" s="97" t="s">
        <v>347</v>
      </c>
      <c r="D132" s="52" t="s">
        <v>39</v>
      </c>
      <c r="E132" s="96">
        <v>0</v>
      </c>
      <c r="F132" s="3"/>
      <c r="G132" s="4">
        <f t="shared" si="44"/>
        <v>0</v>
      </c>
      <c r="H132" s="106">
        <v>0</v>
      </c>
      <c r="I132" s="3"/>
      <c r="J132" s="4">
        <f t="shared" si="45"/>
        <v>0</v>
      </c>
      <c r="K132" s="106">
        <v>0</v>
      </c>
      <c r="L132" s="3"/>
      <c r="M132" s="4">
        <f t="shared" si="46"/>
        <v>0</v>
      </c>
      <c r="N132" s="106">
        <v>0</v>
      </c>
      <c r="O132" s="3"/>
      <c r="P132" s="4">
        <f t="shared" si="47"/>
        <v>0</v>
      </c>
      <c r="Q132" s="106">
        <v>0</v>
      </c>
      <c r="R132" s="3"/>
      <c r="S132" s="4">
        <f t="shared" si="48"/>
        <v>0</v>
      </c>
      <c r="T132" s="87"/>
      <c r="U132" s="20"/>
      <c r="V132" s="4" t="str">
        <f t="shared" si="49"/>
        <v/>
      </c>
      <c r="W132" s="37">
        <f t="shared" si="50"/>
        <v>0</v>
      </c>
      <c r="X132" s="4">
        <f t="shared" si="51"/>
        <v>0</v>
      </c>
      <c r="Y132" s="34"/>
      <c r="Z132" s="37">
        <f t="shared" si="52"/>
        <v>0</v>
      </c>
      <c r="AA132" s="2">
        <f t="shared" si="53"/>
        <v>0</v>
      </c>
      <c r="AB132" s="7">
        <f t="shared" si="54"/>
        <v>0</v>
      </c>
    </row>
    <row r="133" spans="1:32" ht="12" customHeight="1">
      <c r="A133" s="97" t="s">
        <v>31</v>
      </c>
      <c r="B133" s="97" t="s">
        <v>403</v>
      </c>
      <c r="C133" s="97" t="s">
        <v>347</v>
      </c>
      <c r="D133" s="52" t="s">
        <v>39</v>
      </c>
      <c r="E133" s="96">
        <v>0</v>
      </c>
      <c r="F133" s="3"/>
      <c r="G133" s="4">
        <f t="shared" si="44"/>
        <v>0</v>
      </c>
      <c r="H133" s="106">
        <v>0</v>
      </c>
      <c r="I133" s="3"/>
      <c r="J133" s="4">
        <f t="shared" si="45"/>
        <v>0</v>
      </c>
      <c r="K133" s="106">
        <v>0</v>
      </c>
      <c r="L133" s="3"/>
      <c r="M133" s="4">
        <f t="shared" si="46"/>
        <v>0</v>
      </c>
      <c r="N133" s="106">
        <v>0</v>
      </c>
      <c r="O133" s="3"/>
      <c r="P133" s="4">
        <f t="shared" si="47"/>
        <v>0</v>
      </c>
      <c r="Q133" s="106">
        <v>0</v>
      </c>
      <c r="R133" s="3"/>
      <c r="S133" s="4">
        <f t="shared" si="48"/>
        <v>0</v>
      </c>
      <c r="T133" s="87"/>
      <c r="U133" s="1"/>
      <c r="V133" s="4" t="str">
        <f t="shared" si="49"/>
        <v/>
      </c>
      <c r="W133" s="37">
        <f t="shared" si="50"/>
        <v>0</v>
      </c>
      <c r="X133" s="4">
        <f t="shared" si="51"/>
        <v>0</v>
      </c>
      <c r="Y133" s="34"/>
      <c r="Z133" s="37">
        <f t="shared" si="52"/>
        <v>0</v>
      </c>
      <c r="AA133" s="2">
        <f t="shared" si="53"/>
        <v>0</v>
      </c>
      <c r="AB133" s="7">
        <f t="shared" si="54"/>
        <v>0</v>
      </c>
    </row>
    <row r="134" spans="1:32" ht="12" customHeight="1">
      <c r="A134" s="97" t="s">
        <v>33</v>
      </c>
      <c r="B134" s="97" t="s">
        <v>270</v>
      </c>
      <c r="C134" s="97" t="s">
        <v>347</v>
      </c>
      <c r="D134" s="52" t="s">
        <v>39</v>
      </c>
      <c r="E134" s="96">
        <v>0</v>
      </c>
      <c r="F134" s="3"/>
      <c r="G134" s="4">
        <f t="shared" si="44"/>
        <v>0</v>
      </c>
      <c r="H134" s="106">
        <v>0</v>
      </c>
      <c r="I134" s="3"/>
      <c r="J134" s="4">
        <f t="shared" si="45"/>
        <v>0</v>
      </c>
      <c r="K134" s="106">
        <v>0</v>
      </c>
      <c r="L134" s="3"/>
      <c r="M134" s="4">
        <f t="shared" si="46"/>
        <v>0</v>
      </c>
      <c r="N134" s="106">
        <v>0</v>
      </c>
      <c r="O134" s="3"/>
      <c r="P134" s="4">
        <f t="shared" si="47"/>
        <v>0</v>
      </c>
      <c r="Q134" s="106">
        <v>0</v>
      </c>
      <c r="R134" s="3"/>
      <c r="S134" s="4">
        <f t="shared" si="48"/>
        <v>0</v>
      </c>
      <c r="T134" s="87"/>
      <c r="U134" s="20"/>
      <c r="V134" s="4" t="str">
        <f t="shared" si="49"/>
        <v/>
      </c>
      <c r="W134" s="37">
        <f t="shared" si="50"/>
        <v>0</v>
      </c>
      <c r="X134" s="4">
        <f t="shared" si="51"/>
        <v>0</v>
      </c>
      <c r="Y134" s="34"/>
      <c r="Z134" s="37">
        <f t="shared" si="52"/>
        <v>0</v>
      </c>
      <c r="AA134" s="2">
        <f t="shared" si="53"/>
        <v>0</v>
      </c>
      <c r="AB134" s="7">
        <f t="shared" si="54"/>
        <v>0</v>
      </c>
      <c r="AD134" s="85"/>
      <c r="AE134" s="85"/>
      <c r="AF134" s="86"/>
    </row>
    <row r="135" spans="1:32" ht="12" customHeight="1">
      <c r="A135" s="97" t="s">
        <v>33</v>
      </c>
      <c r="B135" s="97" t="s">
        <v>409</v>
      </c>
      <c r="C135" s="97" t="s">
        <v>347</v>
      </c>
      <c r="D135" s="52" t="s">
        <v>39</v>
      </c>
      <c r="E135" s="96">
        <v>0</v>
      </c>
      <c r="F135" s="3"/>
      <c r="G135" s="4">
        <f t="shared" si="44"/>
        <v>0</v>
      </c>
      <c r="H135" s="106">
        <v>0</v>
      </c>
      <c r="I135" s="3"/>
      <c r="J135" s="4">
        <f t="shared" si="45"/>
        <v>0</v>
      </c>
      <c r="K135" s="106">
        <v>0</v>
      </c>
      <c r="L135" s="3"/>
      <c r="M135" s="4">
        <f t="shared" si="46"/>
        <v>0</v>
      </c>
      <c r="N135" s="106">
        <v>0</v>
      </c>
      <c r="O135" s="3"/>
      <c r="P135" s="4">
        <f t="shared" si="47"/>
        <v>0</v>
      </c>
      <c r="Q135" s="106">
        <v>0</v>
      </c>
      <c r="R135" s="3"/>
      <c r="S135" s="4">
        <f t="shared" si="48"/>
        <v>0</v>
      </c>
      <c r="T135" s="87"/>
      <c r="U135" s="20"/>
      <c r="V135" s="4" t="str">
        <f t="shared" si="49"/>
        <v/>
      </c>
      <c r="W135" s="37">
        <f t="shared" si="50"/>
        <v>0</v>
      </c>
      <c r="X135" s="4">
        <f t="shared" si="51"/>
        <v>0</v>
      </c>
      <c r="Y135" s="34"/>
      <c r="Z135" s="37">
        <f t="shared" si="52"/>
        <v>0</v>
      </c>
      <c r="AA135" s="2">
        <f t="shared" si="53"/>
        <v>0</v>
      </c>
      <c r="AB135" s="7">
        <f t="shared" si="54"/>
        <v>0</v>
      </c>
    </row>
    <row r="136" spans="1:32" ht="12" customHeight="1">
      <c r="A136" s="97" t="s">
        <v>33</v>
      </c>
      <c r="B136" s="97" t="s">
        <v>412</v>
      </c>
      <c r="C136" s="97" t="s">
        <v>347</v>
      </c>
      <c r="D136" s="52" t="s">
        <v>39</v>
      </c>
      <c r="E136" s="96">
        <v>0</v>
      </c>
      <c r="F136" s="3"/>
      <c r="G136" s="4">
        <f t="shared" si="44"/>
        <v>0</v>
      </c>
      <c r="H136" s="106">
        <v>0</v>
      </c>
      <c r="I136" s="3"/>
      <c r="J136" s="4">
        <f t="shared" si="45"/>
        <v>0</v>
      </c>
      <c r="K136" s="106">
        <v>0</v>
      </c>
      <c r="L136" s="3"/>
      <c r="M136" s="4">
        <f t="shared" si="46"/>
        <v>0</v>
      </c>
      <c r="N136" s="106">
        <v>0</v>
      </c>
      <c r="O136" s="3"/>
      <c r="P136" s="4">
        <f t="shared" si="47"/>
        <v>0</v>
      </c>
      <c r="Q136" s="106">
        <v>0</v>
      </c>
      <c r="R136" s="3"/>
      <c r="S136" s="4">
        <f t="shared" si="48"/>
        <v>0</v>
      </c>
      <c r="T136" s="87"/>
      <c r="U136" s="1"/>
      <c r="V136" s="4" t="str">
        <f t="shared" si="49"/>
        <v/>
      </c>
      <c r="W136" s="37">
        <f t="shared" si="50"/>
        <v>0</v>
      </c>
      <c r="X136" s="4">
        <f t="shared" si="51"/>
        <v>0</v>
      </c>
      <c r="Y136" s="34"/>
      <c r="Z136" s="37">
        <f t="shared" si="52"/>
        <v>0</v>
      </c>
      <c r="AA136" s="2">
        <f t="shared" si="53"/>
        <v>0</v>
      </c>
      <c r="AB136" s="7">
        <f t="shared" si="54"/>
        <v>0</v>
      </c>
      <c r="AD136" s="85"/>
      <c r="AE136" s="85"/>
      <c r="AF136" s="83"/>
    </row>
    <row r="137" spans="1:32" ht="12" customHeight="1">
      <c r="A137" s="97" t="s">
        <v>33</v>
      </c>
      <c r="B137" s="97" t="s">
        <v>413</v>
      </c>
      <c r="C137" s="97" t="s">
        <v>347</v>
      </c>
      <c r="D137" s="52" t="s">
        <v>39</v>
      </c>
      <c r="E137" s="96">
        <v>0</v>
      </c>
      <c r="F137" s="3"/>
      <c r="G137" s="4">
        <f t="shared" si="44"/>
        <v>0</v>
      </c>
      <c r="H137" s="106">
        <v>0</v>
      </c>
      <c r="I137" s="3"/>
      <c r="J137" s="4">
        <f t="shared" si="45"/>
        <v>0</v>
      </c>
      <c r="K137" s="106">
        <v>0</v>
      </c>
      <c r="L137" s="3"/>
      <c r="M137" s="4">
        <f t="shared" si="46"/>
        <v>0</v>
      </c>
      <c r="N137" s="106">
        <v>0</v>
      </c>
      <c r="O137" s="3"/>
      <c r="P137" s="4">
        <f t="shared" si="47"/>
        <v>0</v>
      </c>
      <c r="Q137" s="106">
        <v>0</v>
      </c>
      <c r="R137" s="3"/>
      <c r="S137" s="4">
        <f t="shared" si="48"/>
        <v>0</v>
      </c>
      <c r="T137" s="87"/>
      <c r="U137" s="1"/>
      <c r="V137" s="4" t="str">
        <f t="shared" si="49"/>
        <v/>
      </c>
      <c r="W137" s="37">
        <f t="shared" si="50"/>
        <v>0</v>
      </c>
      <c r="X137" s="4">
        <f t="shared" si="51"/>
        <v>0</v>
      </c>
      <c r="Y137" s="34"/>
      <c r="Z137" s="37">
        <f t="shared" si="52"/>
        <v>0</v>
      </c>
      <c r="AA137" s="2">
        <f t="shared" si="53"/>
        <v>0</v>
      </c>
      <c r="AB137" s="7">
        <f t="shared" si="54"/>
        <v>0</v>
      </c>
    </row>
    <row r="138" spans="1:32" ht="12.75" thickBot="1">
      <c r="A138" s="55"/>
      <c r="B138" s="55"/>
      <c r="C138" s="53"/>
      <c r="D138" s="53"/>
      <c r="E138" s="21"/>
      <c r="F138" s="21"/>
      <c r="G138" s="5"/>
      <c r="H138" s="180"/>
      <c r="I138" s="21"/>
      <c r="J138" s="5" t="str">
        <f t="shared" si="45"/>
        <v/>
      </c>
      <c r="K138" s="23"/>
      <c r="L138" s="21"/>
      <c r="M138" s="5" t="str">
        <f t="shared" si="46"/>
        <v/>
      </c>
      <c r="N138" s="181"/>
      <c r="O138" s="21"/>
      <c r="P138" s="5" t="str">
        <f t="shared" si="47"/>
        <v/>
      </c>
      <c r="Q138" s="21"/>
      <c r="R138" s="21"/>
      <c r="S138" s="5" t="str">
        <f t="shared" si="48"/>
        <v/>
      </c>
      <c r="T138" s="182"/>
      <c r="U138" s="6"/>
      <c r="V138" s="5" t="str">
        <f t="shared" si="49"/>
        <v/>
      </c>
      <c r="W138" s="38"/>
      <c r="X138" s="5"/>
      <c r="Y138" s="35"/>
      <c r="Z138" s="38"/>
      <c r="AA138" s="8"/>
      <c r="AB138" s="9"/>
    </row>
    <row r="139" spans="1:32">
      <c r="H139" s="19"/>
      <c r="J139" s="13"/>
      <c r="K139" s="19"/>
      <c r="M139" s="13"/>
      <c r="N139" s="17" t="str">
        <f>IF(ISBLANK(L139),"",(L139))</f>
        <v/>
      </c>
      <c r="P139" s="13"/>
      <c r="Q139" s="17" t="str">
        <f>IF(ISBLANK(O139),"",(O139))</f>
        <v/>
      </c>
      <c r="R139" s="17"/>
      <c r="S139" s="17"/>
      <c r="T139" s="18"/>
      <c r="U139" s="17"/>
      <c r="V139" s="2"/>
      <c r="W139" s="50"/>
      <c r="X139" s="18"/>
      <c r="Z139" s="18"/>
      <c r="AB139" s="18"/>
    </row>
    <row r="140" spans="1:32">
      <c r="H140" s="19"/>
      <c r="J140" s="13"/>
      <c r="K140" s="19"/>
      <c r="M140" s="13"/>
      <c r="N140" s="78"/>
      <c r="P140" s="13"/>
      <c r="Q140" s="17" t="str">
        <f>IF(ISBLANK(O140),"",(O140))</f>
        <v/>
      </c>
      <c r="R140" s="17"/>
      <c r="S140" s="17"/>
      <c r="T140" s="18"/>
      <c r="U140" s="17"/>
      <c r="V140" s="2"/>
      <c r="W140" s="50"/>
      <c r="X140" s="18"/>
      <c r="Z140" s="18"/>
      <c r="AB140" s="18"/>
    </row>
    <row r="141" spans="1:32">
      <c r="H141" s="19"/>
      <c r="J141" s="13"/>
      <c r="K141" s="19"/>
      <c r="M141" s="13"/>
      <c r="N141" s="78"/>
      <c r="P141" s="13"/>
      <c r="Q141" s="78"/>
      <c r="R141" s="19"/>
      <c r="T141" s="18"/>
      <c r="U141" s="19"/>
      <c r="V141" s="18"/>
      <c r="X141" s="18"/>
      <c r="Z141" s="18"/>
      <c r="AB141" s="18"/>
    </row>
    <row r="142" spans="1:32">
      <c r="H142" s="19"/>
      <c r="J142" s="13"/>
      <c r="K142" s="19"/>
      <c r="M142" s="13"/>
      <c r="N142" s="78"/>
      <c r="P142" s="13"/>
      <c r="Q142" s="78"/>
      <c r="R142" s="19"/>
      <c r="T142" s="18"/>
      <c r="U142" s="19"/>
      <c r="V142" s="18"/>
      <c r="X142" s="18"/>
      <c r="Z142" s="18"/>
      <c r="AB142" s="18"/>
    </row>
    <row r="143" spans="1:32">
      <c r="H143" s="61"/>
    </row>
    <row r="144" spans="1:32">
      <c r="H144" s="61"/>
    </row>
    <row r="145" spans="8:8">
      <c r="H145" s="61"/>
    </row>
    <row r="146" spans="8:8">
      <c r="H146" s="61"/>
    </row>
    <row r="147" spans="8:8">
      <c r="H147" s="61"/>
    </row>
    <row r="148" spans="8:8">
      <c r="H148" s="61"/>
    </row>
    <row r="149" spans="8:8">
      <c r="H149" s="61"/>
    </row>
    <row r="150" spans="8:8">
      <c r="H150" s="61"/>
    </row>
    <row r="151" spans="8:8" ht="12.75">
      <c r="H151" s="60"/>
    </row>
    <row r="152" spans="8:8">
      <c r="H152" s="61"/>
    </row>
    <row r="153" spans="8:8">
      <c r="H153" s="61"/>
    </row>
    <row r="154" spans="8:8">
      <c r="H154" s="61"/>
    </row>
    <row r="155" spans="8:8">
      <c r="H155" s="61"/>
    </row>
    <row r="156" spans="8:8">
      <c r="H156" s="61"/>
    </row>
    <row r="157" spans="8:8">
      <c r="H157" s="61"/>
    </row>
    <row r="158" spans="8:8">
      <c r="H158" s="61"/>
    </row>
    <row r="159" spans="8:8">
      <c r="H159" s="61"/>
    </row>
    <row r="160" spans="8:8">
      <c r="H160" s="61"/>
    </row>
    <row r="161" spans="8:8">
      <c r="H161" s="61"/>
    </row>
    <row r="162" spans="8:8">
      <c r="H162" s="61"/>
    </row>
    <row r="163" spans="8:8">
      <c r="H163" s="61"/>
    </row>
    <row r="164" spans="8:8">
      <c r="H164" s="61"/>
    </row>
    <row r="165" spans="8:8">
      <c r="H165" s="61"/>
    </row>
    <row r="166" spans="8:8">
      <c r="H166" s="61"/>
    </row>
    <row r="167" spans="8:8">
      <c r="H167" s="61"/>
    </row>
    <row r="168" spans="8:8">
      <c r="H168" s="61"/>
    </row>
    <row r="169" spans="8:8">
      <c r="H169" s="61"/>
    </row>
    <row r="170" spans="8:8">
      <c r="H170" s="61"/>
    </row>
    <row r="171" spans="8:8">
      <c r="H171" s="61"/>
    </row>
    <row r="172" spans="8:8">
      <c r="H172" s="61"/>
    </row>
    <row r="173" spans="8:8">
      <c r="H173" s="61"/>
    </row>
    <row r="174" spans="8:8">
      <c r="H174" s="61"/>
    </row>
    <row r="175" spans="8:8">
      <c r="H175" s="61"/>
    </row>
    <row r="176" spans="8:8">
      <c r="H176" s="61"/>
    </row>
    <row r="177" spans="8:8">
      <c r="H177" s="61"/>
    </row>
    <row r="178" spans="8:8" ht="12.75">
      <c r="H178" s="60"/>
    </row>
    <row r="179" spans="8:8">
      <c r="H179" s="61"/>
    </row>
    <row r="180" spans="8:8" ht="12.75">
      <c r="H180" s="60"/>
    </row>
    <row r="181" spans="8:8">
      <c r="H181" s="61"/>
    </row>
    <row r="182" spans="8:8">
      <c r="H182" s="61"/>
    </row>
    <row r="183" spans="8:8">
      <c r="H183" s="61"/>
    </row>
    <row r="184" spans="8:8">
      <c r="H184" s="61"/>
    </row>
    <row r="185" spans="8:8">
      <c r="H185" s="61"/>
    </row>
    <row r="186" spans="8:8">
      <c r="H186" s="61"/>
    </row>
    <row r="187" spans="8:8">
      <c r="H187" s="61"/>
    </row>
    <row r="188" spans="8:8" ht="12.75">
      <c r="H188" s="60"/>
    </row>
    <row r="189" spans="8:8" ht="12.75">
      <c r="H189" s="60"/>
    </row>
    <row r="190" spans="8:8" ht="12.75">
      <c r="H190" s="60"/>
    </row>
    <row r="191" spans="8:8">
      <c r="H191" s="61"/>
    </row>
    <row r="192" spans="8:8">
      <c r="H192" s="61"/>
    </row>
    <row r="193" spans="8:8">
      <c r="H193" s="61"/>
    </row>
    <row r="194" spans="8:8">
      <c r="H194" s="61"/>
    </row>
    <row r="195" spans="8:8">
      <c r="H195" s="61"/>
    </row>
    <row r="196" spans="8:8">
      <c r="H196" s="61"/>
    </row>
    <row r="197" spans="8:8">
      <c r="H197" s="61"/>
    </row>
    <row r="198" spans="8:8">
      <c r="H198" s="61"/>
    </row>
    <row r="199" spans="8:8">
      <c r="H199" s="61"/>
    </row>
    <row r="200" spans="8:8">
      <c r="H200" s="61"/>
    </row>
    <row r="201" spans="8:8">
      <c r="H201" s="61"/>
    </row>
    <row r="202" spans="8:8">
      <c r="H202" s="61"/>
    </row>
    <row r="203" spans="8:8">
      <c r="H203" s="61"/>
    </row>
    <row r="204" spans="8:8">
      <c r="H204" s="61"/>
    </row>
    <row r="205" spans="8:8">
      <c r="H205" s="61"/>
    </row>
    <row r="206" spans="8:8" ht="12.75">
      <c r="H206" s="60"/>
    </row>
    <row r="207" spans="8:8">
      <c r="H207" s="61"/>
    </row>
    <row r="208" spans="8:8">
      <c r="H208" s="61"/>
    </row>
    <row r="209" spans="8:8">
      <c r="H209" s="61"/>
    </row>
    <row r="210" spans="8:8">
      <c r="H210" s="61"/>
    </row>
    <row r="211" spans="8:8">
      <c r="H211" s="61"/>
    </row>
    <row r="212" spans="8:8">
      <c r="H212" s="61"/>
    </row>
    <row r="213" spans="8:8">
      <c r="H213" s="61"/>
    </row>
    <row r="214" spans="8:8">
      <c r="H214" s="61"/>
    </row>
    <row r="215" spans="8:8">
      <c r="H215" s="61"/>
    </row>
    <row r="216" spans="8:8">
      <c r="H216" s="61"/>
    </row>
    <row r="217" spans="8:8" ht="12.75">
      <c r="H217" s="60"/>
    </row>
    <row r="218" spans="8:8" ht="12.75">
      <c r="H218" s="60"/>
    </row>
    <row r="219" spans="8:8">
      <c r="H219" s="61"/>
    </row>
    <row r="220" spans="8:8">
      <c r="H220" s="61"/>
    </row>
    <row r="221" spans="8:8" ht="12.75">
      <c r="H221" s="60"/>
    </row>
    <row r="222" spans="8:8">
      <c r="H222" s="61"/>
    </row>
    <row r="223" spans="8:8">
      <c r="H223" s="61"/>
    </row>
    <row r="224" spans="8:8">
      <c r="H224" s="61"/>
    </row>
    <row r="225" spans="8:8">
      <c r="H225" s="61"/>
    </row>
    <row r="226" spans="8:8">
      <c r="H226" s="61"/>
    </row>
    <row r="227" spans="8:8">
      <c r="H227" s="61"/>
    </row>
    <row r="228" spans="8:8">
      <c r="H228" s="61"/>
    </row>
    <row r="229" spans="8:8">
      <c r="H229" s="61"/>
    </row>
    <row r="230" spans="8:8">
      <c r="H230" s="61"/>
    </row>
    <row r="231" spans="8:8">
      <c r="H231" s="61"/>
    </row>
    <row r="232" spans="8:8">
      <c r="H232" s="61"/>
    </row>
    <row r="233" spans="8:8">
      <c r="H233" s="61"/>
    </row>
    <row r="234" spans="8:8">
      <c r="H234" s="61"/>
    </row>
    <row r="235" spans="8:8" ht="12.75">
      <c r="H235" s="60"/>
    </row>
    <row r="236" spans="8:8" ht="12.75">
      <c r="H236" s="60"/>
    </row>
    <row r="237" spans="8:8" ht="12.75">
      <c r="H237" s="60"/>
    </row>
    <row r="238" spans="8:8" ht="12.75">
      <c r="H238" s="60"/>
    </row>
    <row r="239" spans="8:8" ht="12.75">
      <c r="H239" s="60"/>
    </row>
    <row r="240" spans="8:8" ht="12.75">
      <c r="H240" s="60"/>
    </row>
    <row r="241" spans="8:8" ht="12.75">
      <c r="H241" s="60"/>
    </row>
    <row r="242" spans="8:8" ht="12.75">
      <c r="H242" s="60"/>
    </row>
    <row r="243" spans="8:8" ht="12.75">
      <c r="H243" s="60"/>
    </row>
    <row r="244" spans="8:8" ht="12.75">
      <c r="H244" s="60"/>
    </row>
    <row r="245" spans="8:8" ht="12.75">
      <c r="H245" s="60"/>
    </row>
    <row r="246" spans="8:8" ht="12.75">
      <c r="H246" s="60"/>
    </row>
    <row r="247" spans="8:8">
      <c r="H247" s="61"/>
    </row>
    <row r="248" spans="8:8">
      <c r="H248" s="61"/>
    </row>
    <row r="249" spans="8:8">
      <c r="H249" s="61"/>
    </row>
    <row r="250" spans="8:8" ht="12.75">
      <c r="H250" s="60"/>
    </row>
    <row r="251" spans="8:8">
      <c r="H251" s="61"/>
    </row>
    <row r="252" spans="8:8" ht="12.75">
      <c r="H252" s="60"/>
    </row>
    <row r="253" spans="8:8">
      <c r="H253" s="61"/>
    </row>
    <row r="254" spans="8:8">
      <c r="H254" s="61"/>
    </row>
    <row r="255" spans="8:8">
      <c r="H255" s="61"/>
    </row>
    <row r="256" spans="8:8">
      <c r="H256" s="61"/>
    </row>
    <row r="257" spans="8:8">
      <c r="H257" s="61"/>
    </row>
    <row r="258" spans="8:8">
      <c r="H258" s="61"/>
    </row>
    <row r="259" spans="8:8">
      <c r="H259" s="61"/>
    </row>
    <row r="260" spans="8:8">
      <c r="H260" s="61"/>
    </row>
    <row r="261" spans="8:8">
      <c r="H261" s="61"/>
    </row>
    <row r="262" spans="8:8" ht="12.75">
      <c r="H262" s="60"/>
    </row>
    <row r="263" spans="8:8">
      <c r="H263" s="61"/>
    </row>
    <row r="264" spans="8:8">
      <c r="H264" s="61"/>
    </row>
    <row r="265" spans="8:8">
      <c r="H265" s="61"/>
    </row>
    <row r="266" spans="8:8">
      <c r="H266" s="61"/>
    </row>
    <row r="267" spans="8:8">
      <c r="H267" s="61"/>
    </row>
    <row r="268" spans="8:8">
      <c r="H268" s="61"/>
    </row>
    <row r="269" spans="8:8">
      <c r="H269" s="61"/>
    </row>
    <row r="270" spans="8:8">
      <c r="H270" s="61"/>
    </row>
    <row r="271" spans="8:8">
      <c r="H271" s="61"/>
    </row>
    <row r="272" spans="8:8">
      <c r="H272" s="61"/>
    </row>
    <row r="273" spans="8:8">
      <c r="H273" s="61"/>
    </row>
    <row r="274" spans="8:8">
      <c r="H274" s="61"/>
    </row>
    <row r="275" spans="8:8">
      <c r="H275" s="61"/>
    </row>
    <row r="276" spans="8:8">
      <c r="H276" s="61"/>
    </row>
    <row r="277" spans="8:8">
      <c r="H277" s="61"/>
    </row>
    <row r="278" spans="8:8">
      <c r="H278" s="61"/>
    </row>
    <row r="279" spans="8:8">
      <c r="H279" s="61"/>
    </row>
    <row r="280" spans="8:8">
      <c r="H280" s="61"/>
    </row>
    <row r="281" spans="8:8">
      <c r="H281" s="61"/>
    </row>
    <row r="282" spans="8:8" ht="12.75">
      <c r="H282" s="60"/>
    </row>
    <row r="283" spans="8:8">
      <c r="H283" s="61"/>
    </row>
    <row r="284" spans="8:8">
      <c r="H284" s="61"/>
    </row>
    <row r="285" spans="8:8">
      <c r="H285" s="61"/>
    </row>
    <row r="286" spans="8:8">
      <c r="H286" s="61"/>
    </row>
    <row r="287" spans="8:8">
      <c r="H287" s="61"/>
    </row>
    <row r="288" spans="8:8">
      <c r="H288" s="61"/>
    </row>
    <row r="289" spans="8:8">
      <c r="H289" s="61"/>
    </row>
    <row r="290" spans="8:8">
      <c r="H290" s="61"/>
    </row>
    <row r="291" spans="8:8">
      <c r="H291" s="61"/>
    </row>
    <row r="292" spans="8:8">
      <c r="H292" s="61"/>
    </row>
    <row r="293" spans="8:8">
      <c r="H293" s="61"/>
    </row>
    <row r="294" spans="8:8" ht="12.75">
      <c r="H294" s="60"/>
    </row>
    <row r="295" spans="8:8">
      <c r="H295" s="61"/>
    </row>
    <row r="296" spans="8:8">
      <c r="H296" s="61"/>
    </row>
    <row r="297" spans="8:8">
      <c r="H297" s="61"/>
    </row>
    <row r="298" spans="8:8">
      <c r="H298" s="61"/>
    </row>
    <row r="299" spans="8:8">
      <c r="H299" s="61"/>
    </row>
    <row r="300" spans="8:8">
      <c r="H300" s="61"/>
    </row>
    <row r="301" spans="8:8">
      <c r="H301" s="61"/>
    </row>
    <row r="302" spans="8:8">
      <c r="H302" s="61"/>
    </row>
    <row r="303" spans="8:8">
      <c r="H303" s="61"/>
    </row>
    <row r="304" spans="8:8">
      <c r="H304" s="61"/>
    </row>
    <row r="305" spans="8:8">
      <c r="H305" s="61"/>
    </row>
    <row r="306" spans="8:8">
      <c r="H306" s="61"/>
    </row>
    <row r="307" spans="8:8">
      <c r="H307" s="61"/>
    </row>
    <row r="308" spans="8:8">
      <c r="H308" s="61"/>
    </row>
    <row r="309" spans="8:8">
      <c r="H309" s="61"/>
    </row>
    <row r="310" spans="8:8">
      <c r="H310" s="61"/>
    </row>
    <row r="311" spans="8:8">
      <c r="H311" s="61"/>
    </row>
    <row r="312" spans="8:8">
      <c r="H312" s="61"/>
    </row>
    <row r="313" spans="8:8">
      <c r="H313" s="61"/>
    </row>
    <row r="314" spans="8:8">
      <c r="H314" s="61"/>
    </row>
    <row r="315" spans="8:8">
      <c r="H315" s="61"/>
    </row>
    <row r="316" spans="8:8">
      <c r="H316" s="61"/>
    </row>
    <row r="317" spans="8:8" ht="12.75">
      <c r="H317" s="60"/>
    </row>
    <row r="318" spans="8:8">
      <c r="H318" s="61"/>
    </row>
    <row r="319" spans="8:8">
      <c r="H319" s="61"/>
    </row>
    <row r="320" spans="8:8">
      <c r="H320" s="61"/>
    </row>
    <row r="321" spans="8:8">
      <c r="H321" s="61"/>
    </row>
    <row r="322" spans="8:8">
      <c r="H322" s="61"/>
    </row>
    <row r="323" spans="8:8">
      <c r="H323" s="61"/>
    </row>
    <row r="324" spans="8:8">
      <c r="H324" s="61"/>
    </row>
    <row r="325" spans="8:8" ht="12.75">
      <c r="H325" s="60"/>
    </row>
    <row r="326" spans="8:8">
      <c r="H326" s="61"/>
    </row>
    <row r="327" spans="8:8">
      <c r="H327" s="61"/>
    </row>
    <row r="328" spans="8:8">
      <c r="H328" s="61"/>
    </row>
    <row r="329" spans="8:8">
      <c r="H329" s="61"/>
    </row>
    <row r="330" spans="8:8">
      <c r="H330" s="61"/>
    </row>
    <row r="331" spans="8:8">
      <c r="H331" s="61"/>
    </row>
    <row r="332" spans="8:8">
      <c r="H332" s="61"/>
    </row>
    <row r="333" spans="8:8">
      <c r="H333" s="61"/>
    </row>
    <row r="334" spans="8:8" ht="12.75">
      <c r="H334" s="60"/>
    </row>
    <row r="335" spans="8:8">
      <c r="H335" s="61"/>
    </row>
    <row r="336" spans="8:8">
      <c r="H336" s="61"/>
    </row>
    <row r="337" spans="8:8">
      <c r="H337" s="61"/>
    </row>
    <row r="338" spans="8:8">
      <c r="H338" s="61"/>
    </row>
    <row r="339" spans="8:8">
      <c r="H339" s="61"/>
    </row>
    <row r="340" spans="8:8" ht="12.75">
      <c r="H340" s="60"/>
    </row>
    <row r="341" spans="8:8">
      <c r="H341" s="61"/>
    </row>
    <row r="342" spans="8:8">
      <c r="H342" s="61"/>
    </row>
    <row r="343" spans="8:8">
      <c r="H343" s="61"/>
    </row>
    <row r="344" spans="8:8">
      <c r="H344" s="61"/>
    </row>
    <row r="345" spans="8:8">
      <c r="H345" s="61"/>
    </row>
    <row r="346" spans="8:8">
      <c r="H346" s="61"/>
    </row>
    <row r="347" spans="8:8">
      <c r="H347" s="61"/>
    </row>
    <row r="348" spans="8:8">
      <c r="H348" s="61"/>
    </row>
    <row r="349" spans="8:8">
      <c r="H349" s="61"/>
    </row>
    <row r="350" spans="8:8">
      <c r="H350" s="61"/>
    </row>
    <row r="351" spans="8:8">
      <c r="H351" s="61"/>
    </row>
    <row r="352" spans="8:8">
      <c r="H352" s="61"/>
    </row>
    <row r="353" spans="8:8" ht="12.75">
      <c r="H353" s="60"/>
    </row>
    <row r="354" spans="8:8">
      <c r="H354" s="61"/>
    </row>
    <row r="355" spans="8:8">
      <c r="H355" s="61"/>
    </row>
    <row r="356" spans="8:8">
      <c r="H356" s="61"/>
    </row>
    <row r="357" spans="8:8">
      <c r="H357" s="61"/>
    </row>
    <row r="358" spans="8:8">
      <c r="H358" s="61"/>
    </row>
    <row r="359" spans="8:8">
      <c r="H359" s="61"/>
    </row>
    <row r="360" spans="8:8" ht="12.75">
      <c r="H360" s="60"/>
    </row>
    <row r="361" spans="8:8">
      <c r="H361" s="61"/>
    </row>
    <row r="362" spans="8:8">
      <c r="H362" s="61"/>
    </row>
    <row r="363" spans="8:8">
      <c r="H363" s="61"/>
    </row>
    <row r="364" spans="8:8">
      <c r="H364" s="61"/>
    </row>
    <row r="365" spans="8:8" ht="12.75">
      <c r="H365" s="60"/>
    </row>
    <row r="366" spans="8:8">
      <c r="H366" s="61"/>
    </row>
    <row r="367" spans="8:8">
      <c r="H367" s="61"/>
    </row>
    <row r="368" spans="8:8">
      <c r="H368" s="61"/>
    </row>
    <row r="369" spans="8:8">
      <c r="H369" s="61"/>
    </row>
    <row r="370" spans="8:8">
      <c r="H370" s="61"/>
    </row>
    <row r="371" spans="8:8">
      <c r="H371" s="61"/>
    </row>
    <row r="372" spans="8:8">
      <c r="H372" s="61"/>
    </row>
    <row r="373" spans="8:8">
      <c r="H373" s="61"/>
    </row>
    <row r="374" spans="8:8">
      <c r="H374" s="61"/>
    </row>
    <row r="375" spans="8:8">
      <c r="H375" s="61"/>
    </row>
    <row r="376" spans="8:8">
      <c r="H376" s="61"/>
    </row>
    <row r="377" spans="8:8">
      <c r="H377" s="61"/>
    </row>
    <row r="378" spans="8:8">
      <c r="H378" s="61"/>
    </row>
    <row r="379" spans="8:8" ht="12.75">
      <c r="H379" s="60"/>
    </row>
    <row r="380" spans="8:8">
      <c r="H380" s="61"/>
    </row>
    <row r="381" spans="8:8">
      <c r="H381" s="61"/>
    </row>
    <row r="382" spans="8:8">
      <c r="H382" s="61"/>
    </row>
    <row r="383" spans="8:8">
      <c r="H383" s="61"/>
    </row>
    <row r="384" spans="8:8">
      <c r="H384" s="61"/>
    </row>
    <row r="385" spans="8:8">
      <c r="H385" s="61"/>
    </row>
    <row r="386" spans="8:8">
      <c r="H386" s="61"/>
    </row>
    <row r="387" spans="8:8">
      <c r="H387" s="61"/>
    </row>
    <row r="388" spans="8:8">
      <c r="H388" s="61"/>
    </row>
    <row r="389" spans="8:8">
      <c r="H389" s="61"/>
    </row>
    <row r="390" spans="8:8">
      <c r="H390" s="61"/>
    </row>
  </sheetData>
  <sortState ref="A2:AF390">
    <sortCondition descending="1" ref="AB2:AB39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F281"/>
  <sheetViews>
    <sheetView workbookViewId="0">
      <selection activeCell="AE32" sqref="AE32"/>
    </sheetView>
  </sheetViews>
  <sheetFormatPr defaultColWidth="9.33203125" defaultRowHeight="12"/>
  <cols>
    <col min="1" max="1" width="20.1640625" style="18" customWidth="1"/>
    <col min="2" max="2" width="25.33203125" style="18" customWidth="1"/>
    <col min="3" max="3" width="2.83203125" style="18" customWidth="1"/>
    <col min="4" max="4" width="4" style="18" customWidth="1"/>
    <col min="5" max="6" width="3.83203125" style="13" customWidth="1"/>
    <col min="7" max="7" width="3.83203125" style="18" customWidth="1"/>
    <col min="8" max="9" width="3.83203125" style="13" customWidth="1"/>
    <col min="10" max="10" width="3.83203125" style="18" customWidth="1"/>
    <col min="11" max="12" width="3.83203125" style="13" customWidth="1"/>
    <col min="13" max="13" width="3.83203125" style="19" customWidth="1"/>
    <col min="14" max="14" width="3.83203125" style="20" customWidth="1"/>
    <col min="15" max="15" width="3.83203125" style="13" customWidth="1"/>
    <col min="16" max="16" width="3.83203125" style="19" customWidth="1"/>
    <col min="17" max="17" width="3.83203125" style="20" customWidth="1"/>
    <col min="18" max="18" width="3.83203125" style="13" customWidth="1"/>
    <col min="19" max="19" width="3.83203125" style="19" customWidth="1"/>
    <col min="20" max="21" width="3.83203125" style="13" customWidth="1"/>
    <col min="22" max="22" width="3.83203125" style="19" customWidth="1"/>
    <col min="23" max="23" width="4.6640625" style="19" customWidth="1"/>
    <col min="24" max="24" width="4.5" style="19" customWidth="1"/>
    <col min="25" max="25" width="1.1640625" style="18" customWidth="1"/>
    <col min="26" max="26" width="4.5" style="19" customWidth="1"/>
    <col min="27" max="27" width="6.33203125" style="18" customWidth="1"/>
    <col min="28" max="28" width="6.83203125" style="19" customWidth="1"/>
    <col min="29" max="29" width="9.33203125" style="18"/>
    <col min="30" max="30" width="29" style="18" customWidth="1"/>
    <col min="31" max="31" width="30" style="18" customWidth="1"/>
    <col min="32" max="16384" width="9.33203125" style="18"/>
  </cols>
  <sheetData>
    <row r="1" spans="1:32" ht="75.75" customHeight="1" thickBot="1">
      <c r="A1" s="99" t="s">
        <v>5</v>
      </c>
      <c r="B1" s="99" t="s">
        <v>1</v>
      </c>
      <c r="C1" s="27" t="s">
        <v>7</v>
      </c>
      <c r="D1" s="28" t="s">
        <v>6</v>
      </c>
      <c r="E1" s="42" t="s">
        <v>2</v>
      </c>
      <c r="F1" s="43" t="s">
        <v>3</v>
      </c>
      <c r="G1" s="44" t="s">
        <v>8</v>
      </c>
      <c r="H1" s="42" t="s">
        <v>2</v>
      </c>
      <c r="I1" s="43" t="s">
        <v>3</v>
      </c>
      <c r="J1" s="45" t="s">
        <v>9</v>
      </c>
      <c r="K1" s="42" t="s">
        <v>2</v>
      </c>
      <c r="L1" s="46" t="s">
        <v>3</v>
      </c>
      <c r="M1" s="44" t="s">
        <v>10</v>
      </c>
      <c r="N1" s="24" t="s">
        <v>2</v>
      </c>
      <c r="O1" s="25" t="s">
        <v>3</v>
      </c>
      <c r="P1" s="29" t="s">
        <v>11</v>
      </c>
      <c r="Q1" s="24" t="s">
        <v>2</v>
      </c>
      <c r="R1" s="25" t="s">
        <v>3</v>
      </c>
      <c r="S1" s="29" t="s">
        <v>12</v>
      </c>
      <c r="T1" s="24" t="s">
        <v>2</v>
      </c>
      <c r="U1" s="25" t="s">
        <v>3</v>
      </c>
      <c r="V1" s="29" t="s">
        <v>13</v>
      </c>
      <c r="W1" s="31" t="s">
        <v>4</v>
      </c>
      <c r="X1" s="30" t="s">
        <v>224</v>
      </c>
      <c r="Y1" s="32"/>
      <c r="Z1" s="24" t="s">
        <v>223</v>
      </c>
      <c r="AA1" s="25" t="s">
        <v>225</v>
      </c>
      <c r="AB1" s="26" t="s">
        <v>0</v>
      </c>
    </row>
    <row r="2" spans="1:32" ht="12" customHeight="1">
      <c r="A2" s="151" t="s">
        <v>28</v>
      </c>
      <c r="B2" s="151" t="s">
        <v>124</v>
      </c>
      <c r="C2" s="152" t="s">
        <v>348</v>
      </c>
      <c r="D2" s="153" t="s">
        <v>39</v>
      </c>
      <c r="E2" s="160">
        <v>46</v>
      </c>
      <c r="F2" s="136"/>
      <c r="G2" s="146">
        <f t="shared" ref="G2:G28" si="0">IF(ISBLANK(E2),"",(E2))</f>
        <v>46</v>
      </c>
      <c r="H2" s="154">
        <v>44</v>
      </c>
      <c r="I2" s="136"/>
      <c r="J2" s="146">
        <f t="shared" ref="J2:J29" si="1">IF(ISBLANK(H2),"",(H2))</f>
        <v>44</v>
      </c>
      <c r="K2" s="154">
        <v>48</v>
      </c>
      <c r="L2" s="136"/>
      <c r="M2" s="146">
        <f t="shared" ref="M2:M29" si="2">IF(ISBLANK(K2),"",(K2))</f>
        <v>48</v>
      </c>
      <c r="N2" s="155">
        <v>39</v>
      </c>
      <c r="O2" s="156"/>
      <c r="P2" s="138">
        <f t="shared" ref="P2:P29" si="3">IF(ISBLANK(N2),"",(N2))</f>
        <v>39</v>
      </c>
      <c r="Q2" s="155">
        <v>44</v>
      </c>
      <c r="R2" s="156"/>
      <c r="S2" s="138">
        <f t="shared" ref="S2:S29" si="4">IF(ISBLANK(Q2),"",(Q2))</f>
        <v>44</v>
      </c>
      <c r="T2" s="157"/>
      <c r="U2" s="158"/>
      <c r="V2" s="138" t="str">
        <f t="shared" ref="V2:V29" si="5">IF(ISBLANK(T2),"",(T2))</f>
        <v/>
      </c>
      <c r="W2" s="137">
        <f t="shared" ref="W2:W28" si="6">SUM(T2,Q2,N2,K2,H2,E2)</f>
        <v>221</v>
      </c>
      <c r="X2" s="138">
        <f t="shared" ref="X2:X28" si="7">SUM(U2,R2,O2,L2,I2,F2)</f>
        <v>0</v>
      </c>
      <c r="Y2" s="139"/>
      <c r="Z2" s="137">
        <f t="shared" ref="Z2:Z28" si="8">SUM(X2,W2)</f>
        <v>221</v>
      </c>
      <c r="AA2" s="183">
        <f t="shared" ref="AA2:AA28" si="9">MIN(G2,J2,M2,P2,S2,V2)</f>
        <v>39</v>
      </c>
      <c r="AB2" s="140">
        <f t="shared" ref="AB2:AB28" si="10">SUM(Z2)-(AA2)</f>
        <v>182</v>
      </c>
      <c r="AD2" s="85"/>
      <c r="AE2" s="85"/>
      <c r="AF2" s="84"/>
    </row>
    <row r="3" spans="1:32" ht="12" customHeight="1">
      <c r="A3" s="151" t="s">
        <v>18</v>
      </c>
      <c r="B3" s="151" t="s">
        <v>64</v>
      </c>
      <c r="C3" s="151" t="s">
        <v>348</v>
      </c>
      <c r="D3" s="159" t="s">
        <v>39</v>
      </c>
      <c r="E3" s="160">
        <v>38</v>
      </c>
      <c r="F3" s="136"/>
      <c r="G3" s="146">
        <f t="shared" si="0"/>
        <v>38</v>
      </c>
      <c r="H3" s="154">
        <v>40</v>
      </c>
      <c r="I3" s="136"/>
      <c r="J3" s="146">
        <f t="shared" si="1"/>
        <v>40</v>
      </c>
      <c r="K3" s="154">
        <v>37</v>
      </c>
      <c r="L3" s="136"/>
      <c r="M3" s="146">
        <f t="shared" si="2"/>
        <v>37</v>
      </c>
      <c r="N3" s="154">
        <v>43</v>
      </c>
      <c r="O3" s="136"/>
      <c r="P3" s="146">
        <f t="shared" si="3"/>
        <v>43</v>
      </c>
      <c r="Q3" s="154">
        <v>44</v>
      </c>
      <c r="R3" s="136"/>
      <c r="S3" s="146">
        <f t="shared" si="4"/>
        <v>44</v>
      </c>
      <c r="T3" s="161"/>
      <c r="U3" s="163"/>
      <c r="V3" s="146" t="str">
        <f t="shared" si="5"/>
        <v/>
      </c>
      <c r="W3" s="145">
        <f t="shared" si="6"/>
        <v>202</v>
      </c>
      <c r="X3" s="146">
        <f t="shared" si="7"/>
        <v>0</v>
      </c>
      <c r="Y3" s="147"/>
      <c r="Z3" s="145">
        <f t="shared" si="8"/>
        <v>202</v>
      </c>
      <c r="AA3" s="184">
        <f t="shared" si="9"/>
        <v>37</v>
      </c>
      <c r="AB3" s="148">
        <f t="shared" si="10"/>
        <v>165</v>
      </c>
    </row>
    <row r="4" spans="1:32" ht="12" customHeight="1">
      <c r="A4" s="151" t="s">
        <v>20</v>
      </c>
      <c r="B4" s="151" t="s">
        <v>86</v>
      </c>
      <c r="C4" s="151" t="s">
        <v>348</v>
      </c>
      <c r="D4" s="159" t="s">
        <v>39</v>
      </c>
      <c r="E4" s="160">
        <v>37</v>
      </c>
      <c r="F4" s="136"/>
      <c r="G4" s="146">
        <f t="shared" si="0"/>
        <v>37</v>
      </c>
      <c r="H4" s="154">
        <v>44</v>
      </c>
      <c r="I4" s="136"/>
      <c r="J4" s="146">
        <f t="shared" si="1"/>
        <v>44</v>
      </c>
      <c r="K4" s="154">
        <v>42</v>
      </c>
      <c r="L4" s="136"/>
      <c r="M4" s="146">
        <f t="shared" si="2"/>
        <v>42</v>
      </c>
      <c r="N4" s="154">
        <v>32</v>
      </c>
      <c r="O4" s="136"/>
      <c r="P4" s="146">
        <f t="shared" si="3"/>
        <v>32</v>
      </c>
      <c r="Q4" s="154">
        <v>39</v>
      </c>
      <c r="R4" s="136"/>
      <c r="S4" s="146">
        <f t="shared" si="4"/>
        <v>39</v>
      </c>
      <c r="T4" s="161"/>
      <c r="U4" s="163"/>
      <c r="V4" s="146" t="str">
        <f t="shared" si="5"/>
        <v/>
      </c>
      <c r="W4" s="145">
        <f t="shared" si="6"/>
        <v>194</v>
      </c>
      <c r="X4" s="146">
        <f t="shared" si="7"/>
        <v>0</v>
      </c>
      <c r="Y4" s="147"/>
      <c r="Z4" s="145">
        <f t="shared" si="8"/>
        <v>194</v>
      </c>
      <c r="AA4" s="184">
        <f t="shared" si="9"/>
        <v>32</v>
      </c>
      <c r="AB4" s="148">
        <f t="shared" si="10"/>
        <v>162</v>
      </c>
      <c r="AD4" s="85"/>
      <c r="AE4" s="85"/>
      <c r="AF4" s="86"/>
    </row>
    <row r="5" spans="1:32" ht="12" customHeight="1">
      <c r="A5" s="151" t="s">
        <v>33</v>
      </c>
      <c r="B5" s="151" t="s">
        <v>185</v>
      </c>
      <c r="C5" s="151" t="s">
        <v>348</v>
      </c>
      <c r="D5" s="159" t="s">
        <v>39</v>
      </c>
      <c r="E5" s="160">
        <v>33</v>
      </c>
      <c r="F5" s="136"/>
      <c r="G5" s="146">
        <f t="shared" si="0"/>
        <v>33</v>
      </c>
      <c r="H5" s="154">
        <v>0</v>
      </c>
      <c r="I5" s="136"/>
      <c r="J5" s="146">
        <f t="shared" si="1"/>
        <v>0</v>
      </c>
      <c r="K5" s="154">
        <v>36</v>
      </c>
      <c r="L5" s="136"/>
      <c r="M5" s="146">
        <f t="shared" si="2"/>
        <v>36</v>
      </c>
      <c r="N5" s="154">
        <v>40</v>
      </c>
      <c r="O5" s="136"/>
      <c r="P5" s="146">
        <f t="shared" si="3"/>
        <v>40</v>
      </c>
      <c r="Q5" s="154">
        <v>40</v>
      </c>
      <c r="R5" s="136"/>
      <c r="S5" s="146">
        <f t="shared" si="4"/>
        <v>40</v>
      </c>
      <c r="T5" s="161"/>
      <c r="U5" s="162"/>
      <c r="V5" s="146" t="str">
        <f t="shared" si="5"/>
        <v/>
      </c>
      <c r="W5" s="145">
        <f t="shared" si="6"/>
        <v>149</v>
      </c>
      <c r="X5" s="146">
        <f t="shared" si="7"/>
        <v>0</v>
      </c>
      <c r="Y5" s="147"/>
      <c r="Z5" s="145">
        <f t="shared" si="8"/>
        <v>149</v>
      </c>
      <c r="AA5" s="184">
        <f t="shared" si="9"/>
        <v>0</v>
      </c>
      <c r="AB5" s="148">
        <f t="shared" si="10"/>
        <v>149</v>
      </c>
    </row>
    <row r="6" spans="1:32" ht="12" customHeight="1">
      <c r="A6" s="151" t="s">
        <v>22</v>
      </c>
      <c r="B6" s="151" t="s">
        <v>367</v>
      </c>
      <c r="C6" s="151" t="s">
        <v>348</v>
      </c>
      <c r="D6" s="159" t="s">
        <v>39</v>
      </c>
      <c r="E6" s="160">
        <v>32</v>
      </c>
      <c r="F6" s="136"/>
      <c r="G6" s="146">
        <f t="shared" si="0"/>
        <v>32</v>
      </c>
      <c r="H6" s="154">
        <v>39</v>
      </c>
      <c r="I6" s="136"/>
      <c r="J6" s="146">
        <f t="shared" si="1"/>
        <v>39</v>
      </c>
      <c r="K6" s="154">
        <v>36</v>
      </c>
      <c r="L6" s="136"/>
      <c r="M6" s="146">
        <f t="shared" si="2"/>
        <v>36</v>
      </c>
      <c r="N6" s="154">
        <v>26</v>
      </c>
      <c r="O6" s="136"/>
      <c r="P6" s="146">
        <f t="shared" si="3"/>
        <v>26</v>
      </c>
      <c r="Q6" s="154">
        <v>36</v>
      </c>
      <c r="R6" s="136"/>
      <c r="S6" s="146">
        <f t="shared" si="4"/>
        <v>36</v>
      </c>
      <c r="T6" s="161"/>
      <c r="U6" s="163"/>
      <c r="V6" s="146" t="str">
        <f t="shared" si="5"/>
        <v/>
      </c>
      <c r="W6" s="145">
        <f t="shared" si="6"/>
        <v>169</v>
      </c>
      <c r="X6" s="146">
        <f t="shared" si="7"/>
        <v>0</v>
      </c>
      <c r="Y6" s="147"/>
      <c r="Z6" s="145">
        <f t="shared" si="8"/>
        <v>169</v>
      </c>
      <c r="AA6" s="184">
        <f t="shared" si="9"/>
        <v>26</v>
      </c>
      <c r="AB6" s="148">
        <f t="shared" si="10"/>
        <v>143</v>
      </c>
      <c r="AD6" s="85"/>
      <c r="AE6" s="85"/>
      <c r="AF6" s="83"/>
    </row>
    <row r="7" spans="1:32" ht="12" customHeight="1">
      <c r="A7" s="164" t="s">
        <v>33</v>
      </c>
      <c r="B7" s="164" t="s">
        <v>272</v>
      </c>
      <c r="C7" s="164" t="s">
        <v>348</v>
      </c>
      <c r="D7" s="165" t="s">
        <v>39</v>
      </c>
      <c r="E7" s="166">
        <v>38</v>
      </c>
      <c r="F7" s="110"/>
      <c r="G7" s="116">
        <f t="shared" si="0"/>
        <v>38</v>
      </c>
      <c r="H7" s="167">
        <v>33</v>
      </c>
      <c r="I7" s="110"/>
      <c r="J7" s="116">
        <f t="shared" si="1"/>
        <v>33</v>
      </c>
      <c r="K7" s="167">
        <v>0</v>
      </c>
      <c r="L7" s="110"/>
      <c r="M7" s="116">
        <f t="shared" si="2"/>
        <v>0</v>
      </c>
      <c r="N7" s="167">
        <v>30</v>
      </c>
      <c r="O7" s="110"/>
      <c r="P7" s="116">
        <f t="shared" si="3"/>
        <v>30</v>
      </c>
      <c r="Q7" s="167">
        <v>38</v>
      </c>
      <c r="R7" s="110"/>
      <c r="S7" s="116">
        <f t="shared" si="4"/>
        <v>38</v>
      </c>
      <c r="T7" s="168"/>
      <c r="U7" s="170"/>
      <c r="V7" s="116" t="str">
        <f t="shared" si="5"/>
        <v/>
      </c>
      <c r="W7" s="115">
        <f t="shared" si="6"/>
        <v>139</v>
      </c>
      <c r="X7" s="116">
        <f t="shared" si="7"/>
        <v>0</v>
      </c>
      <c r="Y7" s="117"/>
      <c r="Z7" s="115">
        <f t="shared" si="8"/>
        <v>139</v>
      </c>
      <c r="AA7" s="185">
        <f t="shared" si="9"/>
        <v>0</v>
      </c>
      <c r="AB7" s="118">
        <f t="shared" si="10"/>
        <v>139</v>
      </c>
      <c r="AD7" s="85"/>
      <c r="AE7" s="85"/>
      <c r="AF7" s="83"/>
    </row>
    <row r="8" spans="1:32" ht="12" customHeight="1">
      <c r="A8" s="164" t="s">
        <v>31</v>
      </c>
      <c r="B8" s="164" t="s">
        <v>267</v>
      </c>
      <c r="C8" s="164" t="s">
        <v>348</v>
      </c>
      <c r="D8" s="165" t="s">
        <v>39</v>
      </c>
      <c r="E8" s="166">
        <v>34</v>
      </c>
      <c r="F8" s="110"/>
      <c r="G8" s="116">
        <f t="shared" si="0"/>
        <v>34</v>
      </c>
      <c r="H8" s="167">
        <v>36</v>
      </c>
      <c r="I8" s="110"/>
      <c r="J8" s="116">
        <f t="shared" si="1"/>
        <v>36</v>
      </c>
      <c r="K8" s="167">
        <v>34</v>
      </c>
      <c r="L8" s="110"/>
      <c r="M8" s="116">
        <f t="shared" si="2"/>
        <v>34</v>
      </c>
      <c r="N8" s="167">
        <v>31</v>
      </c>
      <c r="O8" s="110"/>
      <c r="P8" s="116">
        <f t="shared" si="3"/>
        <v>31</v>
      </c>
      <c r="Q8" s="167">
        <v>0</v>
      </c>
      <c r="R8" s="110"/>
      <c r="S8" s="116">
        <f t="shared" si="4"/>
        <v>0</v>
      </c>
      <c r="T8" s="168"/>
      <c r="U8" s="170"/>
      <c r="V8" s="116" t="str">
        <f t="shared" si="5"/>
        <v/>
      </c>
      <c r="W8" s="115">
        <f t="shared" si="6"/>
        <v>135</v>
      </c>
      <c r="X8" s="116">
        <f t="shared" si="7"/>
        <v>0</v>
      </c>
      <c r="Y8" s="117"/>
      <c r="Z8" s="115">
        <f t="shared" si="8"/>
        <v>135</v>
      </c>
      <c r="AA8" s="185">
        <f t="shared" si="9"/>
        <v>0</v>
      </c>
      <c r="AB8" s="118">
        <f t="shared" si="10"/>
        <v>135</v>
      </c>
      <c r="AD8" s="85"/>
      <c r="AE8" s="85"/>
      <c r="AF8" s="83"/>
    </row>
    <row r="9" spans="1:32" ht="12" customHeight="1">
      <c r="A9" s="164" t="s">
        <v>383</v>
      </c>
      <c r="B9" s="164" t="s">
        <v>149</v>
      </c>
      <c r="C9" s="164" t="s">
        <v>348</v>
      </c>
      <c r="D9" s="165" t="s">
        <v>39</v>
      </c>
      <c r="E9" s="166">
        <v>18</v>
      </c>
      <c r="F9" s="110"/>
      <c r="G9" s="116">
        <f t="shared" si="0"/>
        <v>18</v>
      </c>
      <c r="H9" s="167">
        <v>26</v>
      </c>
      <c r="I9" s="110"/>
      <c r="J9" s="116">
        <f t="shared" si="1"/>
        <v>26</v>
      </c>
      <c r="K9" s="167">
        <v>34</v>
      </c>
      <c r="L9" s="110"/>
      <c r="M9" s="116">
        <f t="shared" si="2"/>
        <v>34</v>
      </c>
      <c r="N9" s="167">
        <v>35</v>
      </c>
      <c r="O9" s="110"/>
      <c r="P9" s="116">
        <f t="shared" si="3"/>
        <v>35</v>
      </c>
      <c r="Q9" s="167">
        <v>39</v>
      </c>
      <c r="R9" s="110"/>
      <c r="S9" s="116">
        <f t="shared" si="4"/>
        <v>39</v>
      </c>
      <c r="T9" s="168"/>
      <c r="U9" s="169"/>
      <c r="V9" s="116" t="str">
        <f t="shared" si="5"/>
        <v/>
      </c>
      <c r="W9" s="115">
        <f t="shared" si="6"/>
        <v>152</v>
      </c>
      <c r="X9" s="116">
        <f t="shared" si="7"/>
        <v>0</v>
      </c>
      <c r="Y9" s="117"/>
      <c r="Z9" s="115">
        <f t="shared" si="8"/>
        <v>152</v>
      </c>
      <c r="AA9" s="185">
        <f t="shared" si="9"/>
        <v>18</v>
      </c>
      <c r="AB9" s="118">
        <f t="shared" si="10"/>
        <v>134</v>
      </c>
    </row>
    <row r="10" spans="1:32" ht="12" customHeight="1">
      <c r="A10" s="164" t="s">
        <v>18</v>
      </c>
      <c r="B10" s="164" t="s">
        <v>69</v>
      </c>
      <c r="C10" s="164" t="s">
        <v>348</v>
      </c>
      <c r="D10" s="165" t="s">
        <v>39</v>
      </c>
      <c r="E10" s="166">
        <v>17</v>
      </c>
      <c r="F10" s="110"/>
      <c r="G10" s="116">
        <f t="shared" si="0"/>
        <v>17</v>
      </c>
      <c r="H10" s="167">
        <v>30</v>
      </c>
      <c r="I10" s="110"/>
      <c r="J10" s="116">
        <f t="shared" si="1"/>
        <v>30</v>
      </c>
      <c r="K10" s="167">
        <v>37</v>
      </c>
      <c r="L10" s="110"/>
      <c r="M10" s="116">
        <f t="shared" si="2"/>
        <v>37</v>
      </c>
      <c r="N10" s="167">
        <v>35</v>
      </c>
      <c r="O10" s="110"/>
      <c r="P10" s="116">
        <f t="shared" si="3"/>
        <v>35</v>
      </c>
      <c r="Q10" s="167">
        <v>31</v>
      </c>
      <c r="R10" s="110"/>
      <c r="S10" s="116">
        <f t="shared" si="4"/>
        <v>31</v>
      </c>
      <c r="T10" s="168"/>
      <c r="U10" s="169"/>
      <c r="V10" s="116" t="str">
        <f t="shared" si="5"/>
        <v/>
      </c>
      <c r="W10" s="115">
        <f t="shared" si="6"/>
        <v>150</v>
      </c>
      <c r="X10" s="116">
        <f t="shared" si="7"/>
        <v>0</v>
      </c>
      <c r="Y10" s="117"/>
      <c r="Z10" s="115">
        <f t="shared" si="8"/>
        <v>150</v>
      </c>
      <c r="AA10" s="185">
        <f t="shared" si="9"/>
        <v>17</v>
      </c>
      <c r="AB10" s="118">
        <f t="shared" si="10"/>
        <v>133</v>
      </c>
      <c r="AD10" s="85"/>
      <c r="AE10" s="85"/>
      <c r="AF10" s="86"/>
    </row>
    <row r="11" spans="1:32" ht="12" customHeight="1">
      <c r="A11" s="164" t="s">
        <v>26</v>
      </c>
      <c r="B11" s="164" t="s">
        <v>111</v>
      </c>
      <c r="C11" s="164" t="s">
        <v>348</v>
      </c>
      <c r="D11" s="165" t="s">
        <v>39</v>
      </c>
      <c r="E11" s="166">
        <v>24</v>
      </c>
      <c r="F11" s="110"/>
      <c r="G11" s="116">
        <f t="shared" si="0"/>
        <v>24</v>
      </c>
      <c r="H11" s="167">
        <v>33</v>
      </c>
      <c r="I11" s="110"/>
      <c r="J11" s="116">
        <f t="shared" si="1"/>
        <v>33</v>
      </c>
      <c r="K11" s="167">
        <v>33</v>
      </c>
      <c r="L11" s="110"/>
      <c r="M11" s="116">
        <f t="shared" si="2"/>
        <v>33</v>
      </c>
      <c r="N11" s="167">
        <v>0</v>
      </c>
      <c r="O11" s="110"/>
      <c r="P11" s="116">
        <f t="shared" si="3"/>
        <v>0</v>
      </c>
      <c r="Q11" s="167">
        <v>36</v>
      </c>
      <c r="R11" s="110"/>
      <c r="S11" s="116">
        <f t="shared" si="4"/>
        <v>36</v>
      </c>
      <c r="T11" s="168"/>
      <c r="U11" s="169"/>
      <c r="V11" s="116" t="str">
        <f t="shared" si="5"/>
        <v/>
      </c>
      <c r="W11" s="115">
        <f t="shared" si="6"/>
        <v>126</v>
      </c>
      <c r="X11" s="116">
        <f t="shared" si="7"/>
        <v>0</v>
      </c>
      <c r="Y11" s="117"/>
      <c r="Z11" s="115">
        <f t="shared" si="8"/>
        <v>126</v>
      </c>
      <c r="AA11" s="185">
        <f t="shared" si="9"/>
        <v>0</v>
      </c>
      <c r="AB11" s="118">
        <f t="shared" si="10"/>
        <v>126</v>
      </c>
      <c r="AD11" s="85"/>
      <c r="AE11" s="85"/>
      <c r="AF11" s="84"/>
    </row>
    <row r="12" spans="1:32" ht="12" customHeight="1">
      <c r="A12" s="97" t="s">
        <v>20</v>
      </c>
      <c r="B12" s="97" t="s">
        <v>364</v>
      </c>
      <c r="C12" s="97" t="s">
        <v>348</v>
      </c>
      <c r="D12" s="52" t="s">
        <v>39</v>
      </c>
      <c r="E12" s="96">
        <v>30</v>
      </c>
      <c r="F12" s="3"/>
      <c r="G12" s="4">
        <f t="shared" si="0"/>
        <v>30</v>
      </c>
      <c r="H12" s="106">
        <v>36</v>
      </c>
      <c r="I12" s="3"/>
      <c r="J12" s="4">
        <f t="shared" si="1"/>
        <v>36</v>
      </c>
      <c r="K12" s="106">
        <v>30</v>
      </c>
      <c r="L12" s="3"/>
      <c r="M12" s="4">
        <f t="shared" si="2"/>
        <v>30</v>
      </c>
      <c r="N12" s="106">
        <v>29</v>
      </c>
      <c r="O12" s="3"/>
      <c r="P12" s="4">
        <f t="shared" si="3"/>
        <v>29</v>
      </c>
      <c r="Q12" s="106">
        <v>22</v>
      </c>
      <c r="R12" s="3"/>
      <c r="S12" s="4">
        <f t="shared" si="4"/>
        <v>22</v>
      </c>
      <c r="T12" s="87"/>
      <c r="U12" s="1"/>
      <c r="V12" s="4" t="str">
        <f t="shared" si="5"/>
        <v/>
      </c>
      <c r="W12" s="37">
        <f t="shared" si="6"/>
        <v>147</v>
      </c>
      <c r="X12" s="4">
        <f t="shared" si="7"/>
        <v>0</v>
      </c>
      <c r="Y12" s="34"/>
      <c r="Z12" s="37">
        <f t="shared" si="8"/>
        <v>147</v>
      </c>
      <c r="AA12" s="2">
        <f t="shared" si="9"/>
        <v>22</v>
      </c>
      <c r="AB12" s="7">
        <f t="shared" si="10"/>
        <v>125</v>
      </c>
    </row>
    <row r="13" spans="1:32" ht="12" customHeight="1">
      <c r="A13" s="97" t="s">
        <v>33</v>
      </c>
      <c r="B13" s="97" t="s">
        <v>269</v>
      </c>
      <c r="C13" s="97" t="s">
        <v>348</v>
      </c>
      <c r="D13" s="52" t="s">
        <v>39</v>
      </c>
      <c r="E13" s="96">
        <v>0</v>
      </c>
      <c r="F13" s="3"/>
      <c r="G13" s="4">
        <f t="shared" si="0"/>
        <v>0</v>
      </c>
      <c r="H13" s="106">
        <v>40</v>
      </c>
      <c r="I13" s="3"/>
      <c r="J13" s="4">
        <f t="shared" si="1"/>
        <v>40</v>
      </c>
      <c r="K13" s="106">
        <v>34</v>
      </c>
      <c r="L13" s="3"/>
      <c r="M13" s="4">
        <f t="shared" si="2"/>
        <v>34</v>
      </c>
      <c r="N13" s="106">
        <v>23</v>
      </c>
      <c r="O13" s="3"/>
      <c r="P13" s="4">
        <f t="shared" si="3"/>
        <v>23</v>
      </c>
      <c r="Q13" s="106">
        <v>28</v>
      </c>
      <c r="R13" s="3"/>
      <c r="S13" s="4">
        <f t="shared" si="4"/>
        <v>28</v>
      </c>
      <c r="T13" s="87"/>
      <c r="U13" s="1"/>
      <c r="V13" s="4" t="str">
        <f t="shared" si="5"/>
        <v/>
      </c>
      <c r="W13" s="37">
        <f t="shared" si="6"/>
        <v>125</v>
      </c>
      <c r="X13" s="4">
        <f t="shared" si="7"/>
        <v>0</v>
      </c>
      <c r="Y13" s="34"/>
      <c r="Z13" s="37">
        <f t="shared" si="8"/>
        <v>125</v>
      </c>
      <c r="AA13" s="2">
        <f t="shared" si="9"/>
        <v>0</v>
      </c>
      <c r="AB13" s="7">
        <f t="shared" si="10"/>
        <v>125</v>
      </c>
    </row>
    <row r="14" spans="1:32" ht="12" customHeight="1">
      <c r="A14" s="97" t="s">
        <v>383</v>
      </c>
      <c r="B14" s="97" t="s">
        <v>427</v>
      </c>
      <c r="C14" s="97" t="s">
        <v>348</v>
      </c>
      <c r="D14" s="52" t="s">
        <v>39</v>
      </c>
      <c r="E14" s="96">
        <v>32</v>
      </c>
      <c r="F14" s="3"/>
      <c r="G14" s="4">
        <f t="shared" si="0"/>
        <v>32</v>
      </c>
      <c r="H14" s="106">
        <v>0</v>
      </c>
      <c r="I14" s="3"/>
      <c r="J14" s="4">
        <f t="shared" si="1"/>
        <v>0</v>
      </c>
      <c r="K14" s="106">
        <v>37</v>
      </c>
      <c r="L14" s="3"/>
      <c r="M14" s="4">
        <f t="shared" si="2"/>
        <v>37</v>
      </c>
      <c r="N14" s="106">
        <v>27</v>
      </c>
      <c r="O14" s="3"/>
      <c r="P14" s="4">
        <f t="shared" si="3"/>
        <v>27</v>
      </c>
      <c r="Q14" s="106">
        <v>28</v>
      </c>
      <c r="R14" s="3"/>
      <c r="S14" s="4">
        <f t="shared" si="4"/>
        <v>28</v>
      </c>
      <c r="T14" s="87"/>
      <c r="U14" s="20"/>
      <c r="V14" s="4" t="str">
        <f t="shared" si="5"/>
        <v/>
      </c>
      <c r="W14" s="37">
        <f t="shared" si="6"/>
        <v>124</v>
      </c>
      <c r="X14" s="4">
        <f t="shared" si="7"/>
        <v>0</v>
      </c>
      <c r="Y14" s="34"/>
      <c r="Z14" s="37">
        <f t="shared" si="8"/>
        <v>124</v>
      </c>
      <c r="AA14" s="2">
        <f t="shared" si="9"/>
        <v>0</v>
      </c>
      <c r="AB14" s="7">
        <f t="shared" si="10"/>
        <v>124</v>
      </c>
      <c r="AD14" s="85"/>
      <c r="AE14" s="85"/>
      <c r="AF14" s="84"/>
    </row>
    <row r="15" spans="1:32" ht="12" customHeight="1">
      <c r="A15" s="97" t="s">
        <v>28</v>
      </c>
      <c r="B15" s="97" t="s">
        <v>251</v>
      </c>
      <c r="C15" s="97" t="s">
        <v>348</v>
      </c>
      <c r="D15" s="52" t="s">
        <v>39</v>
      </c>
      <c r="E15" s="96">
        <v>0</v>
      </c>
      <c r="F15" s="3"/>
      <c r="G15" s="4">
        <f t="shared" si="0"/>
        <v>0</v>
      </c>
      <c r="H15" s="106">
        <v>32</v>
      </c>
      <c r="I15" s="3"/>
      <c r="J15" s="4">
        <f t="shared" si="1"/>
        <v>32</v>
      </c>
      <c r="K15" s="106">
        <v>32</v>
      </c>
      <c r="L15" s="3"/>
      <c r="M15" s="4">
        <f t="shared" si="2"/>
        <v>32</v>
      </c>
      <c r="N15" s="106">
        <v>22</v>
      </c>
      <c r="O15" s="3"/>
      <c r="P15" s="4">
        <f t="shared" si="3"/>
        <v>22</v>
      </c>
      <c r="Q15" s="106">
        <v>33</v>
      </c>
      <c r="R15" s="3"/>
      <c r="S15" s="4">
        <f t="shared" si="4"/>
        <v>33</v>
      </c>
      <c r="T15" s="87"/>
      <c r="U15" s="20"/>
      <c r="V15" s="4" t="str">
        <f t="shared" si="5"/>
        <v/>
      </c>
      <c r="W15" s="37">
        <f t="shared" si="6"/>
        <v>119</v>
      </c>
      <c r="X15" s="4">
        <f t="shared" si="7"/>
        <v>0</v>
      </c>
      <c r="Y15" s="34"/>
      <c r="Z15" s="37">
        <f t="shared" si="8"/>
        <v>119</v>
      </c>
      <c r="AA15" s="2">
        <f t="shared" si="9"/>
        <v>0</v>
      </c>
      <c r="AB15" s="7">
        <f t="shared" si="10"/>
        <v>119</v>
      </c>
      <c r="AD15" s="85"/>
      <c r="AE15" s="85"/>
      <c r="AF15" s="83"/>
    </row>
    <row r="16" spans="1:32" ht="12" customHeight="1">
      <c r="A16" s="97" t="s">
        <v>18</v>
      </c>
      <c r="B16" s="97" t="s">
        <v>227</v>
      </c>
      <c r="C16" s="97" t="s">
        <v>348</v>
      </c>
      <c r="D16" s="52" t="s">
        <v>39</v>
      </c>
      <c r="E16" s="96">
        <v>26</v>
      </c>
      <c r="F16" s="3"/>
      <c r="G16" s="4">
        <f t="shared" si="0"/>
        <v>26</v>
      </c>
      <c r="H16" s="106">
        <v>36</v>
      </c>
      <c r="I16" s="3"/>
      <c r="J16" s="4">
        <f t="shared" si="1"/>
        <v>36</v>
      </c>
      <c r="K16" s="106">
        <v>19</v>
      </c>
      <c r="L16" s="3"/>
      <c r="M16" s="4">
        <f t="shared" si="2"/>
        <v>19</v>
      </c>
      <c r="N16" s="106">
        <v>24</v>
      </c>
      <c r="O16" s="3"/>
      <c r="P16" s="4">
        <f t="shared" si="3"/>
        <v>24</v>
      </c>
      <c r="Q16" s="106">
        <v>31</v>
      </c>
      <c r="R16" s="3"/>
      <c r="S16" s="4">
        <f t="shared" si="4"/>
        <v>31</v>
      </c>
      <c r="T16" s="87"/>
      <c r="U16" s="1"/>
      <c r="V16" s="4" t="str">
        <f t="shared" si="5"/>
        <v/>
      </c>
      <c r="W16" s="37">
        <f t="shared" si="6"/>
        <v>136</v>
      </c>
      <c r="X16" s="4">
        <f t="shared" si="7"/>
        <v>0</v>
      </c>
      <c r="Y16" s="34"/>
      <c r="Z16" s="37">
        <f t="shared" si="8"/>
        <v>136</v>
      </c>
      <c r="AA16" s="2">
        <f t="shared" si="9"/>
        <v>19</v>
      </c>
      <c r="AB16" s="7">
        <f t="shared" si="10"/>
        <v>117</v>
      </c>
      <c r="AD16" s="85"/>
      <c r="AE16" s="85"/>
      <c r="AF16" s="83"/>
    </row>
    <row r="17" spans="1:32" ht="12" customHeight="1">
      <c r="A17" s="97" t="s">
        <v>383</v>
      </c>
      <c r="B17" s="97" t="s">
        <v>385</v>
      </c>
      <c r="C17" s="97" t="s">
        <v>348</v>
      </c>
      <c r="D17" s="52" t="s">
        <v>39</v>
      </c>
      <c r="E17" s="96">
        <v>18</v>
      </c>
      <c r="F17" s="3"/>
      <c r="G17" s="4">
        <f t="shared" si="0"/>
        <v>18</v>
      </c>
      <c r="H17" s="106">
        <v>28</v>
      </c>
      <c r="I17" s="3"/>
      <c r="J17" s="4">
        <f t="shared" si="1"/>
        <v>28</v>
      </c>
      <c r="K17" s="106">
        <v>34</v>
      </c>
      <c r="L17" s="3"/>
      <c r="M17" s="4">
        <f t="shared" si="2"/>
        <v>34</v>
      </c>
      <c r="N17" s="106">
        <v>26</v>
      </c>
      <c r="O17" s="3"/>
      <c r="P17" s="4">
        <f t="shared" si="3"/>
        <v>26</v>
      </c>
      <c r="Q17" s="106">
        <v>0</v>
      </c>
      <c r="R17" s="3"/>
      <c r="S17" s="4">
        <f t="shared" si="4"/>
        <v>0</v>
      </c>
      <c r="T17" s="87"/>
      <c r="U17" s="1"/>
      <c r="V17" s="4" t="str">
        <f t="shared" si="5"/>
        <v/>
      </c>
      <c r="W17" s="37">
        <f t="shared" si="6"/>
        <v>106</v>
      </c>
      <c r="X17" s="4">
        <f t="shared" si="7"/>
        <v>0</v>
      </c>
      <c r="Y17" s="34"/>
      <c r="Z17" s="37">
        <f t="shared" si="8"/>
        <v>106</v>
      </c>
      <c r="AA17" s="2">
        <f t="shared" si="9"/>
        <v>0</v>
      </c>
      <c r="AB17" s="7">
        <f t="shared" si="10"/>
        <v>106</v>
      </c>
      <c r="AD17" s="85"/>
      <c r="AE17" s="85"/>
      <c r="AF17" s="83"/>
    </row>
    <row r="18" spans="1:32" ht="12" customHeight="1">
      <c r="A18" s="97" t="s">
        <v>35</v>
      </c>
      <c r="B18" s="97" t="s">
        <v>417</v>
      </c>
      <c r="C18" s="97" t="s">
        <v>348</v>
      </c>
      <c r="D18" s="52" t="s">
        <v>39</v>
      </c>
      <c r="E18" s="96">
        <v>0</v>
      </c>
      <c r="F18" s="3"/>
      <c r="G18" s="4">
        <f t="shared" si="0"/>
        <v>0</v>
      </c>
      <c r="H18" s="106">
        <v>25</v>
      </c>
      <c r="I18" s="3"/>
      <c r="J18" s="4">
        <f t="shared" si="1"/>
        <v>25</v>
      </c>
      <c r="K18" s="106">
        <v>28</v>
      </c>
      <c r="L18" s="3"/>
      <c r="M18" s="4">
        <f t="shared" si="2"/>
        <v>28</v>
      </c>
      <c r="N18" s="106">
        <v>26</v>
      </c>
      <c r="O18" s="3"/>
      <c r="P18" s="4">
        <f t="shared" si="3"/>
        <v>26</v>
      </c>
      <c r="Q18" s="106">
        <v>27</v>
      </c>
      <c r="R18" s="3"/>
      <c r="S18" s="4">
        <f t="shared" si="4"/>
        <v>27</v>
      </c>
      <c r="T18" s="87"/>
      <c r="U18" s="1"/>
      <c r="V18" s="4" t="str">
        <f t="shared" si="5"/>
        <v/>
      </c>
      <c r="W18" s="37">
        <f t="shared" si="6"/>
        <v>106</v>
      </c>
      <c r="X18" s="4">
        <f t="shared" si="7"/>
        <v>0</v>
      </c>
      <c r="Y18" s="34"/>
      <c r="Z18" s="37">
        <f t="shared" si="8"/>
        <v>106</v>
      </c>
      <c r="AA18" s="2">
        <f t="shared" si="9"/>
        <v>0</v>
      </c>
      <c r="AB18" s="7">
        <f t="shared" si="10"/>
        <v>106</v>
      </c>
      <c r="AD18" s="85"/>
      <c r="AE18" s="85"/>
      <c r="AF18" s="83"/>
    </row>
    <row r="19" spans="1:32" ht="12" customHeight="1">
      <c r="A19" s="97" t="s">
        <v>33</v>
      </c>
      <c r="B19" s="97" t="s">
        <v>406</v>
      </c>
      <c r="C19" s="97" t="s">
        <v>348</v>
      </c>
      <c r="D19" s="52" t="s">
        <v>39</v>
      </c>
      <c r="E19" s="96">
        <v>0</v>
      </c>
      <c r="F19" s="3"/>
      <c r="G19" s="4">
        <f t="shared" si="0"/>
        <v>0</v>
      </c>
      <c r="H19" s="106">
        <v>24</v>
      </c>
      <c r="I19" s="3"/>
      <c r="J19" s="4">
        <f t="shared" si="1"/>
        <v>24</v>
      </c>
      <c r="K19" s="106">
        <v>32</v>
      </c>
      <c r="L19" s="3"/>
      <c r="M19" s="4">
        <f t="shared" si="2"/>
        <v>32</v>
      </c>
      <c r="N19" s="106">
        <v>17</v>
      </c>
      <c r="O19" s="3"/>
      <c r="P19" s="4">
        <f t="shared" si="3"/>
        <v>17</v>
      </c>
      <c r="Q19" s="106">
        <v>26</v>
      </c>
      <c r="R19" s="3"/>
      <c r="S19" s="4">
        <f t="shared" si="4"/>
        <v>26</v>
      </c>
      <c r="T19" s="87"/>
      <c r="U19" s="1"/>
      <c r="V19" s="4" t="str">
        <f t="shared" si="5"/>
        <v/>
      </c>
      <c r="W19" s="37">
        <f t="shared" si="6"/>
        <v>99</v>
      </c>
      <c r="X19" s="4">
        <f t="shared" si="7"/>
        <v>0</v>
      </c>
      <c r="Y19" s="34"/>
      <c r="Z19" s="37">
        <f t="shared" si="8"/>
        <v>99</v>
      </c>
      <c r="AA19" s="2">
        <f t="shared" si="9"/>
        <v>0</v>
      </c>
      <c r="AB19" s="7">
        <f t="shared" si="10"/>
        <v>99</v>
      </c>
    </row>
    <row r="20" spans="1:32" ht="12" customHeight="1">
      <c r="A20" s="97" t="s">
        <v>18</v>
      </c>
      <c r="B20" s="97" t="s">
        <v>353</v>
      </c>
      <c r="C20" s="97" t="s">
        <v>348</v>
      </c>
      <c r="D20" s="52" t="s">
        <v>39</v>
      </c>
      <c r="E20" s="96">
        <v>25</v>
      </c>
      <c r="F20" s="3"/>
      <c r="G20" s="4">
        <f t="shared" si="0"/>
        <v>25</v>
      </c>
      <c r="H20" s="106">
        <v>26</v>
      </c>
      <c r="I20" s="3"/>
      <c r="J20" s="4">
        <f t="shared" si="1"/>
        <v>26</v>
      </c>
      <c r="K20" s="106">
        <v>18</v>
      </c>
      <c r="L20" s="3"/>
      <c r="M20" s="4">
        <f t="shared" si="2"/>
        <v>18</v>
      </c>
      <c r="N20" s="106">
        <v>26</v>
      </c>
      <c r="O20" s="3"/>
      <c r="P20" s="4">
        <f t="shared" si="3"/>
        <v>26</v>
      </c>
      <c r="Q20" s="106">
        <v>13</v>
      </c>
      <c r="R20" s="3"/>
      <c r="S20" s="4">
        <f t="shared" si="4"/>
        <v>13</v>
      </c>
      <c r="T20" s="87"/>
      <c r="U20" s="1"/>
      <c r="V20" s="4" t="str">
        <f t="shared" si="5"/>
        <v/>
      </c>
      <c r="W20" s="37">
        <f t="shared" si="6"/>
        <v>108</v>
      </c>
      <c r="X20" s="4">
        <f t="shared" si="7"/>
        <v>0</v>
      </c>
      <c r="Y20" s="34"/>
      <c r="Z20" s="37">
        <f t="shared" si="8"/>
        <v>108</v>
      </c>
      <c r="AA20" s="2">
        <f t="shared" si="9"/>
        <v>13</v>
      </c>
      <c r="AB20" s="7">
        <f t="shared" si="10"/>
        <v>95</v>
      </c>
    </row>
    <row r="21" spans="1:32" ht="12" customHeight="1">
      <c r="A21" s="97" t="s">
        <v>31</v>
      </c>
      <c r="B21" s="97" t="s">
        <v>404</v>
      </c>
      <c r="C21" s="97" t="s">
        <v>348</v>
      </c>
      <c r="D21" s="52" t="s">
        <v>39</v>
      </c>
      <c r="E21" s="96">
        <v>16</v>
      </c>
      <c r="F21" s="3"/>
      <c r="G21" s="4">
        <f t="shared" si="0"/>
        <v>16</v>
      </c>
      <c r="H21" s="106">
        <v>20</v>
      </c>
      <c r="I21" s="3"/>
      <c r="J21" s="4">
        <f t="shared" si="1"/>
        <v>20</v>
      </c>
      <c r="K21" s="106">
        <v>19</v>
      </c>
      <c r="L21" s="3"/>
      <c r="M21" s="4">
        <f t="shared" si="2"/>
        <v>19</v>
      </c>
      <c r="N21" s="106">
        <v>25</v>
      </c>
      <c r="O21" s="3"/>
      <c r="P21" s="4">
        <f t="shared" si="3"/>
        <v>25</v>
      </c>
      <c r="Q21" s="106">
        <v>27</v>
      </c>
      <c r="R21" s="3"/>
      <c r="S21" s="4">
        <f t="shared" si="4"/>
        <v>27</v>
      </c>
      <c r="T21" s="87"/>
      <c r="U21" s="20"/>
      <c r="V21" s="4" t="str">
        <f t="shared" si="5"/>
        <v/>
      </c>
      <c r="W21" s="37">
        <f t="shared" si="6"/>
        <v>107</v>
      </c>
      <c r="X21" s="4">
        <f t="shared" si="7"/>
        <v>0</v>
      </c>
      <c r="Y21" s="34"/>
      <c r="Z21" s="37">
        <f t="shared" si="8"/>
        <v>107</v>
      </c>
      <c r="AA21" s="2">
        <f t="shared" si="9"/>
        <v>16</v>
      </c>
      <c r="AB21" s="7">
        <f t="shared" si="10"/>
        <v>91</v>
      </c>
      <c r="AD21" s="85"/>
      <c r="AE21" s="85"/>
      <c r="AF21" s="83"/>
    </row>
    <row r="22" spans="1:32" ht="12" customHeight="1">
      <c r="A22" s="97" t="s">
        <v>20</v>
      </c>
      <c r="B22" s="97" t="s">
        <v>355</v>
      </c>
      <c r="C22" s="97" t="s">
        <v>348</v>
      </c>
      <c r="D22" s="52" t="s">
        <v>39</v>
      </c>
      <c r="E22" s="96">
        <v>22</v>
      </c>
      <c r="F22" s="3"/>
      <c r="G22" s="4">
        <f t="shared" si="0"/>
        <v>22</v>
      </c>
      <c r="H22" s="106">
        <v>23</v>
      </c>
      <c r="I22" s="3"/>
      <c r="J22" s="4">
        <f t="shared" si="1"/>
        <v>23</v>
      </c>
      <c r="K22" s="106">
        <v>15</v>
      </c>
      <c r="L22" s="3"/>
      <c r="M22" s="4">
        <f t="shared" si="2"/>
        <v>15</v>
      </c>
      <c r="N22" s="106">
        <v>18</v>
      </c>
      <c r="O22" s="3"/>
      <c r="P22" s="4">
        <f t="shared" si="3"/>
        <v>18</v>
      </c>
      <c r="Q22" s="106">
        <v>17</v>
      </c>
      <c r="R22" s="3"/>
      <c r="S22" s="4">
        <f t="shared" si="4"/>
        <v>17</v>
      </c>
      <c r="T22" s="87"/>
      <c r="U22" s="20"/>
      <c r="V22" s="4" t="str">
        <f t="shared" si="5"/>
        <v/>
      </c>
      <c r="W22" s="37">
        <f t="shared" si="6"/>
        <v>95</v>
      </c>
      <c r="X22" s="4">
        <f t="shared" si="7"/>
        <v>0</v>
      </c>
      <c r="Y22" s="34"/>
      <c r="Z22" s="37">
        <f t="shared" si="8"/>
        <v>95</v>
      </c>
      <c r="AA22" s="2">
        <f t="shared" si="9"/>
        <v>15</v>
      </c>
      <c r="AB22" s="7">
        <f t="shared" si="10"/>
        <v>80</v>
      </c>
    </row>
    <row r="23" spans="1:32" ht="12" customHeight="1">
      <c r="A23" s="97" t="s">
        <v>28</v>
      </c>
      <c r="B23" s="97" t="s">
        <v>382</v>
      </c>
      <c r="C23" s="97" t="s">
        <v>348</v>
      </c>
      <c r="D23" s="52" t="s">
        <v>39</v>
      </c>
      <c r="E23" s="96">
        <v>14</v>
      </c>
      <c r="F23" s="20"/>
      <c r="G23" s="4">
        <f t="shared" si="0"/>
        <v>14</v>
      </c>
      <c r="H23" s="106">
        <v>27</v>
      </c>
      <c r="I23" s="20"/>
      <c r="J23" s="4">
        <f t="shared" si="1"/>
        <v>27</v>
      </c>
      <c r="K23" s="106">
        <v>20</v>
      </c>
      <c r="L23" s="20"/>
      <c r="M23" s="4">
        <f t="shared" si="2"/>
        <v>20</v>
      </c>
      <c r="N23" s="106">
        <v>11</v>
      </c>
      <c r="O23" s="20"/>
      <c r="P23" s="4">
        <f t="shared" si="3"/>
        <v>11</v>
      </c>
      <c r="Q23" s="106">
        <v>0</v>
      </c>
      <c r="R23" s="20"/>
      <c r="S23" s="4">
        <f t="shared" si="4"/>
        <v>0</v>
      </c>
      <c r="T23" s="87"/>
      <c r="U23" s="20"/>
      <c r="V23" s="4" t="str">
        <f t="shared" si="5"/>
        <v/>
      </c>
      <c r="W23" s="37">
        <f t="shared" si="6"/>
        <v>72</v>
      </c>
      <c r="X23" s="4">
        <f t="shared" si="7"/>
        <v>0</v>
      </c>
      <c r="Y23" s="80"/>
      <c r="Z23" s="37">
        <f t="shared" si="8"/>
        <v>72</v>
      </c>
      <c r="AA23" s="2">
        <f t="shared" si="9"/>
        <v>0</v>
      </c>
      <c r="AB23" s="7">
        <f t="shared" si="10"/>
        <v>72</v>
      </c>
      <c r="AD23" s="85"/>
      <c r="AE23" s="85"/>
      <c r="AF23" s="84"/>
    </row>
    <row r="24" spans="1:32" ht="12" customHeight="1">
      <c r="A24" s="97" t="s">
        <v>383</v>
      </c>
      <c r="B24" s="97" t="s">
        <v>395</v>
      </c>
      <c r="C24" s="97" t="s">
        <v>348</v>
      </c>
      <c r="D24" s="52" t="s">
        <v>39</v>
      </c>
      <c r="E24" s="96">
        <v>23</v>
      </c>
      <c r="F24" s="3"/>
      <c r="G24" s="4">
        <f t="shared" si="0"/>
        <v>23</v>
      </c>
      <c r="H24" s="106">
        <v>17</v>
      </c>
      <c r="I24" s="3"/>
      <c r="J24" s="4">
        <f t="shared" si="1"/>
        <v>17</v>
      </c>
      <c r="K24" s="106">
        <v>0</v>
      </c>
      <c r="L24" s="3"/>
      <c r="M24" s="4">
        <f t="shared" si="2"/>
        <v>0</v>
      </c>
      <c r="N24" s="106">
        <v>29</v>
      </c>
      <c r="O24" s="3"/>
      <c r="P24" s="4">
        <f t="shared" si="3"/>
        <v>29</v>
      </c>
      <c r="Q24" s="106">
        <v>0</v>
      </c>
      <c r="R24" s="3"/>
      <c r="S24" s="4">
        <f t="shared" si="4"/>
        <v>0</v>
      </c>
      <c r="T24" s="87"/>
      <c r="U24" s="1"/>
      <c r="V24" s="4" t="str">
        <f t="shared" si="5"/>
        <v/>
      </c>
      <c r="W24" s="37">
        <f t="shared" si="6"/>
        <v>69</v>
      </c>
      <c r="X24" s="4">
        <f t="shared" si="7"/>
        <v>0</v>
      </c>
      <c r="Y24" s="34"/>
      <c r="Z24" s="37">
        <f t="shared" si="8"/>
        <v>69</v>
      </c>
      <c r="AA24" s="2">
        <f t="shared" si="9"/>
        <v>0</v>
      </c>
      <c r="AB24" s="7">
        <f t="shared" si="10"/>
        <v>69</v>
      </c>
      <c r="AD24" s="85"/>
      <c r="AE24" s="85"/>
      <c r="AF24" s="83"/>
    </row>
    <row r="25" spans="1:32" ht="12" customHeight="1">
      <c r="A25" s="97" t="s">
        <v>383</v>
      </c>
      <c r="B25" s="97" t="s">
        <v>387</v>
      </c>
      <c r="C25" s="97" t="s">
        <v>348</v>
      </c>
      <c r="D25" s="52" t="s">
        <v>39</v>
      </c>
      <c r="E25" s="96">
        <v>0</v>
      </c>
      <c r="F25" s="3"/>
      <c r="G25" s="4">
        <f t="shared" si="0"/>
        <v>0</v>
      </c>
      <c r="H25" s="106">
        <v>0</v>
      </c>
      <c r="I25" s="3"/>
      <c r="J25" s="4">
        <f t="shared" si="1"/>
        <v>0</v>
      </c>
      <c r="K25" s="106">
        <v>17</v>
      </c>
      <c r="L25" s="3"/>
      <c r="M25" s="4">
        <f t="shared" si="2"/>
        <v>17</v>
      </c>
      <c r="N25" s="106">
        <v>30</v>
      </c>
      <c r="O25" s="3"/>
      <c r="P25" s="4">
        <f t="shared" si="3"/>
        <v>30</v>
      </c>
      <c r="Q25" s="106">
        <v>21</v>
      </c>
      <c r="R25" s="3"/>
      <c r="S25" s="4">
        <f t="shared" si="4"/>
        <v>21</v>
      </c>
      <c r="T25" s="87"/>
      <c r="U25" s="1"/>
      <c r="V25" s="4" t="str">
        <f t="shared" si="5"/>
        <v/>
      </c>
      <c r="W25" s="37">
        <f t="shared" si="6"/>
        <v>68</v>
      </c>
      <c r="X25" s="4">
        <f t="shared" si="7"/>
        <v>0</v>
      </c>
      <c r="Y25" s="34"/>
      <c r="Z25" s="37">
        <f t="shared" si="8"/>
        <v>68</v>
      </c>
      <c r="AA25" s="2">
        <f t="shared" si="9"/>
        <v>0</v>
      </c>
      <c r="AB25" s="7">
        <f t="shared" si="10"/>
        <v>68</v>
      </c>
    </row>
    <row r="26" spans="1:32" ht="12" customHeight="1">
      <c r="A26" s="97" t="s">
        <v>33</v>
      </c>
      <c r="B26" s="97" t="s">
        <v>411</v>
      </c>
      <c r="C26" s="97" t="s">
        <v>348</v>
      </c>
      <c r="D26" s="52" t="s">
        <v>39</v>
      </c>
      <c r="E26" s="96">
        <v>0</v>
      </c>
      <c r="F26" s="3"/>
      <c r="G26" s="4">
        <f t="shared" si="0"/>
        <v>0</v>
      </c>
      <c r="H26" s="106">
        <v>18</v>
      </c>
      <c r="I26" s="3"/>
      <c r="J26" s="4">
        <f t="shared" si="1"/>
        <v>18</v>
      </c>
      <c r="K26" s="106">
        <v>17</v>
      </c>
      <c r="L26" s="3"/>
      <c r="M26" s="4">
        <f t="shared" si="2"/>
        <v>17</v>
      </c>
      <c r="N26" s="106">
        <v>12</v>
      </c>
      <c r="O26" s="3"/>
      <c r="P26" s="4">
        <f t="shared" si="3"/>
        <v>12</v>
      </c>
      <c r="Q26" s="106">
        <v>5</v>
      </c>
      <c r="R26" s="3"/>
      <c r="S26" s="4">
        <f t="shared" si="4"/>
        <v>5</v>
      </c>
      <c r="T26" s="87"/>
      <c r="U26" s="17"/>
      <c r="V26" s="4" t="str">
        <f t="shared" si="5"/>
        <v/>
      </c>
      <c r="W26" s="37">
        <f t="shared" si="6"/>
        <v>52</v>
      </c>
      <c r="X26" s="4">
        <f t="shared" si="7"/>
        <v>0</v>
      </c>
      <c r="Y26" s="34"/>
      <c r="Z26" s="37">
        <f t="shared" si="8"/>
        <v>52</v>
      </c>
      <c r="AA26" s="2">
        <f t="shared" si="9"/>
        <v>0</v>
      </c>
      <c r="AB26" s="7">
        <f t="shared" si="10"/>
        <v>52</v>
      </c>
      <c r="AD26" s="85"/>
      <c r="AE26" s="85"/>
      <c r="AF26" s="83"/>
    </row>
    <row r="27" spans="1:32" ht="12" customHeight="1">
      <c r="A27" s="97" t="s">
        <v>383</v>
      </c>
      <c r="B27" s="97" t="s">
        <v>396</v>
      </c>
      <c r="C27" s="97" t="s">
        <v>348</v>
      </c>
      <c r="D27" s="52" t="s">
        <v>39</v>
      </c>
      <c r="E27" s="96">
        <v>11</v>
      </c>
      <c r="F27" s="3"/>
      <c r="G27" s="4">
        <f t="shared" si="0"/>
        <v>11</v>
      </c>
      <c r="H27" s="106">
        <v>8</v>
      </c>
      <c r="I27" s="3"/>
      <c r="J27" s="4">
        <f t="shared" si="1"/>
        <v>8</v>
      </c>
      <c r="K27" s="106">
        <v>11</v>
      </c>
      <c r="L27" s="3"/>
      <c r="M27" s="4">
        <f t="shared" si="2"/>
        <v>11</v>
      </c>
      <c r="N27" s="106">
        <v>0</v>
      </c>
      <c r="O27" s="3"/>
      <c r="P27" s="4">
        <f t="shared" si="3"/>
        <v>0</v>
      </c>
      <c r="Q27" s="106">
        <v>10</v>
      </c>
      <c r="R27" s="3"/>
      <c r="S27" s="4">
        <f t="shared" si="4"/>
        <v>10</v>
      </c>
      <c r="T27" s="87"/>
      <c r="U27" s="1"/>
      <c r="V27" s="4" t="str">
        <f t="shared" si="5"/>
        <v/>
      </c>
      <c r="W27" s="37">
        <f t="shared" si="6"/>
        <v>40</v>
      </c>
      <c r="X27" s="4">
        <f t="shared" si="7"/>
        <v>0</v>
      </c>
      <c r="Y27" s="34"/>
      <c r="Z27" s="37">
        <f t="shared" si="8"/>
        <v>40</v>
      </c>
      <c r="AA27" s="2">
        <f t="shared" si="9"/>
        <v>0</v>
      </c>
      <c r="AB27" s="7">
        <f t="shared" si="10"/>
        <v>40</v>
      </c>
    </row>
    <row r="28" spans="1:32" ht="12" customHeight="1">
      <c r="A28" s="97" t="s">
        <v>26</v>
      </c>
      <c r="B28" s="97" t="s">
        <v>375</v>
      </c>
      <c r="C28" s="97" t="s">
        <v>348</v>
      </c>
      <c r="D28" s="52" t="s">
        <v>39</v>
      </c>
      <c r="E28" s="96">
        <v>5</v>
      </c>
      <c r="F28" s="3"/>
      <c r="G28" s="4">
        <f t="shared" si="0"/>
        <v>5</v>
      </c>
      <c r="H28" s="106">
        <v>2</v>
      </c>
      <c r="I28" s="3"/>
      <c r="J28" s="4">
        <f t="shared" si="1"/>
        <v>2</v>
      </c>
      <c r="K28" s="106">
        <v>8</v>
      </c>
      <c r="L28" s="3"/>
      <c r="M28" s="4">
        <f t="shared" si="2"/>
        <v>8</v>
      </c>
      <c r="N28" s="106">
        <v>4</v>
      </c>
      <c r="O28" s="3"/>
      <c r="P28" s="4">
        <f t="shared" si="3"/>
        <v>4</v>
      </c>
      <c r="Q28" s="106">
        <v>2</v>
      </c>
      <c r="R28" s="3"/>
      <c r="S28" s="4">
        <f t="shared" si="4"/>
        <v>2</v>
      </c>
      <c r="T28" s="87"/>
      <c r="U28" s="1"/>
      <c r="V28" s="4" t="str">
        <f t="shared" si="5"/>
        <v/>
      </c>
      <c r="W28" s="37">
        <f t="shared" si="6"/>
        <v>21</v>
      </c>
      <c r="X28" s="4">
        <f t="shared" si="7"/>
        <v>0</v>
      </c>
      <c r="Y28" s="34"/>
      <c r="Z28" s="37">
        <f t="shared" si="8"/>
        <v>21</v>
      </c>
      <c r="AA28" s="2">
        <f t="shared" si="9"/>
        <v>2</v>
      </c>
      <c r="AB28" s="7">
        <f t="shared" si="10"/>
        <v>19</v>
      </c>
    </row>
    <row r="29" spans="1:32" ht="12.75" thickBot="1">
      <c r="A29" s="55"/>
      <c r="B29" s="55"/>
      <c r="C29" s="53"/>
      <c r="D29" s="53"/>
      <c r="E29" s="21"/>
      <c r="F29" s="21"/>
      <c r="G29" s="5"/>
      <c r="H29" s="180"/>
      <c r="I29" s="21"/>
      <c r="J29" s="5" t="str">
        <f t="shared" si="1"/>
        <v/>
      </c>
      <c r="K29" s="23"/>
      <c r="L29" s="21"/>
      <c r="M29" s="5" t="str">
        <f t="shared" si="2"/>
        <v/>
      </c>
      <c r="N29" s="181"/>
      <c r="O29" s="21"/>
      <c r="P29" s="5" t="str">
        <f t="shared" si="3"/>
        <v/>
      </c>
      <c r="Q29" s="21"/>
      <c r="R29" s="21"/>
      <c r="S29" s="5" t="str">
        <f t="shared" si="4"/>
        <v/>
      </c>
      <c r="T29" s="182"/>
      <c r="U29" s="6"/>
      <c r="V29" s="5" t="str">
        <f t="shared" si="5"/>
        <v/>
      </c>
      <c r="W29" s="38"/>
      <c r="X29" s="5"/>
      <c r="Y29" s="35"/>
      <c r="Z29" s="38"/>
      <c r="AA29" s="8"/>
      <c r="AB29" s="9"/>
    </row>
    <row r="30" spans="1:32">
      <c r="H30" s="19"/>
      <c r="J30" s="13"/>
      <c r="K30" s="19"/>
      <c r="M30" s="13"/>
      <c r="N30" s="17" t="str">
        <f>IF(ISBLANK(L30),"",(L30))</f>
        <v/>
      </c>
      <c r="P30" s="13"/>
      <c r="Q30" s="17" t="str">
        <f>IF(ISBLANK(O30),"",(O30))</f>
        <v/>
      </c>
      <c r="R30" s="17"/>
      <c r="S30" s="17"/>
      <c r="T30" s="18"/>
      <c r="U30" s="17"/>
      <c r="V30" s="2"/>
      <c r="W30" s="50"/>
      <c r="X30" s="18"/>
      <c r="Z30" s="18"/>
      <c r="AB30" s="18"/>
    </row>
    <row r="31" spans="1:32">
      <c r="H31" s="19"/>
      <c r="J31" s="13"/>
      <c r="K31" s="19"/>
      <c r="M31" s="13"/>
      <c r="N31" s="78"/>
      <c r="P31" s="13"/>
      <c r="Q31" s="17" t="str">
        <f>IF(ISBLANK(O31),"",(O31))</f>
        <v/>
      </c>
      <c r="R31" s="17"/>
      <c r="S31" s="17"/>
      <c r="T31" s="18"/>
      <c r="U31" s="17"/>
      <c r="V31" s="2"/>
      <c r="W31" s="50"/>
      <c r="X31" s="18"/>
      <c r="Z31" s="18"/>
      <c r="AB31" s="18"/>
    </row>
    <row r="32" spans="1:32">
      <c r="H32" s="19"/>
      <c r="J32" s="13"/>
      <c r="K32" s="19"/>
      <c r="M32" s="13"/>
      <c r="N32" s="78"/>
      <c r="P32" s="13"/>
      <c r="Q32" s="78"/>
      <c r="R32" s="19"/>
      <c r="T32" s="18"/>
      <c r="U32" s="19"/>
      <c r="V32" s="18"/>
      <c r="X32" s="18"/>
      <c r="Z32" s="18"/>
      <c r="AB32" s="18"/>
    </row>
    <row r="33" spans="8:28">
      <c r="H33" s="19"/>
      <c r="J33" s="13"/>
      <c r="K33" s="19"/>
      <c r="M33" s="13"/>
      <c r="N33" s="78"/>
      <c r="P33" s="13"/>
      <c r="Q33" s="78"/>
      <c r="R33" s="19"/>
      <c r="T33" s="18"/>
      <c r="U33" s="19"/>
      <c r="V33" s="18"/>
      <c r="X33" s="18"/>
      <c r="Z33" s="18"/>
      <c r="AB33" s="18"/>
    </row>
    <row r="34" spans="8:28">
      <c r="H34" s="61"/>
    </row>
    <row r="35" spans="8:28">
      <c r="H35" s="61"/>
    </row>
    <row r="36" spans="8:28">
      <c r="H36" s="61"/>
    </row>
    <row r="37" spans="8:28">
      <c r="H37" s="61"/>
    </row>
    <row r="38" spans="8:28">
      <c r="H38" s="61"/>
    </row>
    <row r="39" spans="8:28">
      <c r="H39" s="61"/>
    </row>
    <row r="40" spans="8:28">
      <c r="H40" s="61"/>
    </row>
    <row r="41" spans="8:28">
      <c r="H41" s="61"/>
    </row>
    <row r="42" spans="8:28" ht="12.75">
      <c r="H42" s="60"/>
    </row>
    <row r="43" spans="8:28">
      <c r="H43" s="61"/>
    </row>
    <row r="44" spans="8:28">
      <c r="H44" s="61"/>
    </row>
    <row r="45" spans="8:28">
      <c r="H45" s="61"/>
    </row>
    <row r="46" spans="8:28">
      <c r="H46" s="61"/>
    </row>
    <row r="47" spans="8:28">
      <c r="H47" s="61"/>
    </row>
    <row r="48" spans="8:28">
      <c r="H48" s="61"/>
    </row>
    <row r="49" spans="8:8">
      <c r="H49" s="61"/>
    </row>
    <row r="50" spans="8:8">
      <c r="H50" s="61"/>
    </row>
    <row r="51" spans="8:8">
      <c r="H51" s="61"/>
    </row>
    <row r="52" spans="8:8">
      <c r="H52" s="61"/>
    </row>
    <row r="53" spans="8:8">
      <c r="H53" s="61"/>
    </row>
    <row r="54" spans="8:8">
      <c r="H54" s="61"/>
    </row>
    <row r="55" spans="8:8">
      <c r="H55" s="61"/>
    </row>
    <row r="56" spans="8:8">
      <c r="H56" s="61"/>
    </row>
    <row r="57" spans="8:8">
      <c r="H57" s="61"/>
    </row>
    <row r="58" spans="8:8">
      <c r="H58" s="61"/>
    </row>
    <row r="59" spans="8:8">
      <c r="H59" s="61"/>
    </row>
    <row r="60" spans="8:8">
      <c r="H60" s="61"/>
    </row>
    <row r="61" spans="8:8">
      <c r="H61" s="61"/>
    </row>
    <row r="62" spans="8:8">
      <c r="H62" s="61"/>
    </row>
    <row r="63" spans="8:8">
      <c r="H63" s="61"/>
    </row>
    <row r="64" spans="8:8">
      <c r="H64" s="61"/>
    </row>
    <row r="65" spans="8:8">
      <c r="H65" s="61"/>
    </row>
    <row r="66" spans="8:8">
      <c r="H66" s="61"/>
    </row>
    <row r="67" spans="8:8">
      <c r="H67" s="61"/>
    </row>
    <row r="68" spans="8:8">
      <c r="H68" s="61"/>
    </row>
    <row r="69" spans="8:8" ht="12.75">
      <c r="H69" s="60"/>
    </row>
    <row r="70" spans="8:8">
      <c r="H70" s="61"/>
    </row>
    <row r="71" spans="8:8" ht="12.75">
      <c r="H71" s="60"/>
    </row>
    <row r="72" spans="8:8">
      <c r="H72" s="61"/>
    </row>
    <row r="73" spans="8:8">
      <c r="H73" s="61"/>
    </row>
    <row r="74" spans="8:8">
      <c r="H74" s="61"/>
    </row>
    <row r="75" spans="8:8">
      <c r="H75" s="61"/>
    </row>
    <row r="76" spans="8:8">
      <c r="H76" s="61"/>
    </row>
    <row r="77" spans="8:8">
      <c r="H77" s="61"/>
    </row>
    <row r="78" spans="8:8">
      <c r="H78" s="61"/>
    </row>
    <row r="79" spans="8:8" ht="12.75">
      <c r="H79" s="60"/>
    </row>
    <row r="80" spans="8:8" ht="12.75">
      <c r="H80" s="60"/>
    </row>
    <row r="81" spans="8:8" ht="12.75">
      <c r="H81" s="60"/>
    </row>
    <row r="82" spans="8:8">
      <c r="H82" s="61"/>
    </row>
    <row r="83" spans="8:8">
      <c r="H83" s="61"/>
    </row>
    <row r="84" spans="8:8">
      <c r="H84" s="61"/>
    </row>
    <row r="85" spans="8:8">
      <c r="H85" s="61"/>
    </row>
    <row r="86" spans="8:8">
      <c r="H86" s="61"/>
    </row>
    <row r="87" spans="8:8">
      <c r="H87" s="61"/>
    </row>
    <row r="88" spans="8:8">
      <c r="H88" s="61"/>
    </row>
    <row r="89" spans="8:8">
      <c r="H89" s="61"/>
    </row>
    <row r="90" spans="8:8">
      <c r="H90" s="61"/>
    </row>
    <row r="91" spans="8:8">
      <c r="H91" s="61"/>
    </row>
    <row r="92" spans="8:8">
      <c r="H92" s="61"/>
    </row>
    <row r="93" spans="8:8">
      <c r="H93" s="61"/>
    </row>
    <row r="94" spans="8:8">
      <c r="H94" s="61"/>
    </row>
    <row r="95" spans="8:8">
      <c r="H95" s="61"/>
    </row>
    <row r="96" spans="8:8">
      <c r="H96" s="61"/>
    </row>
    <row r="97" spans="8:8" ht="12.75">
      <c r="H97" s="60"/>
    </row>
    <row r="98" spans="8:8">
      <c r="H98" s="61"/>
    </row>
    <row r="99" spans="8:8">
      <c r="H99" s="61"/>
    </row>
    <row r="100" spans="8:8">
      <c r="H100" s="61"/>
    </row>
    <row r="101" spans="8:8">
      <c r="H101" s="61"/>
    </row>
    <row r="102" spans="8:8">
      <c r="H102" s="61"/>
    </row>
    <row r="103" spans="8:8">
      <c r="H103" s="61"/>
    </row>
    <row r="104" spans="8:8">
      <c r="H104" s="61"/>
    </row>
    <row r="105" spans="8:8">
      <c r="H105" s="61"/>
    </row>
    <row r="106" spans="8:8">
      <c r="H106" s="61"/>
    </row>
    <row r="107" spans="8:8">
      <c r="H107" s="61"/>
    </row>
    <row r="108" spans="8:8" ht="12.75">
      <c r="H108" s="60"/>
    </row>
    <row r="109" spans="8:8" ht="12.75">
      <c r="H109" s="60"/>
    </row>
    <row r="110" spans="8:8">
      <c r="H110" s="61"/>
    </row>
    <row r="111" spans="8:8">
      <c r="H111" s="61"/>
    </row>
    <row r="112" spans="8:8" ht="12.75">
      <c r="H112" s="60"/>
    </row>
    <row r="113" spans="8:8">
      <c r="H113" s="61"/>
    </row>
    <row r="114" spans="8:8">
      <c r="H114" s="61"/>
    </row>
    <row r="115" spans="8:8">
      <c r="H115" s="61"/>
    </row>
    <row r="116" spans="8:8">
      <c r="H116" s="61"/>
    </row>
    <row r="117" spans="8:8">
      <c r="H117" s="61"/>
    </row>
    <row r="118" spans="8:8">
      <c r="H118" s="61"/>
    </row>
    <row r="119" spans="8:8">
      <c r="H119" s="61"/>
    </row>
    <row r="120" spans="8:8">
      <c r="H120" s="61"/>
    </row>
    <row r="121" spans="8:8">
      <c r="H121" s="61"/>
    </row>
    <row r="122" spans="8:8">
      <c r="H122" s="61"/>
    </row>
    <row r="123" spans="8:8">
      <c r="H123" s="61"/>
    </row>
    <row r="124" spans="8:8">
      <c r="H124" s="61"/>
    </row>
    <row r="125" spans="8:8">
      <c r="H125" s="61"/>
    </row>
    <row r="126" spans="8:8" ht="12.75">
      <c r="H126" s="60"/>
    </row>
    <row r="127" spans="8:8" ht="12.75">
      <c r="H127" s="60"/>
    </row>
    <row r="128" spans="8:8" ht="12.75">
      <c r="H128" s="60"/>
    </row>
    <row r="129" spans="8:8" ht="12.75">
      <c r="H129" s="60"/>
    </row>
    <row r="130" spans="8:8" ht="12.75">
      <c r="H130" s="60"/>
    </row>
    <row r="131" spans="8:8" ht="12.75">
      <c r="H131" s="60"/>
    </row>
    <row r="132" spans="8:8" ht="12.75">
      <c r="H132" s="60"/>
    </row>
    <row r="133" spans="8:8" ht="12.75">
      <c r="H133" s="60"/>
    </row>
    <row r="134" spans="8:8" ht="12.75">
      <c r="H134" s="60"/>
    </row>
    <row r="135" spans="8:8" ht="12.75">
      <c r="H135" s="60"/>
    </row>
    <row r="136" spans="8:8" ht="12.75">
      <c r="H136" s="60"/>
    </row>
    <row r="137" spans="8:8" ht="12.75">
      <c r="H137" s="60"/>
    </row>
    <row r="138" spans="8:8">
      <c r="H138" s="61"/>
    </row>
    <row r="139" spans="8:8">
      <c r="H139" s="61"/>
    </row>
    <row r="140" spans="8:8">
      <c r="H140" s="61"/>
    </row>
    <row r="141" spans="8:8" ht="12.75">
      <c r="H141" s="60"/>
    </row>
    <row r="142" spans="8:8">
      <c r="H142" s="61"/>
    </row>
    <row r="143" spans="8:8" ht="12.75">
      <c r="H143" s="60"/>
    </row>
    <row r="144" spans="8:8">
      <c r="H144" s="61"/>
    </row>
    <row r="145" spans="8:8">
      <c r="H145" s="61"/>
    </row>
    <row r="146" spans="8:8">
      <c r="H146" s="61"/>
    </row>
    <row r="147" spans="8:8">
      <c r="H147" s="61"/>
    </row>
    <row r="148" spans="8:8">
      <c r="H148" s="61"/>
    </row>
    <row r="149" spans="8:8">
      <c r="H149" s="61"/>
    </row>
    <row r="150" spans="8:8">
      <c r="H150" s="61"/>
    </row>
    <row r="151" spans="8:8">
      <c r="H151" s="61"/>
    </row>
    <row r="152" spans="8:8">
      <c r="H152" s="61"/>
    </row>
    <row r="153" spans="8:8" ht="12.75">
      <c r="H153" s="60"/>
    </row>
    <row r="154" spans="8:8">
      <c r="H154" s="61"/>
    </row>
    <row r="155" spans="8:8">
      <c r="H155" s="61"/>
    </row>
    <row r="156" spans="8:8">
      <c r="H156" s="61"/>
    </row>
    <row r="157" spans="8:8">
      <c r="H157" s="61"/>
    </row>
    <row r="158" spans="8:8">
      <c r="H158" s="61"/>
    </row>
    <row r="159" spans="8:8">
      <c r="H159" s="61"/>
    </row>
    <row r="160" spans="8:8">
      <c r="H160" s="61"/>
    </row>
    <row r="161" spans="8:8">
      <c r="H161" s="61"/>
    </row>
    <row r="162" spans="8:8">
      <c r="H162" s="61"/>
    </row>
    <row r="163" spans="8:8">
      <c r="H163" s="61"/>
    </row>
    <row r="164" spans="8:8">
      <c r="H164" s="61"/>
    </row>
    <row r="165" spans="8:8">
      <c r="H165" s="61"/>
    </row>
    <row r="166" spans="8:8">
      <c r="H166" s="61"/>
    </row>
    <row r="167" spans="8:8">
      <c r="H167" s="61"/>
    </row>
    <row r="168" spans="8:8">
      <c r="H168" s="61"/>
    </row>
    <row r="169" spans="8:8">
      <c r="H169" s="61"/>
    </row>
    <row r="170" spans="8:8">
      <c r="H170" s="61"/>
    </row>
    <row r="171" spans="8:8">
      <c r="H171" s="61"/>
    </row>
    <row r="172" spans="8:8">
      <c r="H172" s="61"/>
    </row>
    <row r="173" spans="8:8" ht="12.75">
      <c r="H173" s="60"/>
    </row>
    <row r="174" spans="8:8">
      <c r="H174" s="61"/>
    </row>
    <row r="175" spans="8:8">
      <c r="H175" s="61"/>
    </row>
    <row r="176" spans="8:8">
      <c r="H176" s="61"/>
    </row>
    <row r="177" spans="8:8">
      <c r="H177" s="61"/>
    </row>
    <row r="178" spans="8:8">
      <c r="H178" s="61"/>
    </row>
    <row r="179" spans="8:8">
      <c r="H179" s="61"/>
    </row>
    <row r="180" spans="8:8">
      <c r="H180" s="61"/>
    </row>
    <row r="181" spans="8:8">
      <c r="H181" s="61"/>
    </row>
    <row r="182" spans="8:8">
      <c r="H182" s="61"/>
    </row>
    <row r="183" spans="8:8">
      <c r="H183" s="61"/>
    </row>
    <row r="184" spans="8:8">
      <c r="H184" s="61"/>
    </row>
    <row r="185" spans="8:8" ht="12.75">
      <c r="H185" s="60"/>
    </row>
    <row r="186" spans="8:8">
      <c r="H186" s="61"/>
    </row>
    <row r="187" spans="8:8">
      <c r="H187" s="61"/>
    </row>
    <row r="188" spans="8:8">
      <c r="H188" s="61"/>
    </row>
    <row r="189" spans="8:8">
      <c r="H189" s="61"/>
    </row>
    <row r="190" spans="8:8">
      <c r="H190" s="61"/>
    </row>
    <row r="191" spans="8:8">
      <c r="H191" s="61"/>
    </row>
    <row r="192" spans="8:8">
      <c r="H192" s="61"/>
    </row>
    <row r="193" spans="8:8">
      <c r="H193" s="61"/>
    </row>
    <row r="194" spans="8:8">
      <c r="H194" s="61"/>
    </row>
    <row r="195" spans="8:8">
      <c r="H195" s="61"/>
    </row>
    <row r="196" spans="8:8">
      <c r="H196" s="61"/>
    </row>
    <row r="197" spans="8:8">
      <c r="H197" s="61"/>
    </row>
    <row r="198" spans="8:8">
      <c r="H198" s="61"/>
    </row>
    <row r="199" spans="8:8">
      <c r="H199" s="61"/>
    </row>
    <row r="200" spans="8:8">
      <c r="H200" s="61"/>
    </row>
    <row r="201" spans="8:8">
      <c r="H201" s="61"/>
    </row>
    <row r="202" spans="8:8">
      <c r="H202" s="61"/>
    </row>
    <row r="203" spans="8:8">
      <c r="H203" s="61"/>
    </row>
    <row r="204" spans="8:8">
      <c r="H204" s="61"/>
    </row>
    <row r="205" spans="8:8">
      <c r="H205" s="61"/>
    </row>
    <row r="206" spans="8:8">
      <c r="H206" s="61"/>
    </row>
    <row r="207" spans="8:8">
      <c r="H207" s="61"/>
    </row>
    <row r="208" spans="8:8" ht="12.75">
      <c r="H208" s="60"/>
    </row>
    <row r="209" spans="8:8">
      <c r="H209" s="61"/>
    </row>
    <row r="210" spans="8:8">
      <c r="H210" s="61"/>
    </row>
    <row r="211" spans="8:8">
      <c r="H211" s="61"/>
    </row>
    <row r="212" spans="8:8">
      <c r="H212" s="61"/>
    </row>
    <row r="213" spans="8:8">
      <c r="H213" s="61"/>
    </row>
    <row r="214" spans="8:8">
      <c r="H214" s="61"/>
    </row>
    <row r="215" spans="8:8">
      <c r="H215" s="61"/>
    </row>
    <row r="216" spans="8:8" ht="12.75">
      <c r="H216" s="60"/>
    </row>
    <row r="217" spans="8:8">
      <c r="H217" s="61"/>
    </row>
    <row r="218" spans="8:8">
      <c r="H218" s="61"/>
    </row>
    <row r="219" spans="8:8">
      <c r="H219" s="61"/>
    </row>
    <row r="220" spans="8:8">
      <c r="H220" s="61"/>
    </row>
    <row r="221" spans="8:8">
      <c r="H221" s="61"/>
    </row>
    <row r="222" spans="8:8">
      <c r="H222" s="61"/>
    </row>
    <row r="223" spans="8:8">
      <c r="H223" s="61"/>
    </row>
    <row r="224" spans="8:8">
      <c r="H224" s="61"/>
    </row>
    <row r="225" spans="8:8" ht="12.75">
      <c r="H225" s="60"/>
    </row>
    <row r="226" spans="8:8">
      <c r="H226" s="61"/>
    </row>
    <row r="227" spans="8:8">
      <c r="H227" s="61"/>
    </row>
    <row r="228" spans="8:8">
      <c r="H228" s="61"/>
    </row>
    <row r="229" spans="8:8">
      <c r="H229" s="61"/>
    </row>
    <row r="230" spans="8:8">
      <c r="H230" s="61"/>
    </row>
    <row r="231" spans="8:8" ht="12.75">
      <c r="H231" s="60"/>
    </row>
    <row r="232" spans="8:8">
      <c r="H232" s="61"/>
    </row>
    <row r="233" spans="8:8">
      <c r="H233" s="61"/>
    </row>
    <row r="234" spans="8:8">
      <c r="H234" s="61"/>
    </row>
    <row r="235" spans="8:8">
      <c r="H235" s="61"/>
    </row>
    <row r="236" spans="8:8">
      <c r="H236" s="61"/>
    </row>
    <row r="237" spans="8:8">
      <c r="H237" s="61"/>
    </row>
    <row r="238" spans="8:8">
      <c r="H238" s="61"/>
    </row>
    <row r="239" spans="8:8">
      <c r="H239" s="61"/>
    </row>
    <row r="240" spans="8:8">
      <c r="H240" s="61"/>
    </row>
    <row r="241" spans="8:8">
      <c r="H241" s="61"/>
    </row>
    <row r="242" spans="8:8">
      <c r="H242" s="61"/>
    </row>
    <row r="243" spans="8:8">
      <c r="H243" s="61"/>
    </row>
    <row r="244" spans="8:8" ht="12.75">
      <c r="H244" s="60"/>
    </row>
    <row r="245" spans="8:8">
      <c r="H245" s="61"/>
    </row>
    <row r="246" spans="8:8">
      <c r="H246" s="61"/>
    </row>
    <row r="247" spans="8:8">
      <c r="H247" s="61"/>
    </row>
    <row r="248" spans="8:8">
      <c r="H248" s="61"/>
    </row>
    <row r="249" spans="8:8">
      <c r="H249" s="61"/>
    </row>
    <row r="250" spans="8:8">
      <c r="H250" s="61"/>
    </row>
    <row r="251" spans="8:8" ht="12.75">
      <c r="H251" s="60"/>
    </row>
    <row r="252" spans="8:8">
      <c r="H252" s="61"/>
    </row>
    <row r="253" spans="8:8">
      <c r="H253" s="61"/>
    </row>
    <row r="254" spans="8:8">
      <c r="H254" s="61"/>
    </row>
    <row r="255" spans="8:8">
      <c r="H255" s="61"/>
    </row>
    <row r="256" spans="8:8" ht="12.75">
      <c r="H256" s="60"/>
    </row>
    <row r="257" spans="8:8">
      <c r="H257" s="61"/>
    </row>
    <row r="258" spans="8:8">
      <c r="H258" s="61"/>
    </row>
    <row r="259" spans="8:8">
      <c r="H259" s="61"/>
    </row>
    <row r="260" spans="8:8">
      <c r="H260" s="61"/>
    </row>
    <row r="261" spans="8:8">
      <c r="H261" s="61"/>
    </row>
    <row r="262" spans="8:8">
      <c r="H262" s="61"/>
    </row>
    <row r="263" spans="8:8">
      <c r="H263" s="61"/>
    </row>
    <row r="264" spans="8:8">
      <c r="H264" s="61"/>
    </row>
    <row r="265" spans="8:8">
      <c r="H265" s="61"/>
    </row>
    <row r="266" spans="8:8">
      <c r="H266" s="61"/>
    </row>
    <row r="267" spans="8:8">
      <c r="H267" s="61"/>
    </row>
    <row r="268" spans="8:8">
      <c r="H268" s="61"/>
    </row>
    <row r="269" spans="8:8">
      <c r="H269" s="61"/>
    </row>
    <row r="270" spans="8:8" ht="12.75">
      <c r="H270" s="60"/>
    </row>
    <row r="271" spans="8:8">
      <c r="H271" s="61"/>
    </row>
    <row r="272" spans="8:8">
      <c r="H272" s="61"/>
    </row>
    <row r="273" spans="8:8">
      <c r="H273" s="61"/>
    </row>
    <row r="274" spans="8:8">
      <c r="H274" s="61"/>
    </row>
    <row r="275" spans="8:8">
      <c r="H275" s="61"/>
    </row>
    <row r="276" spans="8:8">
      <c r="H276" s="61"/>
    </row>
    <row r="277" spans="8:8">
      <c r="H277" s="61"/>
    </row>
    <row r="278" spans="8:8">
      <c r="H278" s="61"/>
    </row>
    <row r="279" spans="8:8">
      <c r="H279" s="61"/>
    </row>
    <row r="280" spans="8:8">
      <c r="H280" s="61"/>
    </row>
    <row r="281" spans="8:8">
      <c r="H281" s="61"/>
    </row>
  </sheetData>
  <sortState ref="A2:AF281">
    <sortCondition descending="1" ref="AB2:AB28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E366"/>
  <sheetViews>
    <sheetView workbookViewId="0">
      <selection activeCell="AC13" sqref="AC13"/>
    </sheetView>
  </sheetViews>
  <sheetFormatPr defaultColWidth="9.33203125" defaultRowHeight="12"/>
  <cols>
    <col min="1" max="1" width="20.1640625" style="18" customWidth="1"/>
    <col min="2" max="2" width="25.33203125" style="18" customWidth="1"/>
    <col min="3" max="3" width="2.83203125" style="18" customWidth="1"/>
    <col min="4" max="4" width="3.6640625" style="18" customWidth="1"/>
    <col min="5" max="12" width="3.83203125" style="20" customWidth="1"/>
    <col min="13" max="13" width="3.83203125" style="78" customWidth="1"/>
    <col min="14" max="15" width="3.83203125" style="20" customWidth="1"/>
    <col min="16" max="16" width="3.83203125" style="78" customWidth="1"/>
    <col min="17" max="18" width="3.83203125" style="20" customWidth="1"/>
    <col min="19" max="19" width="3.83203125" style="19" customWidth="1"/>
    <col min="20" max="21" width="3.83203125" style="13" customWidth="1"/>
    <col min="22" max="22" width="3.83203125" style="19" customWidth="1"/>
    <col min="23" max="23" width="4.6640625" style="19" customWidth="1"/>
    <col min="24" max="24" width="4.5" style="19" customWidth="1"/>
    <col min="25" max="25" width="1.1640625" style="18" customWidth="1"/>
    <col min="26" max="26" width="4.5" style="19" customWidth="1"/>
    <col min="27" max="28" width="9.33203125" style="18"/>
    <col min="29" max="29" width="27.83203125" style="20" customWidth="1"/>
    <col min="30" max="30" width="25.5" style="20" customWidth="1"/>
    <col min="31" max="31" width="9.33203125" style="20"/>
    <col min="32" max="16384" width="9.33203125" style="18"/>
  </cols>
  <sheetData>
    <row r="1" spans="1:31" ht="75.75" customHeight="1" thickBot="1">
      <c r="A1" s="99" t="s">
        <v>5</v>
      </c>
      <c r="B1" s="99" t="s">
        <v>1</v>
      </c>
      <c r="C1" s="100" t="s">
        <v>7</v>
      </c>
      <c r="D1" s="41" t="s">
        <v>6</v>
      </c>
      <c r="E1" s="42" t="s">
        <v>2</v>
      </c>
      <c r="F1" s="43" t="s">
        <v>3</v>
      </c>
      <c r="G1" s="79" t="s">
        <v>8</v>
      </c>
      <c r="H1" s="42" t="s">
        <v>2</v>
      </c>
      <c r="I1" s="43" t="s">
        <v>3</v>
      </c>
      <c r="J1" s="102" t="s">
        <v>9</v>
      </c>
      <c r="K1" s="42" t="s">
        <v>2</v>
      </c>
      <c r="L1" s="46" t="s">
        <v>3</v>
      </c>
      <c r="M1" s="79" t="s">
        <v>10</v>
      </c>
      <c r="N1" s="42" t="s">
        <v>2</v>
      </c>
      <c r="O1" s="46" t="s">
        <v>3</v>
      </c>
      <c r="P1" s="79" t="s">
        <v>11</v>
      </c>
      <c r="Q1" s="42" t="s">
        <v>2</v>
      </c>
      <c r="R1" s="46" t="s">
        <v>3</v>
      </c>
      <c r="S1" s="44" t="s">
        <v>12</v>
      </c>
      <c r="T1" s="42" t="s">
        <v>2</v>
      </c>
      <c r="U1" s="46" t="s">
        <v>3</v>
      </c>
      <c r="V1" s="44" t="s">
        <v>13</v>
      </c>
      <c r="W1" s="47" t="s">
        <v>4</v>
      </c>
      <c r="X1" s="45" t="s">
        <v>224</v>
      </c>
      <c r="Y1" s="48"/>
      <c r="Z1" s="192" t="s">
        <v>223</v>
      </c>
    </row>
    <row r="2" spans="1:31" s="20" customFormat="1" ht="12" customHeight="1">
      <c r="A2" s="130" t="s">
        <v>21</v>
      </c>
      <c r="B2" s="130" t="s">
        <v>99</v>
      </c>
      <c r="C2" s="130" t="s">
        <v>347</v>
      </c>
      <c r="D2" s="130" t="s">
        <v>38</v>
      </c>
      <c r="E2" s="186">
        <v>48</v>
      </c>
      <c r="F2" s="186">
        <v>45</v>
      </c>
      <c r="G2" s="132">
        <f t="shared" ref="G2:G65" si="0">IF(OR(ISBLANK(E2),ISBLANK(F2)),"",E2+F2)</f>
        <v>93</v>
      </c>
      <c r="H2" s="133">
        <v>49</v>
      </c>
      <c r="I2" s="134">
        <v>47</v>
      </c>
      <c r="J2" s="135">
        <f t="shared" ref="J2:J65" si="1">IF(OR(ISBLANK(H2),ISBLANK(I2)),"",H2+I2)</f>
        <v>96</v>
      </c>
      <c r="K2" s="131">
        <v>48</v>
      </c>
      <c r="L2" s="131">
        <v>46</v>
      </c>
      <c r="M2" s="135">
        <f t="shared" ref="M2:M65" si="2">IF(OR(ISBLANK(K2),ISBLANK(L2)),"",K2+L2)</f>
        <v>94</v>
      </c>
      <c r="N2" s="131">
        <v>47</v>
      </c>
      <c r="O2" s="131">
        <v>41</v>
      </c>
      <c r="P2" s="135">
        <f t="shared" ref="P2:P65" si="3">IF(OR(ISBLANK(N2),ISBLANK(O2)),"",N2+O2)</f>
        <v>88</v>
      </c>
      <c r="Q2" s="154">
        <v>50</v>
      </c>
      <c r="R2" s="154">
        <v>44</v>
      </c>
      <c r="S2" s="135">
        <f t="shared" ref="S2:S65" si="4">IF(OR(ISBLANK(Q2),ISBLANK(R2)),"",Q2+R2)</f>
        <v>94</v>
      </c>
      <c r="T2" s="187"/>
      <c r="U2" s="187"/>
      <c r="V2" s="135" t="str">
        <f t="shared" ref="V2:V65" si="5">IF(OR(ISBLANK(T2),ISBLANK(U2)),"",T2+U2)</f>
        <v/>
      </c>
      <c r="W2" s="137">
        <f t="shared" ref="W2:W65" si="6">SUM(E2,H2,K2,N2,Q2,T2)</f>
        <v>242</v>
      </c>
      <c r="X2" s="138">
        <f t="shared" ref="X2:X65" si="7">SUM(F2,I2,L2,O2,R2,U2)</f>
        <v>223</v>
      </c>
      <c r="Y2" s="139"/>
      <c r="Z2" s="139">
        <f t="shared" ref="Z2:Z65" si="8">SUM(W2:Y2)</f>
        <v>465</v>
      </c>
      <c r="AC2" s="90"/>
      <c r="AD2" s="90"/>
    </row>
    <row r="3" spans="1:31" s="20" customFormat="1" ht="12" customHeight="1">
      <c r="A3" s="95" t="s">
        <v>19</v>
      </c>
      <c r="B3" s="95" t="s">
        <v>95</v>
      </c>
      <c r="C3" s="95" t="s">
        <v>347</v>
      </c>
      <c r="D3" s="95" t="s">
        <v>38</v>
      </c>
      <c r="E3" s="93">
        <v>49</v>
      </c>
      <c r="F3" s="93">
        <v>43</v>
      </c>
      <c r="G3" s="17">
        <f t="shared" si="0"/>
        <v>92</v>
      </c>
      <c r="H3" s="105">
        <v>45</v>
      </c>
      <c r="I3" s="101">
        <v>47</v>
      </c>
      <c r="J3" s="15">
        <f t="shared" si="1"/>
        <v>92</v>
      </c>
      <c r="K3" s="101">
        <v>44</v>
      </c>
      <c r="L3" s="101">
        <v>47</v>
      </c>
      <c r="M3" s="15">
        <f t="shared" si="2"/>
        <v>91</v>
      </c>
      <c r="N3" s="101">
        <v>44</v>
      </c>
      <c r="O3" s="101">
        <v>47</v>
      </c>
      <c r="P3" s="15">
        <f t="shared" si="3"/>
        <v>91</v>
      </c>
      <c r="Q3" s="106">
        <v>47</v>
      </c>
      <c r="R3" s="106">
        <v>46</v>
      </c>
      <c r="S3" s="15">
        <f t="shared" si="4"/>
        <v>93</v>
      </c>
      <c r="T3" s="91"/>
      <c r="U3" s="91"/>
      <c r="V3" s="15" t="str">
        <f t="shared" si="5"/>
        <v/>
      </c>
      <c r="W3" s="37">
        <f t="shared" si="6"/>
        <v>229</v>
      </c>
      <c r="X3" s="4">
        <f t="shared" si="7"/>
        <v>230</v>
      </c>
      <c r="Y3" s="34"/>
      <c r="Z3" s="178">
        <f t="shared" si="8"/>
        <v>459</v>
      </c>
      <c r="AC3" s="90"/>
      <c r="AD3" s="90"/>
      <c r="AE3" s="89"/>
    </row>
    <row r="4" spans="1:31" s="20" customFormat="1" ht="12" customHeight="1">
      <c r="A4" s="95" t="s">
        <v>27</v>
      </c>
      <c r="B4" s="95" t="s">
        <v>112</v>
      </c>
      <c r="C4" s="95" t="s">
        <v>347</v>
      </c>
      <c r="D4" s="95" t="s">
        <v>38</v>
      </c>
      <c r="E4" s="93">
        <v>48</v>
      </c>
      <c r="F4" s="93">
        <v>46</v>
      </c>
      <c r="G4" s="17">
        <f t="shared" si="0"/>
        <v>94</v>
      </c>
      <c r="H4" s="105">
        <v>42</v>
      </c>
      <c r="I4" s="101">
        <v>49</v>
      </c>
      <c r="J4" s="15">
        <f t="shared" si="1"/>
        <v>91</v>
      </c>
      <c r="K4" s="101">
        <v>45</v>
      </c>
      <c r="L4" s="101">
        <v>47</v>
      </c>
      <c r="M4" s="15">
        <f t="shared" si="2"/>
        <v>92</v>
      </c>
      <c r="N4" s="101">
        <v>45</v>
      </c>
      <c r="O4" s="101">
        <v>42</v>
      </c>
      <c r="P4" s="15">
        <f t="shared" si="3"/>
        <v>87</v>
      </c>
      <c r="Q4" s="106">
        <v>45</v>
      </c>
      <c r="R4" s="106">
        <v>49</v>
      </c>
      <c r="S4" s="15">
        <f t="shared" si="4"/>
        <v>94</v>
      </c>
      <c r="T4" s="91"/>
      <c r="U4" s="91"/>
      <c r="V4" s="15" t="str">
        <f t="shared" si="5"/>
        <v/>
      </c>
      <c r="W4" s="37">
        <f t="shared" si="6"/>
        <v>225</v>
      </c>
      <c r="X4" s="4">
        <f t="shared" si="7"/>
        <v>233</v>
      </c>
      <c r="Y4" s="34"/>
      <c r="Z4" s="178">
        <f t="shared" si="8"/>
        <v>458</v>
      </c>
      <c r="AC4" s="90"/>
      <c r="AD4" s="90"/>
      <c r="AE4" s="89"/>
    </row>
    <row r="5" spans="1:31" s="20" customFormat="1" ht="12" customHeight="1">
      <c r="A5" s="95" t="s">
        <v>29</v>
      </c>
      <c r="B5" s="95" t="s">
        <v>336</v>
      </c>
      <c r="C5" s="95" t="s">
        <v>347</v>
      </c>
      <c r="D5" s="95" t="s">
        <v>38</v>
      </c>
      <c r="E5" s="93">
        <v>48</v>
      </c>
      <c r="F5" s="93">
        <v>41</v>
      </c>
      <c r="G5" s="17">
        <f t="shared" si="0"/>
        <v>89</v>
      </c>
      <c r="H5" s="105">
        <v>49</v>
      </c>
      <c r="I5" s="101">
        <v>45</v>
      </c>
      <c r="J5" s="15">
        <f t="shared" si="1"/>
        <v>94</v>
      </c>
      <c r="K5" s="101">
        <v>49</v>
      </c>
      <c r="L5" s="101">
        <v>47</v>
      </c>
      <c r="M5" s="15">
        <f t="shared" si="2"/>
        <v>96</v>
      </c>
      <c r="N5" s="101">
        <v>39</v>
      </c>
      <c r="O5" s="101">
        <v>45</v>
      </c>
      <c r="P5" s="15">
        <f t="shared" si="3"/>
        <v>84</v>
      </c>
      <c r="Q5" s="106">
        <v>48</v>
      </c>
      <c r="R5" s="106">
        <v>42</v>
      </c>
      <c r="S5" s="15">
        <f t="shared" si="4"/>
        <v>90</v>
      </c>
      <c r="T5" s="91"/>
      <c r="U5" s="91"/>
      <c r="V5" s="15" t="str">
        <f t="shared" si="5"/>
        <v/>
      </c>
      <c r="W5" s="37">
        <f t="shared" si="6"/>
        <v>233</v>
      </c>
      <c r="X5" s="4">
        <f t="shared" si="7"/>
        <v>220</v>
      </c>
      <c r="Y5" s="34"/>
      <c r="Z5" s="178">
        <f t="shared" si="8"/>
        <v>453</v>
      </c>
      <c r="AC5" s="90"/>
      <c r="AD5" s="90"/>
    </row>
    <row r="6" spans="1:31" s="20" customFormat="1" ht="12" customHeight="1">
      <c r="A6" s="95" t="s">
        <v>27</v>
      </c>
      <c r="B6" s="95" t="s">
        <v>125</v>
      </c>
      <c r="C6" s="95" t="s">
        <v>347</v>
      </c>
      <c r="D6" s="95" t="s">
        <v>38</v>
      </c>
      <c r="E6" s="93">
        <v>46</v>
      </c>
      <c r="F6" s="93">
        <v>44</v>
      </c>
      <c r="G6" s="17">
        <f t="shared" si="0"/>
        <v>90</v>
      </c>
      <c r="H6" s="105">
        <v>48</v>
      </c>
      <c r="I6" s="101">
        <v>41</v>
      </c>
      <c r="J6" s="15">
        <f t="shared" si="1"/>
        <v>89</v>
      </c>
      <c r="K6" s="101">
        <v>45</v>
      </c>
      <c r="L6" s="101">
        <v>43</v>
      </c>
      <c r="M6" s="15">
        <f t="shared" si="2"/>
        <v>88</v>
      </c>
      <c r="N6" s="101">
        <v>43</v>
      </c>
      <c r="O6" s="101">
        <v>43</v>
      </c>
      <c r="P6" s="15">
        <f t="shared" si="3"/>
        <v>86</v>
      </c>
      <c r="Q6" s="106">
        <v>48</v>
      </c>
      <c r="R6" s="106">
        <v>47</v>
      </c>
      <c r="S6" s="15">
        <f t="shared" si="4"/>
        <v>95</v>
      </c>
      <c r="T6" s="91"/>
      <c r="U6" s="91"/>
      <c r="V6" s="15" t="str">
        <f t="shared" si="5"/>
        <v/>
      </c>
      <c r="W6" s="37">
        <f t="shared" si="6"/>
        <v>230</v>
      </c>
      <c r="X6" s="4">
        <f t="shared" si="7"/>
        <v>218</v>
      </c>
      <c r="Y6" s="34"/>
      <c r="Z6" s="178">
        <f t="shared" si="8"/>
        <v>448</v>
      </c>
    </row>
    <row r="7" spans="1:31" s="20" customFormat="1" ht="12" customHeight="1">
      <c r="A7" s="95" t="s">
        <v>19</v>
      </c>
      <c r="B7" s="95" t="s">
        <v>79</v>
      </c>
      <c r="C7" s="95" t="s">
        <v>347</v>
      </c>
      <c r="D7" s="95" t="s">
        <v>38</v>
      </c>
      <c r="E7" s="93">
        <v>48</v>
      </c>
      <c r="F7" s="93">
        <v>41</v>
      </c>
      <c r="G7" s="17">
        <f t="shared" si="0"/>
        <v>89</v>
      </c>
      <c r="H7" s="105">
        <v>46</v>
      </c>
      <c r="I7" s="101">
        <v>48</v>
      </c>
      <c r="J7" s="15">
        <f t="shared" si="1"/>
        <v>94</v>
      </c>
      <c r="K7" s="101">
        <v>43</v>
      </c>
      <c r="L7" s="101">
        <v>47</v>
      </c>
      <c r="M7" s="15">
        <f t="shared" si="2"/>
        <v>90</v>
      </c>
      <c r="N7" s="101">
        <v>39</v>
      </c>
      <c r="O7" s="101">
        <v>41</v>
      </c>
      <c r="P7" s="15">
        <f t="shared" si="3"/>
        <v>80</v>
      </c>
      <c r="Q7" s="106">
        <v>48</v>
      </c>
      <c r="R7" s="106">
        <v>45</v>
      </c>
      <c r="S7" s="15">
        <f t="shared" si="4"/>
        <v>93</v>
      </c>
      <c r="T7" s="91"/>
      <c r="U7" s="91"/>
      <c r="V7" s="15" t="str">
        <f t="shared" si="5"/>
        <v/>
      </c>
      <c r="W7" s="37">
        <f t="shared" si="6"/>
        <v>224</v>
      </c>
      <c r="X7" s="4">
        <f t="shared" si="7"/>
        <v>222</v>
      </c>
      <c r="Y7" s="34"/>
      <c r="Z7" s="178">
        <f t="shared" si="8"/>
        <v>446</v>
      </c>
    </row>
    <row r="8" spans="1:31" s="20" customFormat="1" ht="12" customHeight="1">
      <c r="A8" s="95" t="s">
        <v>30</v>
      </c>
      <c r="B8" s="95" t="s">
        <v>181</v>
      </c>
      <c r="C8" s="95" t="s">
        <v>347</v>
      </c>
      <c r="D8" s="95" t="s">
        <v>38</v>
      </c>
      <c r="E8" s="93">
        <v>44</v>
      </c>
      <c r="F8" s="93">
        <v>44</v>
      </c>
      <c r="G8" s="58">
        <f t="shared" si="0"/>
        <v>88</v>
      </c>
      <c r="H8" s="105">
        <v>49</v>
      </c>
      <c r="I8" s="101">
        <v>48</v>
      </c>
      <c r="J8" s="15">
        <f t="shared" si="1"/>
        <v>97</v>
      </c>
      <c r="K8" s="101">
        <v>44</v>
      </c>
      <c r="L8" s="101">
        <v>45</v>
      </c>
      <c r="M8" s="15">
        <f t="shared" si="2"/>
        <v>89</v>
      </c>
      <c r="N8" s="101">
        <v>38</v>
      </c>
      <c r="O8" s="101">
        <v>37</v>
      </c>
      <c r="P8" s="15">
        <f t="shared" si="3"/>
        <v>75</v>
      </c>
      <c r="Q8" s="106">
        <v>48</v>
      </c>
      <c r="R8" s="106">
        <v>48</v>
      </c>
      <c r="S8" s="15">
        <f t="shared" si="4"/>
        <v>96</v>
      </c>
      <c r="T8" s="91"/>
      <c r="U8" s="91"/>
      <c r="V8" s="15" t="str">
        <f t="shared" si="5"/>
        <v/>
      </c>
      <c r="W8" s="37">
        <f t="shared" si="6"/>
        <v>223</v>
      </c>
      <c r="X8" s="4">
        <f t="shared" si="7"/>
        <v>222</v>
      </c>
      <c r="Y8" s="80"/>
      <c r="Z8" s="178">
        <f t="shared" si="8"/>
        <v>445</v>
      </c>
    </row>
    <row r="9" spans="1:31" s="20" customFormat="1" ht="12" customHeight="1">
      <c r="A9" s="95" t="s">
        <v>32</v>
      </c>
      <c r="B9" s="95" t="s">
        <v>191</v>
      </c>
      <c r="C9" s="95" t="s">
        <v>348</v>
      </c>
      <c r="D9" s="95" t="s">
        <v>38</v>
      </c>
      <c r="E9" s="93">
        <v>45</v>
      </c>
      <c r="F9" s="93">
        <v>44</v>
      </c>
      <c r="G9" s="17">
        <f t="shared" si="0"/>
        <v>89</v>
      </c>
      <c r="H9" s="105">
        <v>49</v>
      </c>
      <c r="I9" s="101">
        <v>44</v>
      </c>
      <c r="J9" s="15">
        <f t="shared" si="1"/>
        <v>93</v>
      </c>
      <c r="K9" s="101">
        <v>44</v>
      </c>
      <c r="L9" s="101">
        <v>43</v>
      </c>
      <c r="M9" s="15">
        <f t="shared" si="2"/>
        <v>87</v>
      </c>
      <c r="N9" s="101">
        <v>42</v>
      </c>
      <c r="O9" s="101">
        <v>43</v>
      </c>
      <c r="P9" s="15">
        <f t="shared" si="3"/>
        <v>85</v>
      </c>
      <c r="Q9" s="106">
        <v>42</v>
      </c>
      <c r="R9" s="106">
        <v>48</v>
      </c>
      <c r="S9" s="15">
        <f t="shared" si="4"/>
        <v>90</v>
      </c>
      <c r="T9" s="91"/>
      <c r="U9" s="91"/>
      <c r="V9" s="15" t="str">
        <f t="shared" si="5"/>
        <v/>
      </c>
      <c r="W9" s="37">
        <f t="shared" si="6"/>
        <v>222</v>
      </c>
      <c r="X9" s="4">
        <f t="shared" si="7"/>
        <v>222</v>
      </c>
      <c r="Y9" s="34"/>
      <c r="Z9" s="178">
        <f t="shared" si="8"/>
        <v>444</v>
      </c>
    </row>
    <row r="10" spans="1:31" s="20" customFormat="1" ht="12" customHeight="1">
      <c r="A10" s="95" t="s">
        <v>30</v>
      </c>
      <c r="B10" s="95" t="s">
        <v>172</v>
      </c>
      <c r="C10" s="95" t="s">
        <v>347</v>
      </c>
      <c r="D10" s="95" t="s">
        <v>38</v>
      </c>
      <c r="E10" s="93">
        <v>48</v>
      </c>
      <c r="F10" s="93">
        <v>42</v>
      </c>
      <c r="G10" s="17">
        <f t="shared" si="0"/>
        <v>90</v>
      </c>
      <c r="H10" s="105">
        <v>49</v>
      </c>
      <c r="I10" s="101">
        <v>43</v>
      </c>
      <c r="J10" s="15">
        <f t="shared" si="1"/>
        <v>92</v>
      </c>
      <c r="K10" s="101">
        <v>46</v>
      </c>
      <c r="L10" s="101">
        <v>46</v>
      </c>
      <c r="M10" s="15">
        <f t="shared" si="2"/>
        <v>92</v>
      </c>
      <c r="N10" s="101">
        <v>43</v>
      </c>
      <c r="O10" s="101">
        <v>35</v>
      </c>
      <c r="P10" s="15">
        <f t="shared" si="3"/>
        <v>78</v>
      </c>
      <c r="Q10" s="106">
        <v>49</v>
      </c>
      <c r="R10" s="106">
        <v>41</v>
      </c>
      <c r="S10" s="15">
        <f t="shared" si="4"/>
        <v>90</v>
      </c>
      <c r="T10" s="91"/>
      <c r="U10" s="91"/>
      <c r="V10" s="15" t="str">
        <f t="shared" si="5"/>
        <v/>
      </c>
      <c r="W10" s="37">
        <f t="shared" si="6"/>
        <v>235</v>
      </c>
      <c r="X10" s="4">
        <f t="shared" si="7"/>
        <v>207</v>
      </c>
      <c r="Y10" s="34"/>
      <c r="Z10" s="178">
        <f t="shared" si="8"/>
        <v>442</v>
      </c>
      <c r="AC10" s="90"/>
      <c r="AD10" s="90"/>
      <c r="AE10" s="89"/>
    </row>
    <row r="11" spans="1:31" s="20" customFormat="1" ht="12" customHeight="1">
      <c r="A11" s="95" t="s">
        <v>34</v>
      </c>
      <c r="B11" s="95" t="s">
        <v>205</v>
      </c>
      <c r="C11" s="95" t="s">
        <v>347</v>
      </c>
      <c r="D11" s="95" t="s">
        <v>38</v>
      </c>
      <c r="E11" s="93">
        <v>40</v>
      </c>
      <c r="F11" s="93">
        <v>46</v>
      </c>
      <c r="G11" s="17">
        <f t="shared" si="0"/>
        <v>86</v>
      </c>
      <c r="H11" s="105">
        <v>47</v>
      </c>
      <c r="I11" s="101">
        <v>44</v>
      </c>
      <c r="J11" s="15">
        <f t="shared" si="1"/>
        <v>91</v>
      </c>
      <c r="K11" s="101">
        <v>47</v>
      </c>
      <c r="L11" s="101">
        <v>41</v>
      </c>
      <c r="M11" s="15">
        <f t="shared" si="2"/>
        <v>88</v>
      </c>
      <c r="N11" s="101">
        <v>42</v>
      </c>
      <c r="O11" s="101">
        <v>41</v>
      </c>
      <c r="P11" s="15">
        <f t="shared" si="3"/>
        <v>83</v>
      </c>
      <c r="Q11" s="106">
        <v>50</v>
      </c>
      <c r="R11" s="106">
        <v>44</v>
      </c>
      <c r="S11" s="15">
        <f t="shared" si="4"/>
        <v>94</v>
      </c>
      <c r="T11" s="91"/>
      <c r="U11" s="91"/>
      <c r="V11" s="15" t="str">
        <f t="shared" si="5"/>
        <v/>
      </c>
      <c r="W11" s="37">
        <f t="shared" si="6"/>
        <v>226</v>
      </c>
      <c r="X11" s="4">
        <f t="shared" si="7"/>
        <v>216</v>
      </c>
      <c r="Y11" s="34"/>
      <c r="Z11" s="178">
        <f t="shared" si="8"/>
        <v>442</v>
      </c>
      <c r="AC11" s="90"/>
      <c r="AD11" s="90"/>
      <c r="AE11" s="89"/>
    </row>
    <row r="12" spans="1:31" s="20" customFormat="1" ht="12" customHeight="1">
      <c r="A12" s="95" t="s">
        <v>17</v>
      </c>
      <c r="B12" s="95" t="s">
        <v>55</v>
      </c>
      <c r="C12" s="95" t="s">
        <v>347</v>
      </c>
      <c r="D12" s="95" t="s">
        <v>38</v>
      </c>
      <c r="E12" s="93">
        <v>37</v>
      </c>
      <c r="F12" s="93">
        <v>49</v>
      </c>
      <c r="G12" s="17">
        <f t="shared" si="0"/>
        <v>86</v>
      </c>
      <c r="H12" s="105">
        <v>49</v>
      </c>
      <c r="I12" s="101">
        <v>44</v>
      </c>
      <c r="J12" s="15">
        <f t="shared" si="1"/>
        <v>93</v>
      </c>
      <c r="K12" s="101">
        <v>46</v>
      </c>
      <c r="L12" s="101">
        <v>43</v>
      </c>
      <c r="M12" s="15">
        <f t="shared" si="2"/>
        <v>89</v>
      </c>
      <c r="N12" s="101">
        <v>43</v>
      </c>
      <c r="O12" s="101">
        <v>40</v>
      </c>
      <c r="P12" s="15">
        <f t="shared" si="3"/>
        <v>83</v>
      </c>
      <c r="Q12" s="106">
        <v>47</v>
      </c>
      <c r="R12" s="106">
        <v>43</v>
      </c>
      <c r="S12" s="15">
        <f t="shared" si="4"/>
        <v>90</v>
      </c>
      <c r="T12" s="91"/>
      <c r="U12" s="91"/>
      <c r="V12" s="15" t="str">
        <f t="shared" si="5"/>
        <v/>
      </c>
      <c r="W12" s="37">
        <f t="shared" si="6"/>
        <v>222</v>
      </c>
      <c r="X12" s="4">
        <f t="shared" si="7"/>
        <v>219</v>
      </c>
      <c r="Y12" s="34"/>
      <c r="Z12" s="178">
        <f t="shared" si="8"/>
        <v>441</v>
      </c>
      <c r="AC12" s="90"/>
      <c r="AD12" s="90"/>
    </row>
    <row r="13" spans="1:31" s="20" customFormat="1" ht="12" customHeight="1">
      <c r="A13" s="95" t="s">
        <v>19</v>
      </c>
      <c r="B13" s="95" t="s">
        <v>96</v>
      </c>
      <c r="C13" s="95" t="s">
        <v>347</v>
      </c>
      <c r="D13" s="95" t="s">
        <v>38</v>
      </c>
      <c r="E13" s="93">
        <v>46</v>
      </c>
      <c r="F13" s="93">
        <v>41</v>
      </c>
      <c r="G13" s="17">
        <f t="shared" si="0"/>
        <v>87</v>
      </c>
      <c r="H13" s="105">
        <v>46</v>
      </c>
      <c r="I13" s="101">
        <v>46</v>
      </c>
      <c r="J13" s="15">
        <f t="shared" si="1"/>
        <v>92</v>
      </c>
      <c r="K13" s="101">
        <v>42</v>
      </c>
      <c r="L13" s="101">
        <v>45</v>
      </c>
      <c r="M13" s="15">
        <f t="shared" si="2"/>
        <v>87</v>
      </c>
      <c r="N13" s="101">
        <v>47</v>
      </c>
      <c r="O13" s="101">
        <v>42</v>
      </c>
      <c r="P13" s="15">
        <f t="shared" si="3"/>
        <v>89</v>
      </c>
      <c r="Q13" s="106">
        <v>43</v>
      </c>
      <c r="R13" s="106">
        <v>43</v>
      </c>
      <c r="S13" s="15">
        <f t="shared" si="4"/>
        <v>86</v>
      </c>
      <c r="T13" s="91"/>
      <c r="U13" s="91"/>
      <c r="V13" s="15" t="str">
        <f t="shared" si="5"/>
        <v/>
      </c>
      <c r="W13" s="37">
        <f t="shared" si="6"/>
        <v>224</v>
      </c>
      <c r="X13" s="4">
        <f t="shared" si="7"/>
        <v>217</v>
      </c>
      <c r="Y13" s="34"/>
      <c r="Z13" s="178">
        <f t="shared" si="8"/>
        <v>441</v>
      </c>
      <c r="AC13" s="90"/>
      <c r="AD13" s="90"/>
      <c r="AE13" s="89"/>
    </row>
    <row r="14" spans="1:31" s="20" customFormat="1" ht="12" customHeight="1">
      <c r="A14" s="95" t="s">
        <v>29</v>
      </c>
      <c r="B14" s="95" t="s">
        <v>138</v>
      </c>
      <c r="C14" s="95" t="s">
        <v>347</v>
      </c>
      <c r="D14" s="95" t="s">
        <v>38</v>
      </c>
      <c r="E14" s="93">
        <v>39</v>
      </c>
      <c r="F14" s="93">
        <v>47</v>
      </c>
      <c r="G14" s="17">
        <f t="shared" si="0"/>
        <v>86</v>
      </c>
      <c r="H14" s="105">
        <v>47</v>
      </c>
      <c r="I14" s="101">
        <v>46</v>
      </c>
      <c r="J14" s="15">
        <f t="shared" si="1"/>
        <v>93</v>
      </c>
      <c r="K14" s="101">
        <v>43</v>
      </c>
      <c r="L14" s="101">
        <v>47</v>
      </c>
      <c r="M14" s="15">
        <f t="shared" si="2"/>
        <v>90</v>
      </c>
      <c r="N14" s="101">
        <v>40</v>
      </c>
      <c r="O14" s="101">
        <v>42</v>
      </c>
      <c r="P14" s="15">
        <f t="shared" si="3"/>
        <v>82</v>
      </c>
      <c r="Q14" s="106">
        <v>48</v>
      </c>
      <c r="R14" s="106">
        <v>42</v>
      </c>
      <c r="S14" s="15">
        <f t="shared" si="4"/>
        <v>90</v>
      </c>
      <c r="T14" s="91"/>
      <c r="U14" s="91"/>
      <c r="V14" s="15" t="str">
        <f t="shared" si="5"/>
        <v/>
      </c>
      <c r="W14" s="37">
        <f t="shared" si="6"/>
        <v>217</v>
      </c>
      <c r="X14" s="4">
        <f t="shared" si="7"/>
        <v>224</v>
      </c>
      <c r="Y14" s="34"/>
      <c r="Z14" s="178">
        <f t="shared" si="8"/>
        <v>441</v>
      </c>
      <c r="AC14" s="90"/>
      <c r="AD14" s="90"/>
    </row>
    <row r="15" spans="1:31" s="20" customFormat="1" ht="12" customHeight="1">
      <c r="A15" s="95" t="s">
        <v>30</v>
      </c>
      <c r="B15" s="95" t="s">
        <v>180</v>
      </c>
      <c r="C15" s="95" t="s">
        <v>347</v>
      </c>
      <c r="D15" s="95" t="s">
        <v>38</v>
      </c>
      <c r="E15" s="93">
        <v>47</v>
      </c>
      <c r="F15" s="93">
        <v>46</v>
      </c>
      <c r="G15" s="17">
        <f t="shared" si="0"/>
        <v>93</v>
      </c>
      <c r="H15" s="105">
        <v>44</v>
      </c>
      <c r="I15" s="101">
        <v>46</v>
      </c>
      <c r="J15" s="15">
        <f t="shared" si="1"/>
        <v>90</v>
      </c>
      <c r="K15" s="101">
        <v>47</v>
      </c>
      <c r="L15" s="101">
        <v>43</v>
      </c>
      <c r="M15" s="15">
        <f t="shared" si="2"/>
        <v>90</v>
      </c>
      <c r="N15" s="101">
        <v>43</v>
      </c>
      <c r="O15" s="101">
        <v>37</v>
      </c>
      <c r="P15" s="15">
        <f t="shared" si="3"/>
        <v>80</v>
      </c>
      <c r="Q15" s="106">
        <v>50</v>
      </c>
      <c r="R15" s="106">
        <v>37</v>
      </c>
      <c r="S15" s="15">
        <f t="shared" si="4"/>
        <v>87</v>
      </c>
      <c r="T15" s="91"/>
      <c r="U15" s="91"/>
      <c r="V15" s="15" t="str">
        <f t="shared" si="5"/>
        <v/>
      </c>
      <c r="W15" s="37">
        <f t="shared" si="6"/>
        <v>231</v>
      </c>
      <c r="X15" s="4">
        <f t="shared" si="7"/>
        <v>209</v>
      </c>
      <c r="Y15" s="34"/>
      <c r="Z15" s="178">
        <f t="shared" si="8"/>
        <v>440</v>
      </c>
      <c r="AC15" s="90"/>
      <c r="AD15" s="90"/>
      <c r="AE15" s="89"/>
    </row>
    <row r="16" spans="1:31" s="20" customFormat="1" ht="12" customHeight="1">
      <c r="A16" s="95" t="s">
        <v>19</v>
      </c>
      <c r="B16" s="95" t="s">
        <v>92</v>
      </c>
      <c r="C16" s="95" t="s">
        <v>347</v>
      </c>
      <c r="D16" s="95" t="s">
        <v>38</v>
      </c>
      <c r="E16" s="93">
        <v>46</v>
      </c>
      <c r="F16" s="93">
        <v>42</v>
      </c>
      <c r="G16" s="17">
        <f t="shared" si="0"/>
        <v>88</v>
      </c>
      <c r="H16" s="105">
        <v>43</v>
      </c>
      <c r="I16" s="101">
        <v>47</v>
      </c>
      <c r="J16" s="15">
        <f t="shared" si="1"/>
        <v>90</v>
      </c>
      <c r="K16" s="101">
        <v>39</v>
      </c>
      <c r="L16" s="101">
        <v>46</v>
      </c>
      <c r="M16" s="15">
        <f t="shared" si="2"/>
        <v>85</v>
      </c>
      <c r="N16" s="101">
        <v>44</v>
      </c>
      <c r="O16" s="101">
        <v>38</v>
      </c>
      <c r="P16" s="15">
        <f t="shared" si="3"/>
        <v>82</v>
      </c>
      <c r="Q16" s="106">
        <v>48</v>
      </c>
      <c r="R16" s="106">
        <v>44</v>
      </c>
      <c r="S16" s="15">
        <f t="shared" si="4"/>
        <v>92</v>
      </c>
      <c r="T16" s="91"/>
      <c r="U16" s="91"/>
      <c r="V16" s="15" t="str">
        <f t="shared" si="5"/>
        <v/>
      </c>
      <c r="W16" s="37">
        <f t="shared" si="6"/>
        <v>220</v>
      </c>
      <c r="X16" s="4">
        <f t="shared" si="7"/>
        <v>217</v>
      </c>
      <c r="Y16" s="34"/>
      <c r="Z16" s="178">
        <f t="shared" si="8"/>
        <v>437</v>
      </c>
      <c r="AC16" s="90"/>
      <c r="AD16" s="90"/>
      <c r="AE16" s="89"/>
    </row>
    <row r="17" spans="1:31" s="20" customFormat="1" ht="12" customHeight="1">
      <c r="A17" s="95" t="s">
        <v>29</v>
      </c>
      <c r="B17" s="95" t="s">
        <v>131</v>
      </c>
      <c r="C17" s="95" t="s">
        <v>348</v>
      </c>
      <c r="D17" s="95" t="s">
        <v>38</v>
      </c>
      <c r="E17" s="93">
        <v>47</v>
      </c>
      <c r="F17" s="93">
        <v>42</v>
      </c>
      <c r="G17" s="17">
        <f t="shared" si="0"/>
        <v>89</v>
      </c>
      <c r="H17" s="105">
        <v>49</v>
      </c>
      <c r="I17" s="101">
        <v>39</v>
      </c>
      <c r="J17" s="15">
        <f t="shared" si="1"/>
        <v>88</v>
      </c>
      <c r="K17" s="101">
        <v>49</v>
      </c>
      <c r="L17" s="101">
        <v>37</v>
      </c>
      <c r="M17" s="15">
        <f t="shared" si="2"/>
        <v>86</v>
      </c>
      <c r="N17" s="101">
        <v>45</v>
      </c>
      <c r="O17" s="101">
        <v>37</v>
      </c>
      <c r="P17" s="15">
        <f t="shared" si="3"/>
        <v>82</v>
      </c>
      <c r="Q17" s="106">
        <v>50</v>
      </c>
      <c r="R17" s="106">
        <v>42</v>
      </c>
      <c r="S17" s="15">
        <f t="shared" si="4"/>
        <v>92</v>
      </c>
      <c r="T17" s="91"/>
      <c r="U17" s="91"/>
      <c r="V17" s="15" t="str">
        <f t="shared" si="5"/>
        <v/>
      </c>
      <c r="W17" s="37">
        <f t="shared" si="6"/>
        <v>240</v>
      </c>
      <c r="X17" s="4">
        <f t="shared" si="7"/>
        <v>197</v>
      </c>
      <c r="Y17" s="34"/>
      <c r="Z17" s="178">
        <f t="shared" si="8"/>
        <v>437</v>
      </c>
      <c r="AC17" s="90"/>
      <c r="AD17" s="90"/>
      <c r="AE17" s="89"/>
    </row>
    <row r="18" spans="1:31" s="20" customFormat="1" ht="12" customHeight="1">
      <c r="A18" s="95" t="s">
        <v>29</v>
      </c>
      <c r="B18" s="95" t="s">
        <v>290</v>
      </c>
      <c r="C18" s="95" t="s">
        <v>347</v>
      </c>
      <c r="D18" s="95" t="s">
        <v>38</v>
      </c>
      <c r="E18" s="93">
        <v>45</v>
      </c>
      <c r="F18" s="93">
        <v>48</v>
      </c>
      <c r="G18" s="17">
        <f t="shared" si="0"/>
        <v>93</v>
      </c>
      <c r="H18" s="105">
        <v>46</v>
      </c>
      <c r="I18" s="101">
        <v>35</v>
      </c>
      <c r="J18" s="15">
        <f t="shared" si="1"/>
        <v>81</v>
      </c>
      <c r="K18" s="101">
        <v>49</v>
      </c>
      <c r="L18" s="101">
        <v>44</v>
      </c>
      <c r="M18" s="15">
        <f t="shared" si="2"/>
        <v>93</v>
      </c>
      <c r="N18" s="101">
        <v>43</v>
      </c>
      <c r="O18" s="101">
        <v>35</v>
      </c>
      <c r="P18" s="15">
        <f t="shared" si="3"/>
        <v>78</v>
      </c>
      <c r="Q18" s="106">
        <v>45</v>
      </c>
      <c r="R18" s="106">
        <v>44</v>
      </c>
      <c r="S18" s="15">
        <f t="shared" si="4"/>
        <v>89</v>
      </c>
      <c r="T18" s="91"/>
      <c r="U18" s="91"/>
      <c r="V18" s="15" t="str">
        <f t="shared" si="5"/>
        <v/>
      </c>
      <c r="W18" s="37">
        <f t="shared" si="6"/>
        <v>228</v>
      </c>
      <c r="X18" s="4">
        <f t="shared" si="7"/>
        <v>206</v>
      </c>
      <c r="Y18" s="34"/>
      <c r="Z18" s="178">
        <f t="shared" si="8"/>
        <v>434</v>
      </c>
      <c r="AC18" s="90"/>
      <c r="AD18" s="90"/>
      <c r="AE18" s="89"/>
    </row>
    <row r="19" spans="1:31" s="20" customFormat="1" ht="12" customHeight="1">
      <c r="A19" s="95" t="s">
        <v>30</v>
      </c>
      <c r="B19" s="95" t="s">
        <v>342</v>
      </c>
      <c r="C19" s="95" t="s">
        <v>347</v>
      </c>
      <c r="D19" s="95" t="s">
        <v>38</v>
      </c>
      <c r="E19" s="93">
        <v>45</v>
      </c>
      <c r="F19" s="93">
        <v>42</v>
      </c>
      <c r="G19" s="58">
        <f t="shared" si="0"/>
        <v>87</v>
      </c>
      <c r="H19" s="105">
        <v>44</v>
      </c>
      <c r="I19" s="101">
        <v>38</v>
      </c>
      <c r="J19" s="15">
        <f t="shared" si="1"/>
        <v>82</v>
      </c>
      <c r="K19" s="101">
        <v>44</v>
      </c>
      <c r="L19" s="101">
        <v>44</v>
      </c>
      <c r="M19" s="15">
        <f t="shared" si="2"/>
        <v>88</v>
      </c>
      <c r="N19" s="101">
        <v>43</v>
      </c>
      <c r="O19" s="101">
        <v>40</v>
      </c>
      <c r="P19" s="15">
        <f t="shared" si="3"/>
        <v>83</v>
      </c>
      <c r="Q19" s="106">
        <v>45</v>
      </c>
      <c r="R19" s="106">
        <v>48</v>
      </c>
      <c r="S19" s="15">
        <f t="shared" si="4"/>
        <v>93</v>
      </c>
      <c r="T19" s="91"/>
      <c r="U19" s="91"/>
      <c r="V19" s="15" t="str">
        <f t="shared" si="5"/>
        <v/>
      </c>
      <c r="W19" s="37">
        <f t="shared" si="6"/>
        <v>221</v>
      </c>
      <c r="X19" s="4">
        <f t="shared" si="7"/>
        <v>212</v>
      </c>
      <c r="Y19" s="80"/>
      <c r="Z19" s="178">
        <f t="shared" si="8"/>
        <v>433</v>
      </c>
    </row>
    <row r="20" spans="1:31" s="20" customFormat="1" ht="12" customHeight="1">
      <c r="A20" s="95" t="s">
        <v>29</v>
      </c>
      <c r="B20" s="95" t="s">
        <v>73</v>
      </c>
      <c r="C20" s="95" t="s">
        <v>347</v>
      </c>
      <c r="D20" s="95" t="s">
        <v>38</v>
      </c>
      <c r="E20" s="93">
        <v>44</v>
      </c>
      <c r="F20" s="93">
        <v>45</v>
      </c>
      <c r="G20" s="17">
        <f t="shared" si="0"/>
        <v>89</v>
      </c>
      <c r="H20" s="105">
        <v>35</v>
      </c>
      <c r="I20" s="101">
        <v>45</v>
      </c>
      <c r="J20" s="15">
        <f t="shared" si="1"/>
        <v>80</v>
      </c>
      <c r="K20" s="101">
        <v>47</v>
      </c>
      <c r="L20" s="101">
        <v>43</v>
      </c>
      <c r="M20" s="15">
        <f t="shared" si="2"/>
        <v>90</v>
      </c>
      <c r="N20" s="101">
        <v>46</v>
      </c>
      <c r="O20" s="101">
        <v>35</v>
      </c>
      <c r="P20" s="15">
        <f t="shared" si="3"/>
        <v>81</v>
      </c>
      <c r="Q20" s="106">
        <v>47</v>
      </c>
      <c r="R20" s="106">
        <v>44</v>
      </c>
      <c r="S20" s="15">
        <f t="shared" si="4"/>
        <v>91</v>
      </c>
      <c r="T20" s="91"/>
      <c r="U20" s="91"/>
      <c r="V20" s="15" t="str">
        <f t="shared" si="5"/>
        <v/>
      </c>
      <c r="W20" s="37">
        <f t="shared" si="6"/>
        <v>219</v>
      </c>
      <c r="X20" s="4">
        <f t="shared" si="7"/>
        <v>212</v>
      </c>
      <c r="Y20" s="34"/>
      <c r="Z20" s="178">
        <f t="shared" si="8"/>
        <v>431</v>
      </c>
      <c r="AC20" s="90"/>
      <c r="AD20" s="90"/>
      <c r="AE20" s="89"/>
    </row>
    <row r="21" spans="1:31" s="20" customFormat="1" ht="12" customHeight="1">
      <c r="A21" s="95" t="s">
        <v>19</v>
      </c>
      <c r="B21" s="95" t="s">
        <v>80</v>
      </c>
      <c r="C21" s="95" t="s">
        <v>347</v>
      </c>
      <c r="D21" s="95" t="s">
        <v>38</v>
      </c>
      <c r="E21" s="93">
        <v>48</v>
      </c>
      <c r="F21" s="93">
        <v>36</v>
      </c>
      <c r="G21" s="58">
        <f t="shared" si="0"/>
        <v>84</v>
      </c>
      <c r="H21" s="105">
        <v>49</v>
      </c>
      <c r="I21" s="101">
        <v>45</v>
      </c>
      <c r="J21" s="15">
        <f t="shared" si="1"/>
        <v>94</v>
      </c>
      <c r="K21" s="101">
        <v>46</v>
      </c>
      <c r="L21" s="101">
        <v>42</v>
      </c>
      <c r="M21" s="15">
        <f t="shared" si="2"/>
        <v>88</v>
      </c>
      <c r="N21" s="101">
        <v>44</v>
      </c>
      <c r="O21" s="101">
        <v>34</v>
      </c>
      <c r="P21" s="15">
        <f t="shared" si="3"/>
        <v>78</v>
      </c>
      <c r="Q21" s="106">
        <v>45</v>
      </c>
      <c r="R21" s="106">
        <v>40</v>
      </c>
      <c r="S21" s="15">
        <f t="shared" si="4"/>
        <v>85</v>
      </c>
      <c r="T21" s="91"/>
      <c r="U21" s="91"/>
      <c r="V21" s="15" t="str">
        <f t="shared" si="5"/>
        <v/>
      </c>
      <c r="W21" s="37">
        <f t="shared" si="6"/>
        <v>232</v>
      </c>
      <c r="X21" s="4">
        <f t="shared" si="7"/>
        <v>197</v>
      </c>
      <c r="Y21" s="80"/>
      <c r="Z21" s="178">
        <f t="shared" si="8"/>
        <v>429</v>
      </c>
    </row>
    <row r="22" spans="1:31" s="20" customFormat="1" ht="12" customHeight="1">
      <c r="A22" s="95" t="s">
        <v>30</v>
      </c>
      <c r="B22" s="95" t="s">
        <v>341</v>
      </c>
      <c r="C22" s="95" t="s">
        <v>347</v>
      </c>
      <c r="D22" s="95" t="s">
        <v>38</v>
      </c>
      <c r="E22" s="93">
        <v>45</v>
      </c>
      <c r="F22" s="93">
        <v>44</v>
      </c>
      <c r="G22" s="17">
        <f t="shared" si="0"/>
        <v>89</v>
      </c>
      <c r="H22" s="105">
        <v>44</v>
      </c>
      <c r="I22" s="101">
        <v>41</v>
      </c>
      <c r="J22" s="15">
        <f t="shared" si="1"/>
        <v>85</v>
      </c>
      <c r="K22" s="101">
        <v>45</v>
      </c>
      <c r="L22" s="101">
        <v>41</v>
      </c>
      <c r="M22" s="15">
        <f t="shared" si="2"/>
        <v>86</v>
      </c>
      <c r="N22" s="101">
        <v>46</v>
      </c>
      <c r="O22" s="101">
        <v>37</v>
      </c>
      <c r="P22" s="15">
        <f t="shared" si="3"/>
        <v>83</v>
      </c>
      <c r="Q22" s="106">
        <v>44</v>
      </c>
      <c r="R22" s="106">
        <v>42</v>
      </c>
      <c r="S22" s="15">
        <f t="shared" si="4"/>
        <v>86</v>
      </c>
      <c r="T22" s="91"/>
      <c r="U22" s="91"/>
      <c r="V22" s="15" t="str">
        <f t="shared" si="5"/>
        <v/>
      </c>
      <c r="W22" s="37">
        <f t="shared" si="6"/>
        <v>224</v>
      </c>
      <c r="X22" s="4">
        <f t="shared" si="7"/>
        <v>205</v>
      </c>
      <c r="Y22" s="34"/>
      <c r="Z22" s="178">
        <f t="shared" si="8"/>
        <v>429</v>
      </c>
      <c r="AC22" s="90"/>
      <c r="AD22" s="90"/>
    </row>
    <row r="23" spans="1:31" s="20" customFormat="1" ht="12" customHeight="1">
      <c r="A23" s="95" t="s">
        <v>29</v>
      </c>
      <c r="B23" s="95" t="s">
        <v>332</v>
      </c>
      <c r="C23" s="95" t="s">
        <v>347</v>
      </c>
      <c r="D23" s="95" t="s">
        <v>38</v>
      </c>
      <c r="E23" s="93">
        <v>46</v>
      </c>
      <c r="F23" s="93">
        <v>45</v>
      </c>
      <c r="G23" s="17">
        <f t="shared" si="0"/>
        <v>91</v>
      </c>
      <c r="H23" s="105">
        <v>43</v>
      </c>
      <c r="I23" s="101">
        <v>41</v>
      </c>
      <c r="J23" s="15">
        <f t="shared" si="1"/>
        <v>84</v>
      </c>
      <c r="K23" s="101">
        <v>47</v>
      </c>
      <c r="L23" s="101">
        <v>40</v>
      </c>
      <c r="M23" s="15">
        <f t="shared" si="2"/>
        <v>87</v>
      </c>
      <c r="N23" s="101">
        <v>42</v>
      </c>
      <c r="O23" s="101">
        <v>38</v>
      </c>
      <c r="P23" s="15">
        <f t="shared" si="3"/>
        <v>80</v>
      </c>
      <c r="Q23" s="106">
        <v>46</v>
      </c>
      <c r="R23" s="106">
        <v>40</v>
      </c>
      <c r="S23" s="15">
        <f t="shared" si="4"/>
        <v>86</v>
      </c>
      <c r="T23" s="91"/>
      <c r="U23" s="91"/>
      <c r="V23" s="15" t="str">
        <f t="shared" si="5"/>
        <v/>
      </c>
      <c r="W23" s="37">
        <f t="shared" si="6"/>
        <v>224</v>
      </c>
      <c r="X23" s="4">
        <f t="shared" si="7"/>
        <v>204</v>
      </c>
      <c r="Y23" s="34"/>
      <c r="Z23" s="178">
        <f t="shared" si="8"/>
        <v>428</v>
      </c>
      <c r="AC23" s="90"/>
      <c r="AD23" s="90"/>
      <c r="AE23" s="89"/>
    </row>
    <row r="24" spans="1:31" s="20" customFormat="1" ht="12" customHeight="1">
      <c r="A24" s="95" t="s">
        <v>32</v>
      </c>
      <c r="B24" s="95" t="s">
        <v>182</v>
      </c>
      <c r="C24" s="95" t="s">
        <v>347</v>
      </c>
      <c r="D24" s="95" t="s">
        <v>38</v>
      </c>
      <c r="E24" s="93">
        <v>42</v>
      </c>
      <c r="F24" s="93">
        <v>41</v>
      </c>
      <c r="G24" s="17">
        <f t="shared" si="0"/>
        <v>83</v>
      </c>
      <c r="H24" s="105">
        <v>44</v>
      </c>
      <c r="I24" s="101">
        <v>46</v>
      </c>
      <c r="J24" s="15">
        <f t="shared" si="1"/>
        <v>90</v>
      </c>
      <c r="K24" s="101">
        <v>43</v>
      </c>
      <c r="L24" s="101">
        <v>45</v>
      </c>
      <c r="M24" s="15">
        <f t="shared" si="2"/>
        <v>88</v>
      </c>
      <c r="N24" s="101">
        <v>40</v>
      </c>
      <c r="O24" s="101">
        <v>39</v>
      </c>
      <c r="P24" s="15">
        <f t="shared" si="3"/>
        <v>79</v>
      </c>
      <c r="Q24" s="106">
        <v>47</v>
      </c>
      <c r="R24" s="106">
        <v>39</v>
      </c>
      <c r="S24" s="15">
        <f t="shared" si="4"/>
        <v>86</v>
      </c>
      <c r="T24" s="91"/>
      <c r="U24" s="91"/>
      <c r="V24" s="15" t="str">
        <f t="shared" si="5"/>
        <v/>
      </c>
      <c r="W24" s="37">
        <f t="shared" si="6"/>
        <v>216</v>
      </c>
      <c r="X24" s="4">
        <f t="shared" si="7"/>
        <v>210</v>
      </c>
      <c r="Y24" s="34"/>
      <c r="Z24" s="178">
        <f t="shared" si="8"/>
        <v>426</v>
      </c>
      <c r="AC24" s="90"/>
      <c r="AD24" s="90"/>
      <c r="AE24" s="89"/>
    </row>
    <row r="25" spans="1:31" s="20" customFormat="1" ht="12" customHeight="1">
      <c r="A25" s="95" t="s">
        <v>16</v>
      </c>
      <c r="B25" s="95" t="s">
        <v>50</v>
      </c>
      <c r="C25" s="95" t="s">
        <v>347</v>
      </c>
      <c r="D25" s="95" t="s">
        <v>38</v>
      </c>
      <c r="E25" s="93">
        <v>45</v>
      </c>
      <c r="F25" s="93">
        <v>42</v>
      </c>
      <c r="G25" s="17">
        <f t="shared" si="0"/>
        <v>87</v>
      </c>
      <c r="H25" s="105">
        <v>46</v>
      </c>
      <c r="I25" s="101">
        <v>44</v>
      </c>
      <c r="J25" s="15">
        <f t="shared" si="1"/>
        <v>90</v>
      </c>
      <c r="K25" s="101">
        <v>49</v>
      </c>
      <c r="L25" s="101">
        <v>34</v>
      </c>
      <c r="M25" s="15">
        <f t="shared" si="2"/>
        <v>83</v>
      </c>
      <c r="N25" s="101">
        <v>47</v>
      </c>
      <c r="O25" s="101">
        <v>24</v>
      </c>
      <c r="P25" s="15">
        <f t="shared" si="3"/>
        <v>71</v>
      </c>
      <c r="Q25" s="106">
        <v>46</v>
      </c>
      <c r="R25" s="106">
        <v>44</v>
      </c>
      <c r="S25" s="15">
        <f t="shared" si="4"/>
        <v>90</v>
      </c>
      <c r="T25" s="91"/>
      <c r="U25" s="91"/>
      <c r="V25" s="15" t="str">
        <f t="shared" si="5"/>
        <v/>
      </c>
      <c r="W25" s="37">
        <f t="shared" si="6"/>
        <v>233</v>
      </c>
      <c r="X25" s="4">
        <f t="shared" si="7"/>
        <v>188</v>
      </c>
      <c r="Y25" s="34"/>
      <c r="Z25" s="178">
        <f t="shared" si="8"/>
        <v>421</v>
      </c>
      <c r="AC25" s="90"/>
      <c r="AD25" s="90"/>
    </row>
    <row r="26" spans="1:31" s="20" customFormat="1" ht="12" customHeight="1">
      <c r="A26" s="95" t="s">
        <v>29</v>
      </c>
      <c r="B26" s="95" t="s">
        <v>333</v>
      </c>
      <c r="C26" s="95" t="s">
        <v>348</v>
      </c>
      <c r="D26" s="95" t="s">
        <v>38</v>
      </c>
      <c r="E26" s="93">
        <v>45</v>
      </c>
      <c r="F26" s="93">
        <v>38</v>
      </c>
      <c r="G26" s="17">
        <f t="shared" si="0"/>
        <v>83</v>
      </c>
      <c r="H26" s="105">
        <v>42</v>
      </c>
      <c r="I26" s="101">
        <v>44</v>
      </c>
      <c r="J26" s="15">
        <f t="shared" si="1"/>
        <v>86</v>
      </c>
      <c r="K26" s="101">
        <v>41</v>
      </c>
      <c r="L26" s="101">
        <v>45</v>
      </c>
      <c r="M26" s="15">
        <f t="shared" si="2"/>
        <v>86</v>
      </c>
      <c r="N26" s="101">
        <v>45</v>
      </c>
      <c r="O26" s="101">
        <v>37</v>
      </c>
      <c r="P26" s="15">
        <f t="shared" si="3"/>
        <v>82</v>
      </c>
      <c r="Q26" s="106">
        <v>42</v>
      </c>
      <c r="R26" s="106">
        <v>42</v>
      </c>
      <c r="S26" s="15">
        <f t="shared" si="4"/>
        <v>84</v>
      </c>
      <c r="T26" s="91"/>
      <c r="U26" s="91"/>
      <c r="V26" s="15" t="str">
        <f t="shared" si="5"/>
        <v/>
      </c>
      <c r="W26" s="37">
        <f t="shared" si="6"/>
        <v>215</v>
      </c>
      <c r="X26" s="4">
        <f t="shared" si="7"/>
        <v>206</v>
      </c>
      <c r="Y26" s="34"/>
      <c r="Z26" s="178">
        <f t="shared" si="8"/>
        <v>421</v>
      </c>
      <c r="AC26" s="90"/>
      <c r="AD26" s="90"/>
      <c r="AE26" s="89"/>
    </row>
    <row r="27" spans="1:31" s="20" customFormat="1" ht="12" customHeight="1">
      <c r="A27" s="95" t="s">
        <v>19</v>
      </c>
      <c r="B27" s="95" t="s">
        <v>76</v>
      </c>
      <c r="C27" s="95" t="s">
        <v>347</v>
      </c>
      <c r="D27" s="95" t="s">
        <v>38</v>
      </c>
      <c r="E27" s="93">
        <v>47</v>
      </c>
      <c r="F27" s="93">
        <v>32</v>
      </c>
      <c r="G27" s="17">
        <f t="shared" si="0"/>
        <v>79</v>
      </c>
      <c r="H27" s="105">
        <v>42</v>
      </c>
      <c r="I27" s="101">
        <v>45</v>
      </c>
      <c r="J27" s="15">
        <f t="shared" si="1"/>
        <v>87</v>
      </c>
      <c r="K27" s="101">
        <v>45</v>
      </c>
      <c r="L27" s="101">
        <v>42</v>
      </c>
      <c r="M27" s="15">
        <f t="shared" si="2"/>
        <v>87</v>
      </c>
      <c r="N27" s="101">
        <v>44</v>
      </c>
      <c r="O27" s="101">
        <v>35</v>
      </c>
      <c r="P27" s="15">
        <f t="shared" si="3"/>
        <v>79</v>
      </c>
      <c r="Q27" s="106">
        <v>47</v>
      </c>
      <c r="R27" s="106">
        <v>41</v>
      </c>
      <c r="S27" s="15">
        <f t="shared" si="4"/>
        <v>88</v>
      </c>
      <c r="T27" s="91"/>
      <c r="U27" s="91"/>
      <c r="V27" s="15" t="str">
        <f t="shared" si="5"/>
        <v/>
      </c>
      <c r="W27" s="37">
        <f t="shared" si="6"/>
        <v>225</v>
      </c>
      <c r="X27" s="4">
        <f t="shared" si="7"/>
        <v>195</v>
      </c>
      <c r="Y27" s="34"/>
      <c r="Z27" s="178">
        <f t="shared" si="8"/>
        <v>420</v>
      </c>
    </row>
    <row r="28" spans="1:31" s="20" customFormat="1" ht="12" customHeight="1">
      <c r="A28" s="95" t="s">
        <v>27</v>
      </c>
      <c r="B28" s="95" t="s">
        <v>127</v>
      </c>
      <c r="C28" s="95" t="s">
        <v>347</v>
      </c>
      <c r="D28" s="95" t="s">
        <v>38</v>
      </c>
      <c r="E28" s="93">
        <v>47</v>
      </c>
      <c r="F28" s="93">
        <v>42</v>
      </c>
      <c r="G28" s="17">
        <f t="shared" si="0"/>
        <v>89</v>
      </c>
      <c r="H28" s="105">
        <v>50</v>
      </c>
      <c r="I28" s="101">
        <v>36</v>
      </c>
      <c r="J28" s="15">
        <f t="shared" si="1"/>
        <v>86</v>
      </c>
      <c r="K28" s="101">
        <v>48</v>
      </c>
      <c r="L28" s="101">
        <v>40</v>
      </c>
      <c r="M28" s="15">
        <f t="shared" si="2"/>
        <v>88</v>
      </c>
      <c r="N28" s="101">
        <v>36</v>
      </c>
      <c r="O28" s="101">
        <v>39</v>
      </c>
      <c r="P28" s="15">
        <f t="shared" si="3"/>
        <v>75</v>
      </c>
      <c r="Q28" s="106">
        <v>46</v>
      </c>
      <c r="R28" s="106">
        <v>36</v>
      </c>
      <c r="S28" s="15">
        <f t="shared" si="4"/>
        <v>82</v>
      </c>
      <c r="T28" s="91"/>
      <c r="U28" s="91"/>
      <c r="V28" s="15" t="str">
        <f t="shared" si="5"/>
        <v/>
      </c>
      <c r="W28" s="37">
        <f t="shared" si="6"/>
        <v>227</v>
      </c>
      <c r="X28" s="4">
        <f t="shared" si="7"/>
        <v>193</v>
      </c>
      <c r="Y28" s="34"/>
      <c r="Z28" s="178">
        <f t="shared" si="8"/>
        <v>420</v>
      </c>
    </row>
    <row r="29" spans="1:31" s="20" customFormat="1" ht="12" customHeight="1">
      <c r="A29" s="95" t="s">
        <v>34</v>
      </c>
      <c r="B29" s="95" t="s">
        <v>343</v>
      </c>
      <c r="C29" s="95" t="s">
        <v>347</v>
      </c>
      <c r="D29" s="95" t="s">
        <v>38</v>
      </c>
      <c r="E29" s="93">
        <v>45</v>
      </c>
      <c r="F29" s="93">
        <v>38</v>
      </c>
      <c r="G29" s="17">
        <f t="shared" si="0"/>
        <v>83</v>
      </c>
      <c r="H29" s="105">
        <v>48</v>
      </c>
      <c r="I29" s="101">
        <v>44</v>
      </c>
      <c r="J29" s="15">
        <f t="shared" si="1"/>
        <v>92</v>
      </c>
      <c r="K29" s="101">
        <v>46</v>
      </c>
      <c r="L29" s="101">
        <v>41</v>
      </c>
      <c r="M29" s="15">
        <f t="shared" si="2"/>
        <v>87</v>
      </c>
      <c r="N29" s="101">
        <v>38</v>
      </c>
      <c r="O29" s="101">
        <v>36</v>
      </c>
      <c r="P29" s="15">
        <f t="shared" si="3"/>
        <v>74</v>
      </c>
      <c r="Q29" s="106">
        <v>41</v>
      </c>
      <c r="R29" s="106">
        <v>43</v>
      </c>
      <c r="S29" s="15">
        <f t="shared" si="4"/>
        <v>84</v>
      </c>
      <c r="T29" s="91"/>
      <c r="U29" s="91"/>
      <c r="V29" s="15" t="str">
        <f t="shared" si="5"/>
        <v/>
      </c>
      <c r="W29" s="37">
        <f t="shared" si="6"/>
        <v>218</v>
      </c>
      <c r="X29" s="4">
        <f t="shared" si="7"/>
        <v>202</v>
      </c>
      <c r="Y29" s="34"/>
      <c r="Z29" s="178">
        <f t="shared" si="8"/>
        <v>420</v>
      </c>
      <c r="AC29" s="90"/>
      <c r="AD29" s="90"/>
      <c r="AE29" s="89"/>
    </row>
    <row r="30" spans="1:31" s="20" customFormat="1" ht="12" customHeight="1">
      <c r="A30" s="95" t="s">
        <v>16</v>
      </c>
      <c r="B30" s="95" t="s">
        <v>48</v>
      </c>
      <c r="C30" s="95" t="s">
        <v>347</v>
      </c>
      <c r="D30" s="95" t="s">
        <v>38</v>
      </c>
      <c r="E30" s="93">
        <v>43</v>
      </c>
      <c r="F30" s="93">
        <v>40</v>
      </c>
      <c r="G30" s="17">
        <f t="shared" si="0"/>
        <v>83</v>
      </c>
      <c r="H30" s="105">
        <v>46</v>
      </c>
      <c r="I30" s="101">
        <v>37</v>
      </c>
      <c r="J30" s="15">
        <f t="shared" si="1"/>
        <v>83</v>
      </c>
      <c r="K30" s="101">
        <v>43</v>
      </c>
      <c r="L30" s="101">
        <v>42</v>
      </c>
      <c r="M30" s="15">
        <f t="shared" si="2"/>
        <v>85</v>
      </c>
      <c r="N30" s="101">
        <v>36</v>
      </c>
      <c r="O30" s="101">
        <v>43</v>
      </c>
      <c r="P30" s="15">
        <f t="shared" si="3"/>
        <v>79</v>
      </c>
      <c r="Q30" s="106">
        <v>47</v>
      </c>
      <c r="R30" s="106">
        <v>42</v>
      </c>
      <c r="S30" s="15">
        <f t="shared" si="4"/>
        <v>89</v>
      </c>
      <c r="T30" s="91"/>
      <c r="U30" s="91"/>
      <c r="V30" s="15" t="str">
        <f t="shared" si="5"/>
        <v/>
      </c>
      <c r="W30" s="37">
        <f t="shared" si="6"/>
        <v>215</v>
      </c>
      <c r="X30" s="4">
        <f t="shared" si="7"/>
        <v>204</v>
      </c>
      <c r="Y30" s="34"/>
      <c r="Z30" s="178">
        <f t="shared" si="8"/>
        <v>419</v>
      </c>
      <c r="AC30" s="90"/>
      <c r="AD30" s="90"/>
      <c r="AE30" s="89"/>
    </row>
    <row r="31" spans="1:31" s="20" customFormat="1" ht="12" customHeight="1">
      <c r="A31" s="95" t="s">
        <v>17</v>
      </c>
      <c r="B31" s="95" t="s">
        <v>63</v>
      </c>
      <c r="C31" s="95" t="s">
        <v>347</v>
      </c>
      <c r="D31" s="95" t="s">
        <v>38</v>
      </c>
      <c r="E31" s="93">
        <v>45</v>
      </c>
      <c r="F31" s="93">
        <v>38</v>
      </c>
      <c r="G31" s="58">
        <f t="shared" si="0"/>
        <v>83</v>
      </c>
      <c r="H31" s="105">
        <v>42</v>
      </c>
      <c r="I31" s="101">
        <v>42</v>
      </c>
      <c r="J31" s="15">
        <f t="shared" si="1"/>
        <v>84</v>
      </c>
      <c r="K31" s="101">
        <v>47</v>
      </c>
      <c r="L31" s="101">
        <v>34</v>
      </c>
      <c r="M31" s="15">
        <f t="shared" si="2"/>
        <v>81</v>
      </c>
      <c r="N31" s="101">
        <v>40</v>
      </c>
      <c r="O31" s="101">
        <v>38</v>
      </c>
      <c r="P31" s="15">
        <f t="shared" si="3"/>
        <v>78</v>
      </c>
      <c r="Q31" s="106">
        <v>44</v>
      </c>
      <c r="R31" s="106">
        <v>49</v>
      </c>
      <c r="S31" s="15">
        <f t="shared" si="4"/>
        <v>93</v>
      </c>
      <c r="T31" s="91"/>
      <c r="U31" s="91"/>
      <c r="V31" s="15" t="str">
        <f t="shared" si="5"/>
        <v/>
      </c>
      <c r="W31" s="37">
        <f t="shared" si="6"/>
        <v>218</v>
      </c>
      <c r="X31" s="4">
        <f t="shared" si="7"/>
        <v>201</v>
      </c>
      <c r="Y31" s="80"/>
      <c r="Z31" s="178">
        <f t="shared" si="8"/>
        <v>419</v>
      </c>
      <c r="AC31" s="90"/>
      <c r="AD31" s="90"/>
      <c r="AE31" s="89"/>
    </row>
    <row r="32" spans="1:31" s="20" customFormat="1" ht="12" customHeight="1">
      <c r="A32" s="95" t="s">
        <v>17</v>
      </c>
      <c r="B32" s="95" t="s">
        <v>65</v>
      </c>
      <c r="C32" s="95" t="s">
        <v>347</v>
      </c>
      <c r="D32" s="95" t="s">
        <v>38</v>
      </c>
      <c r="E32" s="93">
        <v>45</v>
      </c>
      <c r="F32" s="93">
        <v>40</v>
      </c>
      <c r="G32" s="17">
        <f t="shared" si="0"/>
        <v>85</v>
      </c>
      <c r="H32" s="105">
        <v>46</v>
      </c>
      <c r="I32" s="101">
        <v>43</v>
      </c>
      <c r="J32" s="15">
        <f t="shared" si="1"/>
        <v>89</v>
      </c>
      <c r="K32" s="101">
        <v>44</v>
      </c>
      <c r="L32" s="101">
        <v>38</v>
      </c>
      <c r="M32" s="15">
        <f t="shared" si="2"/>
        <v>82</v>
      </c>
      <c r="N32" s="101">
        <v>48</v>
      </c>
      <c r="O32" s="101">
        <v>33</v>
      </c>
      <c r="P32" s="15">
        <f t="shared" si="3"/>
        <v>81</v>
      </c>
      <c r="Q32" s="106">
        <v>42</v>
      </c>
      <c r="R32" s="106">
        <v>40</v>
      </c>
      <c r="S32" s="15">
        <f t="shared" si="4"/>
        <v>82</v>
      </c>
      <c r="T32" s="91"/>
      <c r="U32" s="91"/>
      <c r="V32" s="15" t="str">
        <f t="shared" si="5"/>
        <v/>
      </c>
      <c r="W32" s="37">
        <f t="shared" si="6"/>
        <v>225</v>
      </c>
      <c r="X32" s="4">
        <f t="shared" si="7"/>
        <v>194</v>
      </c>
      <c r="Y32" s="34"/>
      <c r="Z32" s="178">
        <f t="shared" si="8"/>
        <v>419</v>
      </c>
      <c r="AC32" s="90"/>
      <c r="AD32" s="90"/>
    </row>
    <row r="33" spans="1:31" s="20" customFormat="1" ht="12" customHeight="1">
      <c r="A33" s="95" t="s">
        <v>30</v>
      </c>
      <c r="B33" s="95" t="s">
        <v>176</v>
      </c>
      <c r="C33" s="95" t="s">
        <v>347</v>
      </c>
      <c r="D33" s="95" t="s">
        <v>38</v>
      </c>
      <c r="E33" s="93">
        <v>47</v>
      </c>
      <c r="F33" s="93">
        <v>33</v>
      </c>
      <c r="G33" s="17">
        <f t="shared" si="0"/>
        <v>80</v>
      </c>
      <c r="H33" s="105">
        <v>42</v>
      </c>
      <c r="I33" s="101">
        <v>43</v>
      </c>
      <c r="J33" s="15">
        <f t="shared" si="1"/>
        <v>85</v>
      </c>
      <c r="K33" s="101">
        <v>47</v>
      </c>
      <c r="L33" s="101">
        <v>38</v>
      </c>
      <c r="M33" s="15">
        <f t="shared" si="2"/>
        <v>85</v>
      </c>
      <c r="N33" s="101">
        <v>44</v>
      </c>
      <c r="O33" s="101">
        <v>39</v>
      </c>
      <c r="P33" s="15">
        <f t="shared" si="3"/>
        <v>83</v>
      </c>
      <c r="Q33" s="106">
        <v>47</v>
      </c>
      <c r="R33" s="106">
        <v>38</v>
      </c>
      <c r="S33" s="15">
        <f t="shared" si="4"/>
        <v>85</v>
      </c>
      <c r="T33" s="91"/>
      <c r="U33" s="91"/>
      <c r="V33" s="15" t="str">
        <f t="shared" si="5"/>
        <v/>
      </c>
      <c r="W33" s="37">
        <f t="shared" si="6"/>
        <v>227</v>
      </c>
      <c r="X33" s="4">
        <f t="shared" si="7"/>
        <v>191</v>
      </c>
      <c r="Y33" s="34"/>
      <c r="Z33" s="178">
        <f t="shared" si="8"/>
        <v>418</v>
      </c>
      <c r="AC33" s="90"/>
      <c r="AD33" s="90"/>
      <c r="AE33" s="89"/>
    </row>
    <row r="34" spans="1:31" s="20" customFormat="1" ht="12" customHeight="1">
      <c r="A34" s="95" t="s">
        <v>30</v>
      </c>
      <c r="B34" s="95" t="s">
        <v>175</v>
      </c>
      <c r="C34" s="95" t="s">
        <v>347</v>
      </c>
      <c r="D34" s="95" t="s">
        <v>38</v>
      </c>
      <c r="E34" s="93">
        <v>45</v>
      </c>
      <c r="F34" s="93">
        <v>41</v>
      </c>
      <c r="G34" s="58">
        <f t="shared" si="0"/>
        <v>86</v>
      </c>
      <c r="H34" s="105">
        <v>43</v>
      </c>
      <c r="I34" s="101">
        <v>41</v>
      </c>
      <c r="J34" s="15">
        <f t="shared" si="1"/>
        <v>84</v>
      </c>
      <c r="K34" s="101">
        <v>42</v>
      </c>
      <c r="L34" s="101">
        <v>44</v>
      </c>
      <c r="M34" s="15">
        <f t="shared" si="2"/>
        <v>86</v>
      </c>
      <c r="N34" s="101">
        <v>40</v>
      </c>
      <c r="O34" s="101">
        <v>35</v>
      </c>
      <c r="P34" s="15">
        <f t="shared" si="3"/>
        <v>75</v>
      </c>
      <c r="Q34" s="106">
        <v>45</v>
      </c>
      <c r="R34" s="106">
        <v>42</v>
      </c>
      <c r="S34" s="15">
        <f t="shared" si="4"/>
        <v>87</v>
      </c>
      <c r="T34" s="91"/>
      <c r="U34" s="91"/>
      <c r="V34" s="15" t="str">
        <f t="shared" si="5"/>
        <v/>
      </c>
      <c r="W34" s="37">
        <f t="shared" si="6"/>
        <v>215</v>
      </c>
      <c r="X34" s="4">
        <f t="shared" si="7"/>
        <v>203</v>
      </c>
      <c r="Y34" s="80"/>
      <c r="Z34" s="178">
        <f t="shared" si="8"/>
        <v>418</v>
      </c>
      <c r="AC34" s="90"/>
      <c r="AD34" s="90"/>
      <c r="AE34" s="89"/>
    </row>
    <row r="35" spans="1:31" s="20" customFormat="1" ht="12" customHeight="1">
      <c r="A35" s="95" t="s">
        <v>19</v>
      </c>
      <c r="B35" s="95" t="s">
        <v>88</v>
      </c>
      <c r="C35" s="95" t="s">
        <v>347</v>
      </c>
      <c r="D35" s="95" t="s">
        <v>38</v>
      </c>
      <c r="E35" s="93">
        <v>37</v>
      </c>
      <c r="F35" s="93">
        <v>42</v>
      </c>
      <c r="G35" s="17">
        <f t="shared" si="0"/>
        <v>79</v>
      </c>
      <c r="H35" s="105">
        <v>48</v>
      </c>
      <c r="I35" s="101">
        <v>40</v>
      </c>
      <c r="J35" s="15">
        <f t="shared" si="1"/>
        <v>88</v>
      </c>
      <c r="K35" s="101">
        <v>38</v>
      </c>
      <c r="L35" s="101">
        <v>44</v>
      </c>
      <c r="M35" s="15">
        <f t="shared" si="2"/>
        <v>82</v>
      </c>
      <c r="N35" s="101">
        <v>44</v>
      </c>
      <c r="O35" s="101">
        <v>41</v>
      </c>
      <c r="P35" s="15">
        <f t="shared" si="3"/>
        <v>85</v>
      </c>
      <c r="Q35" s="106">
        <v>45</v>
      </c>
      <c r="R35" s="106">
        <v>38</v>
      </c>
      <c r="S35" s="15">
        <f t="shared" si="4"/>
        <v>83</v>
      </c>
      <c r="T35" s="91"/>
      <c r="U35" s="91"/>
      <c r="V35" s="15" t="str">
        <f t="shared" si="5"/>
        <v/>
      </c>
      <c r="W35" s="37">
        <f t="shared" si="6"/>
        <v>212</v>
      </c>
      <c r="X35" s="4">
        <f t="shared" si="7"/>
        <v>205</v>
      </c>
      <c r="Y35" s="34"/>
      <c r="Z35" s="178">
        <f t="shared" si="8"/>
        <v>417</v>
      </c>
      <c r="AC35" s="90"/>
      <c r="AD35" s="90"/>
      <c r="AE35" s="89"/>
    </row>
    <row r="36" spans="1:31" s="20" customFormat="1" ht="12" customHeight="1">
      <c r="A36" s="95" t="s">
        <v>27</v>
      </c>
      <c r="B36" s="95" t="s">
        <v>118</v>
      </c>
      <c r="C36" s="95" t="s">
        <v>347</v>
      </c>
      <c r="D36" s="95" t="s">
        <v>38</v>
      </c>
      <c r="E36" s="93">
        <v>44</v>
      </c>
      <c r="F36" s="93">
        <v>43</v>
      </c>
      <c r="G36" s="17">
        <f t="shared" si="0"/>
        <v>87</v>
      </c>
      <c r="H36" s="105">
        <v>44</v>
      </c>
      <c r="I36" s="101">
        <v>44</v>
      </c>
      <c r="J36" s="15">
        <f t="shared" si="1"/>
        <v>88</v>
      </c>
      <c r="K36" s="101">
        <v>44</v>
      </c>
      <c r="L36" s="101">
        <v>38</v>
      </c>
      <c r="M36" s="15">
        <f t="shared" si="2"/>
        <v>82</v>
      </c>
      <c r="N36" s="101">
        <v>36</v>
      </c>
      <c r="O36" s="101">
        <v>39</v>
      </c>
      <c r="P36" s="15">
        <f t="shared" si="3"/>
        <v>75</v>
      </c>
      <c r="Q36" s="106">
        <v>48</v>
      </c>
      <c r="R36" s="106">
        <v>37</v>
      </c>
      <c r="S36" s="15">
        <f t="shared" si="4"/>
        <v>85</v>
      </c>
      <c r="T36" s="91"/>
      <c r="U36" s="91"/>
      <c r="V36" s="15" t="str">
        <f t="shared" si="5"/>
        <v/>
      </c>
      <c r="W36" s="37">
        <f t="shared" si="6"/>
        <v>216</v>
      </c>
      <c r="X36" s="4">
        <f t="shared" si="7"/>
        <v>201</v>
      </c>
      <c r="Y36" s="34"/>
      <c r="Z36" s="178">
        <f t="shared" si="8"/>
        <v>417</v>
      </c>
    </row>
    <row r="37" spans="1:31" s="20" customFormat="1" ht="12" customHeight="1">
      <c r="A37" s="95" t="s">
        <v>30</v>
      </c>
      <c r="B37" s="95" t="s">
        <v>174</v>
      </c>
      <c r="C37" s="95" t="s">
        <v>347</v>
      </c>
      <c r="D37" s="95" t="s">
        <v>38</v>
      </c>
      <c r="E37" s="93">
        <v>46</v>
      </c>
      <c r="F37" s="93">
        <v>33</v>
      </c>
      <c r="G37" s="17">
        <f t="shared" si="0"/>
        <v>79</v>
      </c>
      <c r="H37" s="105">
        <v>49</v>
      </c>
      <c r="I37" s="101">
        <v>39</v>
      </c>
      <c r="J37" s="15">
        <f t="shared" si="1"/>
        <v>88</v>
      </c>
      <c r="K37" s="101">
        <v>46</v>
      </c>
      <c r="L37" s="101">
        <v>39</v>
      </c>
      <c r="M37" s="15">
        <f t="shared" si="2"/>
        <v>85</v>
      </c>
      <c r="N37" s="101">
        <v>41</v>
      </c>
      <c r="O37" s="101">
        <v>41</v>
      </c>
      <c r="P37" s="15">
        <f t="shared" si="3"/>
        <v>82</v>
      </c>
      <c r="Q37" s="106">
        <v>45</v>
      </c>
      <c r="R37" s="106">
        <v>38</v>
      </c>
      <c r="S37" s="15">
        <f t="shared" si="4"/>
        <v>83</v>
      </c>
      <c r="T37" s="91"/>
      <c r="U37" s="91"/>
      <c r="V37" s="15" t="str">
        <f t="shared" si="5"/>
        <v/>
      </c>
      <c r="W37" s="37">
        <f t="shared" si="6"/>
        <v>227</v>
      </c>
      <c r="X37" s="4">
        <f t="shared" si="7"/>
        <v>190</v>
      </c>
      <c r="Y37" s="34"/>
      <c r="Z37" s="178">
        <f t="shared" si="8"/>
        <v>417</v>
      </c>
      <c r="AC37" s="90"/>
      <c r="AD37" s="90"/>
    </row>
    <row r="38" spans="1:31" s="20" customFormat="1" ht="12" customHeight="1">
      <c r="A38" s="95" t="s">
        <v>19</v>
      </c>
      <c r="B38" s="95" t="s">
        <v>74</v>
      </c>
      <c r="C38" s="95" t="s">
        <v>347</v>
      </c>
      <c r="D38" s="95" t="s">
        <v>38</v>
      </c>
      <c r="E38" s="93">
        <v>45</v>
      </c>
      <c r="F38" s="93">
        <v>40</v>
      </c>
      <c r="G38" s="17">
        <f t="shared" si="0"/>
        <v>85</v>
      </c>
      <c r="H38" s="105">
        <v>48</v>
      </c>
      <c r="I38" s="101">
        <v>42</v>
      </c>
      <c r="J38" s="15">
        <f t="shared" si="1"/>
        <v>90</v>
      </c>
      <c r="K38" s="101">
        <v>42</v>
      </c>
      <c r="L38" s="101">
        <v>38</v>
      </c>
      <c r="M38" s="15">
        <f t="shared" si="2"/>
        <v>80</v>
      </c>
      <c r="N38" s="101">
        <v>41</v>
      </c>
      <c r="O38" s="101">
        <v>34</v>
      </c>
      <c r="P38" s="15">
        <f t="shared" si="3"/>
        <v>75</v>
      </c>
      <c r="Q38" s="106">
        <v>48</v>
      </c>
      <c r="R38" s="106">
        <v>38</v>
      </c>
      <c r="S38" s="15">
        <f t="shared" si="4"/>
        <v>86</v>
      </c>
      <c r="T38" s="91"/>
      <c r="U38" s="91"/>
      <c r="V38" s="15" t="str">
        <f t="shared" si="5"/>
        <v/>
      </c>
      <c r="W38" s="37">
        <f t="shared" si="6"/>
        <v>224</v>
      </c>
      <c r="X38" s="4">
        <f t="shared" si="7"/>
        <v>192</v>
      </c>
      <c r="Y38" s="34"/>
      <c r="Z38" s="178">
        <f t="shared" si="8"/>
        <v>416</v>
      </c>
      <c r="AC38" s="90"/>
      <c r="AD38" s="90"/>
      <c r="AE38" s="89"/>
    </row>
    <row r="39" spans="1:31" s="20" customFormat="1" ht="12" customHeight="1">
      <c r="A39" s="95" t="s">
        <v>29</v>
      </c>
      <c r="B39" s="95" t="s">
        <v>167</v>
      </c>
      <c r="C39" s="95" t="s">
        <v>347</v>
      </c>
      <c r="D39" s="95" t="s">
        <v>38</v>
      </c>
      <c r="E39" s="93">
        <v>38</v>
      </c>
      <c r="F39" s="93">
        <v>35</v>
      </c>
      <c r="G39" s="17">
        <f t="shared" si="0"/>
        <v>73</v>
      </c>
      <c r="H39" s="105">
        <v>43</v>
      </c>
      <c r="I39" s="101">
        <v>44</v>
      </c>
      <c r="J39" s="15">
        <f t="shared" si="1"/>
        <v>87</v>
      </c>
      <c r="K39" s="101">
        <v>46</v>
      </c>
      <c r="L39" s="101">
        <v>46</v>
      </c>
      <c r="M39" s="15">
        <f t="shared" si="2"/>
        <v>92</v>
      </c>
      <c r="N39" s="101">
        <v>46</v>
      </c>
      <c r="O39" s="101">
        <v>24</v>
      </c>
      <c r="P39" s="15">
        <f t="shared" si="3"/>
        <v>70</v>
      </c>
      <c r="Q39" s="106">
        <v>45</v>
      </c>
      <c r="R39" s="106">
        <v>45</v>
      </c>
      <c r="S39" s="15">
        <f t="shared" si="4"/>
        <v>90</v>
      </c>
      <c r="T39" s="91"/>
      <c r="U39" s="91"/>
      <c r="V39" s="15" t="str">
        <f t="shared" si="5"/>
        <v/>
      </c>
      <c r="W39" s="37">
        <f t="shared" si="6"/>
        <v>218</v>
      </c>
      <c r="X39" s="4">
        <f t="shared" si="7"/>
        <v>194</v>
      </c>
      <c r="Y39" s="34"/>
      <c r="Z39" s="178">
        <f t="shared" si="8"/>
        <v>412</v>
      </c>
      <c r="AC39" s="90"/>
      <c r="AD39" s="90"/>
      <c r="AE39" s="89"/>
    </row>
    <row r="40" spans="1:31" s="20" customFormat="1" ht="12" customHeight="1">
      <c r="A40" s="95" t="s">
        <v>21</v>
      </c>
      <c r="B40" s="95" t="s">
        <v>324</v>
      </c>
      <c r="C40" s="95" t="s">
        <v>348</v>
      </c>
      <c r="D40" s="95" t="s">
        <v>38</v>
      </c>
      <c r="E40" s="93">
        <v>42</v>
      </c>
      <c r="F40" s="93">
        <v>41</v>
      </c>
      <c r="G40" s="17">
        <f t="shared" si="0"/>
        <v>83</v>
      </c>
      <c r="H40" s="105">
        <v>40</v>
      </c>
      <c r="I40" s="101">
        <v>41</v>
      </c>
      <c r="J40" s="15">
        <f t="shared" si="1"/>
        <v>81</v>
      </c>
      <c r="K40" s="101">
        <v>45</v>
      </c>
      <c r="L40" s="101">
        <v>43</v>
      </c>
      <c r="M40" s="15">
        <f t="shared" si="2"/>
        <v>88</v>
      </c>
      <c r="N40" s="101">
        <v>43</v>
      </c>
      <c r="O40" s="101">
        <v>40</v>
      </c>
      <c r="P40" s="15">
        <f t="shared" si="3"/>
        <v>83</v>
      </c>
      <c r="Q40" s="106">
        <v>37</v>
      </c>
      <c r="R40" s="106">
        <v>38</v>
      </c>
      <c r="S40" s="15">
        <f t="shared" si="4"/>
        <v>75</v>
      </c>
      <c r="T40" s="91"/>
      <c r="U40" s="91"/>
      <c r="V40" s="15" t="str">
        <f t="shared" si="5"/>
        <v/>
      </c>
      <c r="W40" s="37">
        <f t="shared" si="6"/>
        <v>207</v>
      </c>
      <c r="X40" s="4">
        <f t="shared" si="7"/>
        <v>203</v>
      </c>
      <c r="Y40" s="34"/>
      <c r="Z40" s="178">
        <f t="shared" si="8"/>
        <v>410</v>
      </c>
      <c r="AC40" s="90"/>
      <c r="AD40" s="90"/>
    </row>
    <row r="41" spans="1:31" s="20" customFormat="1" ht="12" customHeight="1">
      <c r="A41" s="95" t="s">
        <v>19</v>
      </c>
      <c r="B41" s="95" t="s">
        <v>87</v>
      </c>
      <c r="C41" s="95" t="s">
        <v>347</v>
      </c>
      <c r="D41" s="95" t="s">
        <v>38</v>
      </c>
      <c r="E41" s="93">
        <v>44</v>
      </c>
      <c r="F41" s="93">
        <v>43</v>
      </c>
      <c r="G41" s="17">
        <f t="shared" si="0"/>
        <v>87</v>
      </c>
      <c r="H41" s="105">
        <v>41</v>
      </c>
      <c r="I41" s="101">
        <v>42</v>
      </c>
      <c r="J41" s="15">
        <f t="shared" si="1"/>
        <v>83</v>
      </c>
      <c r="K41" s="101">
        <v>39</v>
      </c>
      <c r="L41" s="101">
        <v>35</v>
      </c>
      <c r="M41" s="15">
        <f t="shared" si="2"/>
        <v>74</v>
      </c>
      <c r="N41" s="101">
        <v>43</v>
      </c>
      <c r="O41" s="101">
        <v>35</v>
      </c>
      <c r="P41" s="15">
        <f t="shared" si="3"/>
        <v>78</v>
      </c>
      <c r="Q41" s="106">
        <v>40</v>
      </c>
      <c r="R41" s="106">
        <v>47</v>
      </c>
      <c r="S41" s="15">
        <f t="shared" si="4"/>
        <v>87</v>
      </c>
      <c r="T41" s="91"/>
      <c r="U41" s="91"/>
      <c r="V41" s="15" t="str">
        <f t="shared" si="5"/>
        <v/>
      </c>
      <c r="W41" s="37">
        <f t="shared" si="6"/>
        <v>207</v>
      </c>
      <c r="X41" s="4">
        <f t="shared" si="7"/>
        <v>202</v>
      </c>
      <c r="Y41" s="34"/>
      <c r="Z41" s="178">
        <f t="shared" si="8"/>
        <v>409</v>
      </c>
    </row>
    <row r="42" spans="1:31" s="20" customFormat="1" ht="12" customHeight="1">
      <c r="A42" s="95" t="s">
        <v>17</v>
      </c>
      <c r="B42" s="95" t="s">
        <v>60</v>
      </c>
      <c r="C42" s="95" t="s">
        <v>347</v>
      </c>
      <c r="D42" s="95" t="s">
        <v>38</v>
      </c>
      <c r="E42" s="93">
        <v>40</v>
      </c>
      <c r="F42" s="93">
        <v>42</v>
      </c>
      <c r="G42" s="17">
        <f t="shared" si="0"/>
        <v>82</v>
      </c>
      <c r="H42" s="105">
        <v>49</v>
      </c>
      <c r="I42" s="101">
        <v>40</v>
      </c>
      <c r="J42" s="15">
        <f t="shared" si="1"/>
        <v>89</v>
      </c>
      <c r="K42" s="101">
        <v>43</v>
      </c>
      <c r="L42" s="101">
        <v>44</v>
      </c>
      <c r="M42" s="15">
        <f t="shared" si="2"/>
        <v>87</v>
      </c>
      <c r="N42" s="101">
        <v>34</v>
      </c>
      <c r="O42" s="101">
        <v>37</v>
      </c>
      <c r="P42" s="15">
        <f t="shared" si="3"/>
        <v>71</v>
      </c>
      <c r="Q42" s="106">
        <v>34</v>
      </c>
      <c r="R42" s="106">
        <v>45</v>
      </c>
      <c r="S42" s="15">
        <f t="shared" si="4"/>
        <v>79</v>
      </c>
      <c r="T42" s="91"/>
      <c r="U42" s="91"/>
      <c r="V42" s="15" t="str">
        <f t="shared" si="5"/>
        <v/>
      </c>
      <c r="W42" s="37">
        <f t="shared" si="6"/>
        <v>200</v>
      </c>
      <c r="X42" s="4">
        <f t="shared" si="7"/>
        <v>208</v>
      </c>
      <c r="Y42" s="34"/>
      <c r="Z42" s="178">
        <f t="shared" si="8"/>
        <v>408</v>
      </c>
      <c r="AC42" s="90"/>
      <c r="AD42" s="90"/>
      <c r="AE42" s="89"/>
    </row>
    <row r="43" spans="1:31" s="20" customFormat="1" ht="12" customHeight="1">
      <c r="A43" s="95" t="s">
        <v>27</v>
      </c>
      <c r="B43" s="95" t="s">
        <v>128</v>
      </c>
      <c r="C43" s="95" t="s">
        <v>348</v>
      </c>
      <c r="D43" s="95" t="s">
        <v>38</v>
      </c>
      <c r="E43" s="93">
        <v>39</v>
      </c>
      <c r="F43" s="93">
        <v>35</v>
      </c>
      <c r="G43" s="17">
        <f t="shared" si="0"/>
        <v>74</v>
      </c>
      <c r="H43" s="105">
        <v>46</v>
      </c>
      <c r="I43" s="101">
        <v>38</v>
      </c>
      <c r="J43" s="15">
        <f t="shared" si="1"/>
        <v>84</v>
      </c>
      <c r="K43" s="101">
        <v>42</v>
      </c>
      <c r="L43" s="101">
        <v>42</v>
      </c>
      <c r="M43" s="15">
        <f t="shared" si="2"/>
        <v>84</v>
      </c>
      <c r="N43" s="101">
        <v>45</v>
      </c>
      <c r="O43" s="101">
        <v>36</v>
      </c>
      <c r="P43" s="15">
        <f t="shared" si="3"/>
        <v>81</v>
      </c>
      <c r="Q43" s="106">
        <v>41</v>
      </c>
      <c r="R43" s="106">
        <v>44</v>
      </c>
      <c r="S43" s="15">
        <f t="shared" si="4"/>
        <v>85</v>
      </c>
      <c r="T43" s="91"/>
      <c r="U43" s="91"/>
      <c r="V43" s="15" t="str">
        <f t="shared" si="5"/>
        <v/>
      </c>
      <c r="W43" s="37">
        <f t="shared" si="6"/>
        <v>213</v>
      </c>
      <c r="X43" s="4">
        <f t="shared" si="7"/>
        <v>195</v>
      </c>
      <c r="Y43" s="34"/>
      <c r="Z43" s="178">
        <f t="shared" si="8"/>
        <v>408</v>
      </c>
      <c r="AC43" s="90"/>
      <c r="AD43" s="90"/>
      <c r="AE43" s="89"/>
    </row>
    <row r="44" spans="1:31" s="20" customFormat="1" ht="12" customHeight="1">
      <c r="A44" s="95" t="s">
        <v>29</v>
      </c>
      <c r="B44" s="95" t="s">
        <v>152</v>
      </c>
      <c r="C44" s="95" t="s">
        <v>347</v>
      </c>
      <c r="D44" s="95" t="s">
        <v>38</v>
      </c>
      <c r="E44" s="93">
        <v>47</v>
      </c>
      <c r="F44" s="93">
        <v>38</v>
      </c>
      <c r="G44" s="58">
        <f t="shared" si="0"/>
        <v>85</v>
      </c>
      <c r="H44" s="105">
        <v>46</v>
      </c>
      <c r="I44" s="101">
        <v>44</v>
      </c>
      <c r="J44" s="15">
        <f t="shared" si="1"/>
        <v>90</v>
      </c>
      <c r="K44" s="101">
        <v>45</v>
      </c>
      <c r="L44" s="101">
        <v>33</v>
      </c>
      <c r="M44" s="15">
        <f t="shared" si="2"/>
        <v>78</v>
      </c>
      <c r="N44" s="101">
        <v>40</v>
      </c>
      <c r="O44" s="101">
        <v>34</v>
      </c>
      <c r="P44" s="15">
        <f t="shared" si="3"/>
        <v>74</v>
      </c>
      <c r="Q44" s="106">
        <v>45</v>
      </c>
      <c r="R44" s="106">
        <v>36</v>
      </c>
      <c r="S44" s="15">
        <f t="shared" si="4"/>
        <v>81</v>
      </c>
      <c r="T44" s="91"/>
      <c r="U44" s="91"/>
      <c r="V44" s="15" t="str">
        <f t="shared" si="5"/>
        <v/>
      </c>
      <c r="W44" s="37">
        <f t="shared" si="6"/>
        <v>223</v>
      </c>
      <c r="X44" s="4">
        <f t="shared" si="7"/>
        <v>185</v>
      </c>
      <c r="Y44" s="80"/>
      <c r="Z44" s="178">
        <f t="shared" si="8"/>
        <v>408</v>
      </c>
      <c r="AC44" s="90"/>
      <c r="AD44" s="90"/>
      <c r="AE44" s="88"/>
    </row>
    <row r="45" spans="1:31" s="20" customFormat="1" ht="12" customHeight="1">
      <c r="A45" s="95" t="s">
        <v>32</v>
      </c>
      <c r="B45" s="95" t="s">
        <v>188</v>
      </c>
      <c r="C45" s="95" t="s">
        <v>348</v>
      </c>
      <c r="D45" s="95" t="s">
        <v>38</v>
      </c>
      <c r="E45" s="93">
        <v>42</v>
      </c>
      <c r="F45" s="93">
        <v>40</v>
      </c>
      <c r="G45" s="17">
        <f t="shared" si="0"/>
        <v>82</v>
      </c>
      <c r="H45" s="105">
        <v>42</v>
      </c>
      <c r="I45" s="101">
        <v>45</v>
      </c>
      <c r="J45" s="15">
        <f t="shared" si="1"/>
        <v>87</v>
      </c>
      <c r="K45" s="101">
        <v>42</v>
      </c>
      <c r="L45" s="101">
        <v>38</v>
      </c>
      <c r="M45" s="15">
        <f t="shared" si="2"/>
        <v>80</v>
      </c>
      <c r="N45" s="101">
        <v>36</v>
      </c>
      <c r="O45" s="101">
        <v>43</v>
      </c>
      <c r="P45" s="15">
        <f t="shared" si="3"/>
        <v>79</v>
      </c>
      <c r="Q45" s="106">
        <v>43</v>
      </c>
      <c r="R45" s="106">
        <v>37</v>
      </c>
      <c r="S45" s="15">
        <f t="shared" si="4"/>
        <v>80</v>
      </c>
      <c r="T45" s="91"/>
      <c r="U45" s="91"/>
      <c r="V45" s="15" t="str">
        <f t="shared" si="5"/>
        <v/>
      </c>
      <c r="W45" s="37">
        <f t="shared" si="6"/>
        <v>205</v>
      </c>
      <c r="X45" s="4">
        <f t="shared" si="7"/>
        <v>203</v>
      </c>
      <c r="Y45" s="34"/>
      <c r="Z45" s="178">
        <f t="shared" si="8"/>
        <v>408</v>
      </c>
      <c r="AC45" s="90"/>
      <c r="AD45" s="90"/>
      <c r="AE45" s="89"/>
    </row>
    <row r="46" spans="1:31" s="20" customFormat="1" ht="12" customHeight="1">
      <c r="A46" s="95" t="s">
        <v>36</v>
      </c>
      <c r="B46" s="95" t="s">
        <v>215</v>
      </c>
      <c r="C46" s="95" t="s">
        <v>347</v>
      </c>
      <c r="D46" s="95" t="s">
        <v>38</v>
      </c>
      <c r="E46" s="93">
        <v>42</v>
      </c>
      <c r="F46" s="93">
        <v>42</v>
      </c>
      <c r="G46" s="17">
        <f t="shared" si="0"/>
        <v>84</v>
      </c>
      <c r="H46" s="105">
        <v>44</v>
      </c>
      <c r="I46" s="101">
        <v>35</v>
      </c>
      <c r="J46" s="15">
        <f t="shared" si="1"/>
        <v>79</v>
      </c>
      <c r="K46" s="101">
        <v>42</v>
      </c>
      <c r="L46" s="101">
        <v>40</v>
      </c>
      <c r="M46" s="15">
        <f t="shared" si="2"/>
        <v>82</v>
      </c>
      <c r="N46" s="101">
        <v>40</v>
      </c>
      <c r="O46" s="101">
        <v>33</v>
      </c>
      <c r="P46" s="15">
        <f t="shared" si="3"/>
        <v>73</v>
      </c>
      <c r="Q46" s="106">
        <v>42</v>
      </c>
      <c r="R46" s="106">
        <v>46</v>
      </c>
      <c r="S46" s="15">
        <f t="shared" si="4"/>
        <v>88</v>
      </c>
      <c r="T46" s="91"/>
      <c r="U46" s="91"/>
      <c r="V46" s="15" t="str">
        <f t="shared" si="5"/>
        <v/>
      </c>
      <c r="W46" s="37">
        <f t="shared" si="6"/>
        <v>210</v>
      </c>
      <c r="X46" s="4">
        <f t="shared" si="7"/>
        <v>196</v>
      </c>
      <c r="Y46" s="34"/>
      <c r="Z46" s="178">
        <f t="shared" si="8"/>
        <v>406</v>
      </c>
      <c r="AC46" s="90"/>
      <c r="AD46" s="90"/>
      <c r="AE46" s="89"/>
    </row>
    <row r="47" spans="1:31" s="20" customFormat="1" ht="12" customHeight="1">
      <c r="A47" s="95" t="s">
        <v>29</v>
      </c>
      <c r="B47" s="95" t="s">
        <v>334</v>
      </c>
      <c r="C47" s="95" t="s">
        <v>348</v>
      </c>
      <c r="D47" s="95" t="s">
        <v>38</v>
      </c>
      <c r="E47" s="93">
        <v>43</v>
      </c>
      <c r="F47" s="93">
        <v>40</v>
      </c>
      <c r="G47" s="17">
        <f t="shared" si="0"/>
        <v>83</v>
      </c>
      <c r="H47" s="105">
        <v>42</v>
      </c>
      <c r="I47" s="101">
        <v>43</v>
      </c>
      <c r="J47" s="15">
        <f t="shared" si="1"/>
        <v>85</v>
      </c>
      <c r="K47" s="101">
        <v>42</v>
      </c>
      <c r="L47" s="101">
        <v>32</v>
      </c>
      <c r="M47" s="15">
        <f t="shared" si="2"/>
        <v>74</v>
      </c>
      <c r="N47" s="101">
        <v>40</v>
      </c>
      <c r="O47" s="101">
        <v>36</v>
      </c>
      <c r="P47" s="15">
        <f t="shared" si="3"/>
        <v>76</v>
      </c>
      <c r="Q47" s="106">
        <v>48</v>
      </c>
      <c r="R47" s="106">
        <v>39</v>
      </c>
      <c r="S47" s="15">
        <f t="shared" si="4"/>
        <v>87</v>
      </c>
      <c r="T47" s="91"/>
      <c r="U47" s="91"/>
      <c r="V47" s="15" t="str">
        <f t="shared" si="5"/>
        <v/>
      </c>
      <c r="W47" s="37">
        <f t="shared" si="6"/>
        <v>215</v>
      </c>
      <c r="X47" s="4">
        <f t="shared" si="7"/>
        <v>190</v>
      </c>
      <c r="Y47" s="34"/>
      <c r="Z47" s="178">
        <f t="shared" si="8"/>
        <v>405</v>
      </c>
      <c r="AC47" s="90"/>
      <c r="AD47" s="90"/>
      <c r="AE47" s="89"/>
    </row>
    <row r="48" spans="1:31" s="20" customFormat="1" ht="12" customHeight="1">
      <c r="A48" s="95" t="s">
        <v>29</v>
      </c>
      <c r="B48" s="95" t="s">
        <v>141</v>
      </c>
      <c r="C48" s="95" t="s">
        <v>347</v>
      </c>
      <c r="D48" s="95" t="s">
        <v>38</v>
      </c>
      <c r="E48" s="93">
        <v>36</v>
      </c>
      <c r="F48" s="93">
        <v>39</v>
      </c>
      <c r="G48" s="17">
        <f t="shared" si="0"/>
        <v>75</v>
      </c>
      <c r="H48" s="105">
        <v>44</v>
      </c>
      <c r="I48" s="101">
        <v>41</v>
      </c>
      <c r="J48" s="15">
        <f t="shared" si="1"/>
        <v>85</v>
      </c>
      <c r="K48" s="101">
        <v>39</v>
      </c>
      <c r="L48" s="101">
        <v>39</v>
      </c>
      <c r="M48" s="15">
        <f t="shared" si="2"/>
        <v>78</v>
      </c>
      <c r="N48" s="101">
        <v>36</v>
      </c>
      <c r="O48" s="101">
        <v>42</v>
      </c>
      <c r="P48" s="15">
        <f t="shared" si="3"/>
        <v>78</v>
      </c>
      <c r="Q48" s="106">
        <v>43</v>
      </c>
      <c r="R48" s="106">
        <v>45</v>
      </c>
      <c r="S48" s="15">
        <f t="shared" si="4"/>
        <v>88</v>
      </c>
      <c r="T48" s="91"/>
      <c r="U48" s="91"/>
      <c r="V48" s="15" t="str">
        <f t="shared" si="5"/>
        <v/>
      </c>
      <c r="W48" s="37">
        <f t="shared" si="6"/>
        <v>198</v>
      </c>
      <c r="X48" s="4">
        <f t="shared" si="7"/>
        <v>206</v>
      </c>
      <c r="Y48" s="34"/>
      <c r="Z48" s="178">
        <f t="shared" si="8"/>
        <v>404</v>
      </c>
      <c r="AC48" s="90"/>
      <c r="AD48" s="90"/>
      <c r="AE48" s="88"/>
    </row>
    <row r="49" spans="1:31" s="20" customFormat="1" ht="12" customHeight="1">
      <c r="A49" s="95" t="s">
        <v>30</v>
      </c>
      <c r="B49" s="95" t="s">
        <v>178</v>
      </c>
      <c r="C49" s="95" t="s">
        <v>347</v>
      </c>
      <c r="D49" s="95" t="s">
        <v>38</v>
      </c>
      <c r="E49" s="93">
        <v>43</v>
      </c>
      <c r="F49" s="93">
        <v>35</v>
      </c>
      <c r="G49" s="17">
        <f t="shared" si="0"/>
        <v>78</v>
      </c>
      <c r="H49" s="105">
        <v>39</v>
      </c>
      <c r="I49" s="101">
        <v>41</v>
      </c>
      <c r="J49" s="15">
        <f t="shared" si="1"/>
        <v>80</v>
      </c>
      <c r="K49" s="101">
        <v>44</v>
      </c>
      <c r="L49" s="101">
        <v>37</v>
      </c>
      <c r="M49" s="15">
        <f t="shared" si="2"/>
        <v>81</v>
      </c>
      <c r="N49" s="101">
        <v>38</v>
      </c>
      <c r="O49" s="101">
        <v>38</v>
      </c>
      <c r="P49" s="15">
        <f t="shared" si="3"/>
        <v>76</v>
      </c>
      <c r="Q49" s="106">
        <v>43</v>
      </c>
      <c r="R49" s="106">
        <v>46</v>
      </c>
      <c r="S49" s="15">
        <f t="shared" si="4"/>
        <v>89</v>
      </c>
      <c r="T49" s="91"/>
      <c r="U49" s="91"/>
      <c r="V49" s="15" t="str">
        <f t="shared" si="5"/>
        <v/>
      </c>
      <c r="W49" s="37">
        <f t="shared" si="6"/>
        <v>207</v>
      </c>
      <c r="X49" s="4">
        <f t="shared" si="7"/>
        <v>197</v>
      </c>
      <c r="Y49" s="34"/>
      <c r="Z49" s="178">
        <f t="shared" si="8"/>
        <v>404</v>
      </c>
      <c r="AC49" s="90"/>
      <c r="AD49" s="90"/>
      <c r="AE49" s="89"/>
    </row>
    <row r="50" spans="1:31" s="20" customFormat="1" ht="12" customHeight="1">
      <c r="A50" s="95" t="s">
        <v>34</v>
      </c>
      <c r="B50" s="95" t="s">
        <v>204</v>
      </c>
      <c r="C50" s="95" t="s">
        <v>347</v>
      </c>
      <c r="D50" s="95" t="s">
        <v>38</v>
      </c>
      <c r="E50" s="93">
        <v>40</v>
      </c>
      <c r="F50" s="93">
        <v>38</v>
      </c>
      <c r="G50" s="17">
        <f t="shared" si="0"/>
        <v>78</v>
      </c>
      <c r="H50" s="105">
        <v>41</v>
      </c>
      <c r="I50" s="101">
        <v>44</v>
      </c>
      <c r="J50" s="15">
        <f t="shared" si="1"/>
        <v>85</v>
      </c>
      <c r="K50" s="101">
        <v>42</v>
      </c>
      <c r="L50" s="101">
        <v>39</v>
      </c>
      <c r="M50" s="15">
        <f t="shared" si="2"/>
        <v>81</v>
      </c>
      <c r="N50" s="101">
        <v>39</v>
      </c>
      <c r="O50" s="101">
        <v>39</v>
      </c>
      <c r="P50" s="15">
        <f t="shared" si="3"/>
        <v>78</v>
      </c>
      <c r="Q50" s="106">
        <v>43</v>
      </c>
      <c r="R50" s="106">
        <v>39</v>
      </c>
      <c r="S50" s="15">
        <f t="shared" si="4"/>
        <v>82</v>
      </c>
      <c r="T50" s="91"/>
      <c r="U50" s="91"/>
      <c r="V50" s="15" t="str">
        <f t="shared" si="5"/>
        <v/>
      </c>
      <c r="W50" s="37">
        <f t="shared" si="6"/>
        <v>205</v>
      </c>
      <c r="X50" s="4">
        <f t="shared" si="7"/>
        <v>199</v>
      </c>
      <c r="Y50" s="34"/>
      <c r="Z50" s="178">
        <f t="shared" si="8"/>
        <v>404</v>
      </c>
      <c r="AC50" s="90"/>
      <c r="AD50" s="90"/>
    </row>
    <row r="51" spans="1:31" s="20" customFormat="1" ht="12" customHeight="1">
      <c r="A51" s="95" t="s">
        <v>34</v>
      </c>
      <c r="B51" s="95" t="s">
        <v>344</v>
      </c>
      <c r="C51" s="95" t="s">
        <v>347</v>
      </c>
      <c r="D51" s="95" t="s">
        <v>38</v>
      </c>
      <c r="E51" s="93">
        <v>50</v>
      </c>
      <c r="F51" s="93">
        <v>37</v>
      </c>
      <c r="G51" s="17">
        <f t="shared" si="0"/>
        <v>87</v>
      </c>
      <c r="H51" s="105">
        <v>46</v>
      </c>
      <c r="I51" s="101">
        <v>30</v>
      </c>
      <c r="J51" s="15">
        <f t="shared" si="1"/>
        <v>76</v>
      </c>
      <c r="K51" s="101">
        <v>47</v>
      </c>
      <c r="L51" s="101">
        <v>45</v>
      </c>
      <c r="M51" s="15">
        <f t="shared" si="2"/>
        <v>92</v>
      </c>
      <c r="N51" s="101">
        <v>47</v>
      </c>
      <c r="O51" s="101">
        <v>29</v>
      </c>
      <c r="P51" s="15">
        <f t="shared" si="3"/>
        <v>76</v>
      </c>
      <c r="Q51" s="106">
        <v>41</v>
      </c>
      <c r="R51" s="106">
        <v>32</v>
      </c>
      <c r="S51" s="15">
        <f t="shared" si="4"/>
        <v>73</v>
      </c>
      <c r="T51" s="91"/>
      <c r="U51" s="91"/>
      <c r="V51" s="15" t="str">
        <f t="shared" si="5"/>
        <v/>
      </c>
      <c r="W51" s="37">
        <f t="shared" si="6"/>
        <v>231</v>
      </c>
      <c r="X51" s="4">
        <f t="shared" si="7"/>
        <v>173</v>
      </c>
      <c r="Y51" s="34"/>
      <c r="Z51" s="178">
        <f t="shared" si="8"/>
        <v>404</v>
      </c>
    </row>
    <row r="52" spans="1:31" s="20" customFormat="1" ht="12" customHeight="1">
      <c r="A52" s="95" t="s">
        <v>27</v>
      </c>
      <c r="B52" s="95" t="s">
        <v>288</v>
      </c>
      <c r="C52" s="95" t="s">
        <v>347</v>
      </c>
      <c r="D52" s="95" t="s">
        <v>38</v>
      </c>
      <c r="E52" s="93">
        <v>37</v>
      </c>
      <c r="F52" s="93">
        <v>38</v>
      </c>
      <c r="G52" s="58">
        <f t="shared" si="0"/>
        <v>75</v>
      </c>
      <c r="H52" s="105">
        <v>37</v>
      </c>
      <c r="I52" s="101">
        <v>43</v>
      </c>
      <c r="J52" s="15">
        <f t="shared" si="1"/>
        <v>80</v>
      </c>
      <c r="K52" s="101">
        <v>47</v>
      </c>
      <c r="L52" s="101">
        <v>39</v>
      </c>
      <c r="M52" s="15">
        <f t="shared" si="2"/>
        <v>86</v>
      </c>
      <c r="N52" s="101">
        <v>36</v>
      </c>
      <c r="O52" s="101">
        <v>43</v>
      </c>
      <c r="P52" s="15">
        <f t="shared" si="3"/>
        <v>79</v>
      </c>
      <c r="Q52" s="106">
        <v>42</v>
      </c>
      <c r="R52" s="106">
        <v>41</v>
      </c>
      <c r="S52" s="15">
        <f t="shared" si="4"/>
        <v>83</v>
      </c>
      <c r="T52" s="91"/>
      <c r="U52" s="91"/>
      <c r="V52" s="15" t="str">
        <f t="shared" si="5"/>
        <v/>
      </c>
      <c r="W52" s="37">
        <f t="shared" si="6"/>
        <v>199</v>
      </c>
      <c r="X52" s="4">
        <f t="shared" si="7"/>
        <v>204</v>
      </c>
      <c r="Y52" s="80"/>
      <c r="Z52" s="178">
        <f t="shared" si="8"/>
        <v>403</v>
      </c>
      <c r="AC52" s="90"/>
      <c r="AD52" s="90"/>
    </row>
    <row r="53" spans="1:31" s="20" customFormat="1" ht="12" customHeight="1">
      <c r="A53" s="95" t="s">
        <v>34</v>
      </c>
      <c r="B53" s="95" t="s">
        <v>199</v>
      </c>
      <c r="C53" s="95" t="s">
        <v>347</v>
      </c>
      <c r="D53" s="95" t="s">
        <v>38</v>
      </c>
      <c r="E53" s="93">
        <v>39</v>
      </c>
      <c r="F53" s="93">
        <v>42</v>
      </c>
      <c r="G53" s="17">
        <f t="shared" si="0"/>
        <v>81</v>
      </c>
      <c r="H53" s="105">
        <v>46</v>
      </c>
      <c r="I53" s="101">
        <v>33</v>
      </c>
      <c r="J53" s="15">
        <f t="shared" si="1"/>
        <v>79</v>
      </c>
      <c r="K53" s="101">
        <v>41</v>
      </c>
      <c r="L53" s="101">
        <v>41</v>
      </c>
      <c r="M53" s="15">
        <f t="shared" si="2"/>
        <v>82</v>
      </c>
      <c r="N53" s="101">
        <v>45</v>
      </c>
      <c r="O53" s="101">
        <v>37</v>
      </c>
      <c r="P53" s="15">
        <f t="shared" si="3"/>
        <v>82</v>
      </c>
      <c r="Q53" s="106">
        <v>38</v>
      </c>
      <c r="R53" s="106">
        <v>41</v>
      </c>
      <c r="S53" s="15">
        <f t="shared" si="4"/>
        <v>79</v>
      </c>
      <c r="T53" s="91"/>
      <c r="U53" s="91"/>
      <c r="V53" s="15" t="str">
        <f t="shared" si="5"/>
        <v/>
      </c>
      <c r="W53" s="37">
        <f t="shared" si="6"/>
        <v>209</v>
      </c>
      <c r="X53" s="4">
        <f t="shared" si="7"/>
        <v>194</v>
      </c>
      <c r="Y53" s="34"/>
      <c r="Z53" s="178">
        <f t="shared" si="8"/>
        <v>403</v>
      </c>
    </row>
    <row r="54" spans="1:31" s="20" customFormat="1" ht="12" customHeight="1">
      <c r="A54" s="95" t="s">
        <v>25</v>
      </c>
      <c r="B54" s="95" t="s">
        <v>105</v>
      </c>
      <c r="C54" s="95" t="s">
        <v>347</v>
      </c>
      <c r="D54" s="95" t="s">
        <v>38</v>
      </c>
      <c r="E54" s="93">
        <v>35</v>
      </c>
      <c r="F54" s="93">
        <v>41</v>
      </c>
      <c r="G54" s="17">
        <f t="shared" si="0"/>
        <v>76</v>
      </c>
      <c r="H54" s="105">
        <v>42</v>
      </c>
      <c r="I54" s="101">
        <v>45</v>
      </c>
      <c r="J54" s="15">
        <f t="shared" si="1"/>
        <v>87</v>
      </c>
      <c r="K54" s="101">
        <v>43</v>
      </c>
      <c r="L54" s="101">
        <v>39</v>
      </c>
      <c r="M54" s="15">
        <f t="shared" si="2"/>
        <v>82</v>
      </c>
      <c r="N54" s="101">
        <v>41</v>
      </c>
      <c r="O54" s="101">
        <v>35</v>
      </c>
      <c r="P54" s="15">
        <f t="shared" si="3"/>
        <v>76</v>
      </c>
      <c r="Q54" s="106">
        <v>43</v>
      </c>
      <c r="R54" s="106">
        <v>38</v>
      </c>
      <c r="S54" s="15">
        <f t="shared" si="4"/>
        <v>81</v>
      </c>
      <c r="T54" s="91"/>
      <c r="U54" s="91"/>
      <c r="V54" s="15" t="str">
        <f t="shared" si="5"/>
        <v/>
      </c>
      <c r="W54" s="37">
        <f t="shared" si="6"/>
        <v>204</v>
      </c>
      <c r="X54" s="4">
        <f t="shared" si="7"/>
        <v>198</v>
      </c>
      <c r="Y54" s="34"/>
      <c r="Z54" s="178">
        <f t="shared" si="8"/>
        <v>402</v>
      </c>
      <c r="AC54" s="90"/>
      <c r="AD54" s="90"/>
      <c r="AE54" s="89"/>
    </row>
    <row r="55" spans="1:31" s="20" customFormat="1" ht="12" customHeight="1">
      <c r="A55" s="95" t="s">
        <v>27</v>
      </c>
      <c r="B55" s="95" t="s">
        <v>287</v>
      </c>
      <c r="C55" s="95" t="s">
        <v>348</v>
      </c>
      <c r="D55" s="95" t="s">
        <v>38</v>
      </c>
      <c r="E55" s="93">
        <v>45</v>
      </c>
      <c r="F55" s="93">
        <v>41</v>
      </c>
      <c r="G55" s="17">
        <f t="shared" si="0"/>
        <v>86</v>
      </c>
      <c r="H55" s="105">
        <v>44</v>
      </c>
      <c r="I55" s="101">
        <v>37</v>
      </c>
      <c r="J55" s="15">
        <f t="shared" si="1"/>
        <v>81</v>
      </c>
      <c r="K55" s="101">
        <v>37</v>
      </c>
      <c r="L55" s="101">
        <v>42</v>
      </c>
      <c r="M55" s="15">
        <f t="shared" si="2"/>
        <v>79</v>
      </c>
      <c r="N55" s="101">
        <v>38</v>
      </c>
      <c r="O55" s="101">
        <v>36</v>
      </c>
      <c r="P55" s="15">
        <f t="shared" si="3"/>
        <v>74</v>
      </c>
      <c r="Q55" s="106">
        <v>44</v>
      </c>
      <c r="R55" s="106">
        <v>38</v>
      </c>
      <c r="S55" s="15">
        <f t="shared" si="4"/>
        <v>82</v>
      </c>
      <c r="T55" s="91"/>
      <c r="U55" s="91"/>
      <c r="V55" s="15" t="str">
        <f t="shared" si="5"/>
        <v/>
      </c>
      <c r="W55" s="37">
        <f t="shared" si="6"/>
        <v>208</v>
      </c>
      <c r="X55" s="4">
        <f t="shared" si="7"/>
        <v>194</v>
      </c>
      <c r="Y55" s="34"/>
      <c r="Z55" s="178">
        <f t="shared" si="8"/>
        <v>402</v>
      </c>
      <c r="AC55" s="90"/>
      <c r="AD55" s="90"/>
      <c r="AE55" s="89"/>
    </row>
    <row r="56" spans="1:31" s="20" customFormat="1" ht="12" customHeight="1">
      <c r="A56" s="95" t="s">
        <v>16</v>
      </c>
      <c r="B56" s="95" t="s">
        <v>49</v>
      </c>
      <c r="C56" s="95" t="s">
        <v>347</v>
      </c>
      <c r="D56" s="95" t="s">
        <v>38</v>
      </c>
      <c r="E56" s="93">
        <v>41</v>
      </c>
      <c r="F56" s="93">
        <v>34</v>
      </c>
      <c r="G56" s="17">
        <f t="shared" si="0"/>
        <v>75</v>
      </c>
      <c r="H56" s="105">
        <v>48</v>
      </c>
      <c r="I56" s="101">
        <v>44</v>
      </c>
      <c r="J56" s="15">
        <f t="shared" si="1"/>
        <v>92</v>
      </c>
      <c r="K56" s="101">
        <v>42</v>
      </c>
      <c r="L56" s="101">
        <v>35</v>
      </c>
      <c r="M56" s="15">
        <f t="shared" si="2"/>
        <v>77</v>
      </c>
      <c r="N56" s="101">
        <v>39</v>
      </c>
      <c r="O56" s="101">
        <v>31</v>
      </c>
      <c r="P56" s="15">
        <f t="shared" si="3"/>
        <v>70</v>
      </c>
      <c r="Q56" s="106">
        <v>44</v>
      </c>
      <c r="R56" s="106">
        <v>43</v>
      </c>
      <c r="S56" s="15">
        <f t="shared" si="4"/>
        <v>87</v>
      </c>
      <c r="T56" s="91"/>
      <c r="U56" s="91"/>
      <c r="V56" s="15" t="str">
        <f t="shared" si="5"/>
        <v/>
      </c>
      <c r="W56" s="37">
        <f t="shared" si="6"/>
        <v>214</v>
      </c>
      <c r="X56" s="4">
        <f t="shared" si="7"/>
        <v>187</v>
      </c>
      <c r="Y56" s="34"/>
      <c r="Z56" s="178">
        <f t="shared" si="8"/>
        <v>401</v>
      </c>
    </row>
    <row r="57" spans="1:31" s="20" customFormat="1" ht="12" customHeight="1">
      <c r="A57" s="95" t="s">
        <v>19</v>
      </c>
      <c r="B57" s="95" t="s">
        <v>84</v>
      </c>
      <c r="C57" s="95" t="s">
        <v>347</v>
      </c>
      <c r="D57" s="95" t="s">
        <v>38</v>
      </c>
      <c r="E57" s="93">
        <v>43</v>
      </c>
      <c r="F57" s="93">
        <v>44</v>
      </c>
      <c r="G57" s="17">
        <f t="shared" si="0"/>
        <v>87</v>
      </c>
      <c r="H57" s="105">
        <v>44</v>
      </c>
      <c r="I57" s="101">
        <v>35</v>
      </c>
      <c r="J57" s="15">
        <f t="shared" si="1"/>
        <v>79</v>
      </c>
      <c r="K57" s="101">
        <v>47</v>
      </c>
      <c r="L57" s="101">
        <v>34</v>
      </c>
      <c r="M57" s="15">
        <f t="shared" si="2"/>
        <v>81</v>
      </c>
      <c r="N57" s="101">
        <v>29</v>
      </c>
      <c r="O57" s="101">
        <v>34</v>
      </c>
      <c r="P57" s="15">
        <f t="shared" si="3"/>
        <v>63</v>
      </c>
      <c r="Q57" s="106">
        <v>45</v>
      </c>
      <c r="R57" s="106">
        <v>46</v>
      </c>
      <c r="S57" s="15">
        <f t="shared" si="4"/>
        <v>91</v>
      </c>
      <c r="T57" s="91"/>
      <c r="U57" s="91"/>
      <c r="V57" s="15" t="str">
        <f t="shared" si="5"/>
        <v/>
      </c>
      <c r="W57" s="37">
        <f t="shared" si="6"/>
        <v>208</v>
      </c>
      <c r="X57" s="4">
        <f t="shared" si="7"/>
        <v>193</v>
      </c>
      <c r="Y57" s="34"/>
      <c r="Z57" s="178">
        <f t="shared" si="8"/>
        <v>401</v>
      </c>
      <c r="AC57" s="90"/>
      <c r="AD57" s="90"/>
      <c r="AE57" s="89"/>
    </row>
    <row r="58" spans="1:31" s="20" customFormat="1" ht="12" customHeight="1">
      <c r="A58" s="95" t="s">
        <v>14</v>
      </c>
      <c r="B58" s="95" t="s">
        <v>42</v>
      </c>
      <c r="C58" s="95" t="s">
        <v>347</v>
      </c>
      <c r="D58" s="95" t="s">
        <v>38</v>
      </c>
      <c r="E58" s="93">
        <v>37</v>
      </c>
      <c r="F58" s="93">
        <v>40</v>
      </c>
      <c r="G58" s="17">
        <f t="shared" si="0"/>
        <v>77</v>
      </c>
      <c r="H58" s="105">
        <v>42</v>
      </c>
      <c r="I58" s="101">
        <v>40</v>
      </c>
      <c r="J58" s="15">
        <f t="shared" si="1"/>
        <v>82</v>
      </c>
      <c r="K58" s="101">
        <v>42</v>
      </c>
      <c r="L58" s="101">
        <v>44</v>
      </c>
      <c r="M58" s="15">
        <f t="shared" si="2"/>
        <v>86</v>
      </c>
      <c r="N58" s="101">
        <v>39</v>
      </c>
      <c r="O58" s="101">
        <v>34</v>
      </c>
      <c r="P58" s="15">
        <f t="shared" si="3"/>
        <v>73</v>
      </c>
      <c r="Q58" s="106">
        <v>44</v>
      </c>
      <c r="R58" s="106">
        <v>37</v>
      </c>
      <c r="S58" s="15">
        <f t="shared" si="4"/>
        <v>81</v>
      </c>
      <c r="T58" s="91"/>
      <c r="U58" s="91"/>
      <c r="V58" s="15" t="str">
        <f t="shared" si="5"/>
        <v/>
      </c>
      <c r="W58" s="37">
        <f t="shared" si="6"/>
        <v>204</v>
      </c>
      <c r="X58" s="4">
        <f t="shared" si="7"/>
        <v>195</v>
      </c>
      <c r="Y58" s="34"/>
      <c r="Z58" s="178">
        <f t="shared" si="8"/>
        <v>399</v>
      </c>
      <c r="AC58" s="90"/>
      <c r="AD58" s="90"/>
      <c r="AE58" s="89"/>
    </row>
    <row r="59" spans="1:31" s="20" customFormat="1" ht="12" customHeight="1">
      <c r="A59" s="95" t="s">
        <v>19</v>
      </c>
      <c r="B59" s="95" t="s">
        <v>321</v>
      </c>
      <c r="C59" s="95" t="s">
        <v>347</v>
      </c>
      <c r="D59" s="95" t="s">
        <v>38</v>
      </c>
      <c r="E59" s="93">
        <v>42</v>
      </c>
      <c r="F59" s="93">
        <v>41</v>
      </c>
      <c r="G59" s="17">
        <f t="shared" si="0"/>
        <v>83</v>
      </c>
      <c r="H59" s="105">
        <v>42</v>
      </c>
      <c r="I59" s="101">
        <v>43</v>
      </c>
      <c r="J59" s="15">
        <f t="shared" si="1"/>
        <v>85</v>
      </c>
      <c r="K59" s="101">
        <v>38</v>
      </c>
      <c r="L59" s="101">
        <v>39</v>
      </c>
      <c r="M59" s="15">
        <f t="shared" si="2"/>
        <v>77</v>
      </c>
      <c r="N59" s="101">
        <v>33</v>
      </c>
      <c r="O59" s="101">
        <v>40</v>
      </c>
      <c r="P59" s="15">
        <f t="shared" si="3"/>
        <v>73</v>
      </c>
      <c r="Q59" s="106">
        <v>41</v>
      </c>
      <c r="R59" s="106">
        <v>39</v>
      </c>
      <c r="S59" s="15">
        <f t="shared" si="4"/>
        <v>80</v>
      </c>
      <c r="T59" s="91"/>
      <c r="U59" s="91"/>
      <c r="V59" s="15" t="str">
        <f t="shared" si="5"/>
        <v/>
      </c>
      <c r="W59" s="37">
        <f t="shared" si="6"/>
        <v>196</v>
      </c>
      <c r="X59" s="4">
        <f t="shared" si="7"/>
        <v>202</v>
      </c>
      <c r="Y59" s="34"/>
      <c r="Z59" s="178">
        <f t="shared" si="8"/>
        <v>398</v>
      </c>
      <c r="AC59" s="90"/>
      <c r="AD59" s="90"/>
      <c r="AE59" s="88"/>
    </row>
    <row r="60" spans="1:31" s="20" customFormat="1" ht="12" customHeight="1">
      <c r="A60" s="95" t="s">
        <v>19</v>
      </c>
      <c r="B60" s="95" t="s">
        <v>75</v>
      </c>
      <c r="C60" s="95" t="s">
        <v>347</v>
      </c>
      <c r="D60" s="95" t="s">
        <v>38</v>
      </c>
      <c r="E60" s="93">
        <v>37</v>
      </c>
      <c r="F60" s="93">
        <v>40</v>
      </c>
      <c r="G60" s="17">
        <f t="shared" si="0"/>
        <v>77</v>
      </c>
      <c r="H60" s="105">
        <v>37</v>
      </c>
      <c r="I60" s="101">
        <v>41</v>
      </c>
      <c r="J60" s="15">
        <f t="shared" si="1"/>
        <v>78</v>
      </c>
      <c r="K60" s="101">
        <v>44</v>
      </c>
      <c r="L60" s="101">
        <v>39</v>
      </c>
      <c r="M60" s="15">
        <f t="shared" si="2"/>
        <v>83</v>
      </c>
      <c r="N60" s="101">
        <v>37</v>
      </c>
      <c r="O60" s="101">
        <v>40</v>
      </c>
      <c r="P60" s="15">
        <f t="shared" si="3"/>
        <v>77</v>
      </c>
      <c r="Q60" s="106">
        <v>43</v>
      </c>
      <c r="R60" s="106">
        <v>38</v>
      </c>
      <c r="S60" s="15">
        <f t="shared" si="4"/>
        <v>81</v>
      </c>
      <c r="T60" s="91"/>
      <c r="U60" s="91"/>
      <c r="V60" s="15" t="str">
        <f t="shared" si="5"/>
        <v/>
      </c>
      <c r="W60" s="37">
        <f t="shared" si="6"/>
        <v>198</v>
      </c>
      <c r="X60" s="4">
        <f t="shared" si="7"/>
        <v>198</v>
      </c>
      <c r="Y60" s="34"/>
      <c r="Z60" s="178">
        <f t="shared" si="8"/>
        <v>396</v>
      </c>
    </row>
    <row r="61" spans="1:31" s="20" customFormat="1" ht="12" customHeight="1">
      <c r="A61" s="95" t="s">
        <v>27</v>
      </c>
      <c r="B61" s="95" t="s">
        <v>113</v>
      </c>
      <c r="C61" s="95" t="s">
        <v>347</v>
      </c>
      <c r="D61" s="95" t="s">
        <v>38</v>
      </c>
      <c r="E61" s="93">
        <v>38</v>
      </c>
      <c r="F61" s="93">
        <v>44</v>
      </c>
      <c r="G61" s="58">
        <f t="shared" si="0"/>
        <v>82</v>
      </c>
      <c r="H61" s="105">
        <v>42</v>
      </c>
      <c r="I61" s="101">
        <v>40</v>
      </c>
      <c r="J61" s="15">
        <f t="shared" si="1"/>
        <v>82</v>
      </c>
      <c r="K61" s="101">
        <v>43</v>
      </c>
      <c r="L61" s="101">
        <v>35</v>
      </c>
      <c r="M61" s="15">
        <f t="shared" si="2"/>
        <v>78</v>
      </c>
      <c r="N61" s="101">
        <v>43</v>
      </c>
      <c r="O61" s="101">
        <v>30</v>
      </c>
      <c r="P61" s="15">
        <f t="shared" si="3"/>
        <v>73</v>
      </c>
      <c r="Q61" s="106">
        <v>45</v>
      </c>
      <c r="R61" s="106">
        <v>36</v>
      </c>
      <c r="S61" s="15">
        <f t="shared" si="4"/>
        <v>81</v>
      </c>
      <c r="T61" s="91"/>
      <c r="U61" s="91"/>
      <c r="V61" s="15" t="str">
        <f t="shared" si="5"/>
        <v/>
      </c>
      <c r="W61" s="37">
        <f t="shared" si="6"/>
        <v>211</v>
      </c>
      <c r="X61" s="4">
        <f t="shared" si="7"/>
        <v>185</v>
      </c>
      <c r="Y61" s="80"/>
      <c r="Z61" s="178">
        <f t="shared" si="8"/>
        <v>396</v>
      </c>
      <c r="AC61" s="90"/>
      <c r="AD61" s="90"/>
      <c r="AE61" s="89"/>
    </row>
    <row r="62" spans="1:31" s="20" customFormat="1" ht="12" customHeight="1">
      <c r="A62" s="95" t="s">
        <v>17</v>
      </c>
      <c r="B62" s="95" t="s">
        <v>57</v>
      </c>
      <c r="C62" s="95" t="s">
        <v>347</v>
      </c>
      <c r="D62" s="95" t="s">
        <v>38</v>
      </c>
      <c r="E62" s="93">
        <v>46</v>
      </c>
      <c r="F62" s="93">
        <v>35</v>
      </c>
      <c r="G62" s="17">
        <f t="shared" si="0"/>
        <v>81</v>
      </c>
      <c r="H62" s="105">
        <v>42</v>
      </c>
      <c r="I62" s="101">
        <v>38</v>
      </c>
      <c r="J62" s="15">
        <f t="shared" si="1"/>
        <v>80</v>
      </c>
      <c r="K62" s="101">
        <v>46</v>
      </c>
      <c r="L62" s="101">
        <v>30</v>
      </c>
      <c r="M62" s="15">
        <f t="shared" si="2"/>
        <v>76</v>
      </c>
      <c r="N62" s="101">
        <v>36</v>
      </c>
      <c r="O62" s="101">
        <v>37</v>
      </c>
      <c r="P62" s="15">
        <f t="shared" si="3"/>
        <v>73</v>
      </c>
      <c r="Q62" s="106">
        <v>44</v>
      </c>
      <c r="R62" s="106">
        <v>41</v>
      </c>
      <c r="S62" s="15">
        <f t="shared" si="4"/>
        <v>85</v>
      </c>
      <c r="T62" s="91"/>
      <c r="U62" s="91"/>
      <c r="V62" s="15" t="str">
        <f t="shared" si="5"/>
        <v/>
      </c>
      <c r="W62" s="37">
        <f t="shared" si="6"/>
        <v>214</v>
      </c>
      <c r="X62" s="4">
        <f t="shared" si="7"/>
        <v>181</v>
      </c>
      <c r="Y62" s="34"/>
      <c r="Z62" s="178">
        <f t="shared" si="8"/>
        <v>395</v>
      </c>
    </row>
    <row r="63" spans="1:31" s="20" customFormat="1" ht="12" customHeight="1">
      <c r="A63" s="95" t="s">
        <v>30</v>
      </c>
      <c r="B63" s="95" t="s">
        <v>179</v>
      </c>
      <c r="C63" s="95" t="s">
        <v>347</v>
      </c>
      <c r="D63" s="95" t="s">
        <v>38</v>
      </c>
      <c r="E63" s="93">
        <v>32</v>
      </c>
      <c r="F63" s="93">
        <v>43</v>
      </c>
      <c r="G63" s="58">
        <f t="shared" si="0"/>
        <v>75</v>
      </c>
      <c r="H63" s="105">
        <v>41</v>
      </c>
      <c r="I63" s="101">
        <v>40</v>
      </c>
      <c r="J63" s="15">
        <f t="shared" si="1"/>
        <v>81</v>
      </c>
      <c r="K63" s="101">
        <v>40</v>
      </c>
      <c r="L63" s="101">
        <v>40</v>
      </c>
      <c r="M63" s="15">
        <f t="shared" si="2"/>
        <v>80</v>
      </c>
      <c r="N63" s="101">
        <v>39</v>
      </c>
      <c r="O63" s="101">
        <v>37</v>
      </c>
      <c r="P63" s="15">
        <f t="shared" si="3"/>
        <v>76</v>
      </c>
      <c r="Q63" s="106">
        <v>41</v>
      </c>
      <c r="R63" s="106">
        <v>42</v>
      </c>
      <c r="S63" s="15">
        <f t="shared" si="4"/>
        <v>83</v>
      </c>
      <c r="T63" s="91"/>
      <c r="U63" s="91"/>
      <c r="V63" s="15" t="str">
        <f t="shared" si="5"/>
        <v/>
      </c>
      <c r="W63" s="37">
        <f t="shared" si="6"/>
        <v>193</v>
      </c>
      <c r="X63" s="4">
        <f t="shared" si="7"/>
        <v>202</v>
      </c>
      <c r="Y63" s="80"/>
      <c r="Z63" s="178">
        <f t="shared" si="8"/>
        <v>395</v>
      </c>
      <c r="AC63" s="90"/>
      <c r="AD63" s="90"/>
      <c r="AE63" s="89"/>
    </row>
    <row r="64" spans="1:31" s="20" customFormat="1" ht="12" customHeight="1">
      <c r="A64" s="95" t="s">
        <v>34</v>
      </c>
      <c r="B64" s="95" t="s">
        <v>202</v>
      </c>
      <c r="C64" s="95" t="s">
        <v>347</v>
      </c>
      <c r="D64" s="95" t="s">
        <v>38</v>
      </c>
      <c r="E64" s="93">
        <v>40</v>
      </c>
      <c r="F64" s="93">
        <v>37</v>
      </c>
      <c r="G64" s="17">
        <f t="shared" si="0"/>
        <v>77</v>
      </c>
      <c r="H64" s="105">
        <v>45</v>
      </c>
      <c r="I64" s="101">
        <v>39</v>
      </c>
      <c r="J64" s="15">
        <f t="shared" si="1"/>
        <v>84</v>
      </c>
      <c r="K64" s="101">
        <v>47</v>
      </c>
      <c r="L64" s="101">
        <v>36</v>
      </c>
      <c r="M64" s="15">
        <f t="shared" si="2"/>
        <v>83</v>
      </c>
      <c r="N64" s="101">
        <v>32</v>
      </c>
      <c r="O64" s="101">
        <v>37</v>
      </c>
      <c r="P64" s="15">
        <f t="shared" si="3"/>
        <v>69</v>
      </c>
      <c r="Q64" s="106">
        <v>45</v>
      </c>
      <c r="R64" s="106">
        <v>36</v>
      </c>
      <c r="S64" s="15">
        <f t="shared" si="4"/>
        <v>81</v>
      </c>
      <c r="T64" s="91"/>
      <c r="U64" s="91"/>
      <c r="V64" s="15" t="str">
        <f t="shared" si="5"/>
        <v/>
      </c>
      <c r="W64" s="37">
        <f t="shared" si="6"/>
        <v>209</v>
      </c>
      <c r="X64" s="4">
        <f t="shared" si="7"/>
        <v>185</v>
      </c>
      <c r="Y64" s="34"/>
      <c r="Z64" s="178">
        <f t="shared" si="8"/>
        <v>394</v>
      </c>
      <c r="AC64" s="90"/>
      <c r="AD64" s="90"/>
      <c r="AE64" s="89"/>
    </row>
    <row r="65" spans="1:31" s="20" customFormat="1" ht="12" customHeight="1">
      <c r="A65" s="95" t="s">
        <v>34</v>
      </c>
      <c r="B65" s="95" t="s">
        <v>203</v>
      </c>
      <c r="C65" s="95" t="s">
        <v>347</v>
      </c>
      <c r="D65" s="95" t="s">
        <v>38</v>
      </c>
      <c r="E65" s="93">
        <v>44</v>
      </c>
      <c r="F65" s="93">
        <v>32</v>
      </c>
      <c r="G65" s="17">
        <f t="shared" si="0"/>
        <v>76</v>
      </c>
      <c r="H65" s="105">
        <v>42</v>
      </c>
      <c r="I65" s="101">
        <v>42</v>
      </c>
      <c r="J65" s="15">
        <f t="shared" si="1"/>
        <v>84</v>
      </c>
      <c r="K65" s="101">
        <v>42</v>
      </c>
      <c r="L65" s="101">
        <v>40</v>
      </c>
      <c r="M65" s="15">
        <f t="shared" si="2"/>
        <v>82</v>
      </c>
      <c r="N65" s="101">
        <v>41</v>
      </c>
      <c r="O65" s="101">
        <v>35</v>
      </c>
      <c r="P65" s="15">
        <f t="shared" si="3"/>
        <v>76</v>
      </c>
      <c r="Q65" s="106">
        <v>41</v>
      </c>
      <c r="R65" s="106">
        <v>35</v>
      </c>
      <c r="S65" s="15">
        <f t="shared" si="4"/>
        <v>76</v>
      </c>
      <c r="T65" s="91"/>
      <c r="U65" s="91"/>
      <c r="V65" s="15" t="str">
        <f t="shared" si="5"/>
        <v/>
      </c>
      <c r="W65" s="37">
        <f t="shared" si="6"/>
        <v>210</v>
      </c>
      <c r="X65" s="4">
        <f t="shared" si="7"/>
        <v>184</v>
      </c>
      <c r="Y65" s="34"/>
      <c r="Z65" s="178">
        <f t="shared" si="8"/>
        <v>394</v>
      </c>
      <c r="AC65" s="90"/>
      <c r="AD65" s="90"/>
      <c r="AE65" s="89"/>
    </row>
    <row r="66" spans="1:31" s="20" customFormat="1" ht="12" customHeight="1">
      <c r="A66" s="95" t="s">
        <v>29</v>
      </c>
      <c r="B66" s="95" t="s">
        <v>132</v>
      </c>
      <c r="C66" s="95" t="s">
        <v>347</v>
      </c>
      <c r="D66" s="95" t="s">
        <v>38</v>
      </c>
      <c r="E66" s="93">
        <v>45</v>
      </c>
      <c r="F66" s="93">
        <v>34</v>
      </c>
      <c r="G66" s="17">
        <f t="shared" ref="G66:G129" si="9">IF(OR(ISBLANK(E66),ISBLANK(F66)),"",E66+F66)</f>
        <v>79</v>
      </c>
      <c r="H66" s="105">
        <v>43</v>
      </c>
      <c r="I66" s="101">
        <v>32</v>
      </c>
      <c r="J66" s="15">
        <f t="shared" ref="J66:J129" si="10">IF(OR(ISBLANK(H66),ISBLANK(I66)),"",H66+I66)</f>
        <v>75</v>
      </c>
      <c r="K66" s="101">
        <v>48</v>
      </c>
      <c r="L66" s="101">
        <v>34</v>
      </c>
      <c r="M66" s="15">
        <f t="shared" ref="M66:M129" si="11">IF(OR(ISBLANK(K66),ISBLANK(L66)),"",K66+L66)</f>
        <v>82</v>
      </c>
      <c r="N66" s="101">
        <v>44</v>
      </c>
      <c r="O66" s="101">
        <v>36</v>
      </c>
      <c r="P66" s="15">
        <f t="shared" ref="P66:P129" si="12">IF(OR(ISBLANK(N66),ISBLANK(O66)),"",N66+O66)</f>
        <v>80</v>
      </c>
      <c r="Q66" s="106">
        <v>36</v>
      </c>
      <c r="R66" s="106">
        <v>41</v>
      </c>
      <c r="S66" s="15">
        <f t="shared" ref="S66:S129" si="13">IF(OR(ISBLANK(Q66),ISBLANK(R66)),"",Q66+R66)</f>
        <v>77</v>
      </c>
      <c r="T66" s="91"/>
      <c r="U66" s="91"/>
      <c r="V66" s="15" t="str">
        <f t="shared" ref="V66:V129" si="14">IF(OR(ISBLANK(T66),ISBLANK(U66)),"",T66+U66)</f>
        <v/>
      </c>
      <c r="W66" s="37">
        <f t="shared" ref="W66:W129" si="15">SUM(E66,H66,K66,N66,Q66,T66)</f>
        <v>216</v>
      </c>
      <c r="X66" s="4">
        <f t="shared" ref="X66:X129" si="16">SUM(F66,I66,L66,O66,R66,U66)</f>
        <v>177</v>
      </c>
      <c r="Y66" s="34"/>
      <c r="Z66" s="178">
        <f t="shared" ref="Z66:Z129" si="17">SUM(W66:Y66)</f>
        <v>393</v>
      </c>
    </row>
    <row r="67" spans="1:31" s="20" customFormat="1" ht="12" customHeight="1">
      <c r="A67" s="95" t="s">
        <v>34</v>
      </c>
      <c r="B67" s="95" t="s">
        <v>300</v>
      </c>
      <c r="C67" s="95" t="s">
        <v>347</v>
      </c>
      <c r="D67" s="95" t="s">
        <v>38</v>
      </c>
      <c r="E67" s="93">
        <v>42</v>
      </c>
      <c r="F67" s="93">
        <v>41</v>
      </c>
      <c r="G67" s="58">
        <f t="shared" si="9"/>
        <v>83</v>
      </c>
      <c r="H67" s="105">
        <v>44</v>
      </c>
      <c r="I67" s="101">
        <v>43</v>
      </c>
      <c r="J67" s="15">
        <f t="shared" si="10"/>
        <v>87</v>
      </c>
      <c r="K67" s="101">
        <v>44</v>
      </c>
      <c r="L67" s="101">
        <v>33</v>
      </c>
      <c r="M67" s="15">
        <f t="shared" si="11"/>
        <v>77</v>
      </c>
      <c r="N67" s="101">
        <v>40</v>
      </c>
      <c r="O67" s="101">
        <v>29</v>
      </c>
      <c r="P67" s="15">
        <f t="shared" si="12"/>
        <v>69</v>
      </c>
      <c r="Q67" s="106">
        <v>35</v>
      </c>
      <c r="R67" s="106">
        <v>42</v>
      </c>
      <c r="S67" s="15">
        <f t="shared" si="13"/>
        <v>77</v>
      </c>
      <c r="T67" s="91"/>
      <c r="U67" s="91"/>
      <c r="V67" s="15" t="str">
        <f t="shared" si="14"/>
        <v/>
      </c>
      <c r="W67" s="37">
        <f t="shared" si="15"/>
        <v>205</v>
      </c>
      <c r="X67" s="4">
        <f t="shared" si="16"/>
        <v>188</v>
      </c>
      <c r="Y67" s="80"/>
      <c r="Z67" s="178">
        <f t="shared" si="17"/>
        <v>393</v>
      </c>
      <c r="AC67" s="90"/>
      <c r="AD67" s="90"/>
      <c r="AE67" s="88"/>
    </row>
    <row r="68" spans="1:31" s="20" customFormat="1" ht="12" customHeight="1">
      <c r="A68" s="95" t="s">
        <v>25</v>
      </c>
      <c r="B68" s="95" t="s">
        <v>237</v>
      </c>
      <c r="C68" s="95" t="s">
        <v>347</v>
      </c>
      <c r="D68" s="95" t="s">
        <v>38</v>
      </c>
      <c r="E68" s="93">
        <v>45</v>
      </c>
      <c r="F68" s="93">
        <v>30</v>
      </c>
      <c r="G68" s="17">
        <f t="shared" si="9"/>
        <v>75</v>
      </c>
      <c r="H68" s="105">
        <v>40</v>
      </c>
      <c r="I68" s="101">
        <v>34</v>
      </c>
      <c r="J68" s="15">
        <f t="shared" si="10"/>
        <v>74</v>
      </c>
      <c r="K68" s="101">
        <v>42</v>
      </c>
      <c r="L68" s="101">
        <v>42</v>
      </c>
      <c r="M68" s="15">
        <f t="shared" si="11"/>
        <v>84</v>
      </c>
      <c r="N68" s="101">
        <v>42</v>
      </c>
      <c r="O68" s="101">
        <v>31</v>
      </c>
      <c r="P68" s="15">
        <f t="shared" si="12"/>
        <v>73</v>
      </c>
      <c r="Q68" s="106">
        <v>40</v>
      </c>
      <c r="R68" s="106">
        <v>46</v>
      </c>
      <c r="S68" s="15">
        <f t="shared" si="13"/>
        <v>86</v>
      </c>
      <c r="T68" s="91"/>
      <c r="U68" s="91"/>
      <c r="V68" s="15" t="str">
        <f t="shared" si="14"/>
        <v/>
      </c>
      <c r="W68" s="37">
        <f t="shared" si="15"/>
        <v>209</v>
      </c>
      <c r="X68" s="4">
        <f t="shared" si="16"/>
        <v>183</v>
      </c>
      <c r="Y68" s="34"/>
      <c r="Z68" s="178">
        <f t="shared" si="17"/>
        <v>392</v>
      </c>
      <c r="AC68" s="90"/>
      <c r="AD68" s="90"/>
      <c r="AE68" s="89"/>
    </row>
    <row r="69" spans="1:31" s="20" customFormat="1" ht="12" customHeight="1">
      <c r="A69" s="95" t="s">
        <v>30</v>
      </c>
      <c r="B69" s="95" t="s">
        <v>173</v>
      </c>
      <c r="C69" s="95" t="s">
        <v>347</v>
      </c>
      <c r="D69" s="95" t="s">
        <v>38</v>
      </c>
      <c r="E69" s="93">
        <v>44</v>
      </c>
      <c r="F69" s="93">
        <v>37</v>
      </c>
      <c r="G69" s="17">
        <f t="shared" si="9"/>
        <v>81</v>
      </c>
      <c r="H69" s="105">
        <v>43</v>
      </c>
      <c r="I69" s="101">
        <v>29</v>
      </c>
      <c r="J69" s="15">
        <f t="shared" si="10"/>
        <v>72</v>
      </c>
      <c r="K69" s="101">
        <v>43</v>
      </c>
      <c r="L69" s="101">
        <v>39</v>
      </c>
      <c r="M69" s="15">
        <f t="shared" si="11"/>
        <v>82</v>
      </c>
      <c r="N69" s="101">
        <v>38</v>
      </c>
      <c r="O69" s="101">
        <v>35</v>
      </c>
      <c r="P69" s="15">
        <f t="shared" si="12"/>
        <v>73</v>
      </c>
      <c r="Q69" s="106">
        <v>43</v>
      </c>
      <c r="R69" s="106">
        <v>41</v>
      </c>
      <c r="S69" s="15">
        <f t="shared" si="13"/>
        <v>84</v>
      </c>
      <c r="T69" s="91"/>
      <c r="U69" s="91"/>
      <c r="V69" s="15" t="str">
        <f t="shared" si="14"/>
        <v/>
      </c>
      <c r="W69" s="37">
        <f t="shared" si="15"/>
        <v>211</v>
      </c>
      <c r="X69" s="4">
        <f t="shared" si="16"/>
        <v>181</v>
      </c>
      <c r="Y69" s="34"/>
      <c r="Z69" s="178">
        <f t="shared" si="17"/>
        <v>392</v>
      </c>
      <c r="AC69" s="90"/>
      <c r="AD69" s="90"/>
    </row>
    <row r="70" spans="1:31" s="20" customFormat="1" ht="12" customHeight="1">
      <c r="A70" s="95" t="s">
        <v>29</v>
      </c>
      <c r="B70" s="95" t="s">
        <v>335</v>
      </c>
      <c r="C70" s="95" t="s">
        <v>347</v>
      </c>
      <c r="D70" s="95" t="s">
        <v>38</v>
      </c>
      <c r="E70" s="93">
        <v>47</v>
      </c>
      <c r="F70" s="93">
        <v>35</v>
      </c>
      <c r="G70" s="17">
        <f t="shared" si="9"/>
        <v>82</v>
      </c>
      <c r="H70" s="105">
        <v>37</v>
      </c>
      <c r="I70" s="101">
        <v>39</v>
      </c>
      <c r="J70" s="15">
        <f t="shared" si="10"/>
        <v>76</v>
      </c>
      <c r="K70" s="101">
        <v>45</v>
      </c>
      <c r="L70" s="101">
        <v>38</v>
      </c>
      <c r="M70" s="15">
        <f t="shared" si="11"/>
        <v>83</v>
      </c>
      <c r="N70" s="101">
        <v>32</v>
      </c>
      <c r="O70" s="101">
        <v>34</v>
      </c>
      <c r="P70" s="15">
        <f t="shared" si="12"/>
        <v>66</v>
      </c>
      <c r="Q70" s="106">
        <v>44</v>
      </c>
      <c r="R70" s="106">
        <v>40</v>
      </c>
      <c r="S70" s="15">
        <f t="shared" si="13"/>
        <v>84</v>
      </c>
      <c r="T70" s="91"/>
      <c r="U70" s="91"/>
      <c r="V70" s="15" t="str">
        <f t="shared" si="14"/>
        <v/>
      </c>
      <c r="W70" s="37">
        <f t="shared" si="15"/>
        <v>205</v>
      </c>
      <c r="X70" s="4">
        <f t="shared" si="16"/>
        <v>186</v>
      </c>
      <c r="Y70" s="34"/>
      <c r="Z70" s="178">
        <f t="shared" si="17"/>
        <v>391</v>
      </c>
    </row>
    <row r="71" spans="1:31" s="20" customFormat="1" ht="12" customHeight="1">
      <c r="A71" s="95" t="s">
        <v>19</v>
      </c>
      <c r="B71" s="95" t="s">
        <v>72</v>
      </c>
      <c r="C71" s="95" t="s">
        <v>348</v>
      </c>
      <c r="D71" s="95" t="s">
        <v>38</v>
      </c>
      <c r="E71" s="93">
        <v>38</v>
      </c>
      <c r="F71" s="93">
        <v>40</v>
      </c>
      <c r="G71" s="17">
        <f t="shared" si="9"/>
        <v>78</v>
      </c>
      <c r="H71" s="105">
        <v>47</v>
      </c>
      <c r="I71" s="101">
        <v>41</v>
      </c>
      <c r="J71" s="15">
        <f t="shared" si="10"/>
        <v>88</v>
      </c>
      <c r="K71" s="101">
        <v>41</v>
      </c>
      <c r="L71" s="101">
        <v>40</v>
      </c>
      <c r="M71" s="15">
        <f t="shared" si="11"/>
        <v>81</v>
      </c>
      <c r="N71" s="101">
        <v>45</v>
      </c>
      <c r="O71" s="101">
        <v>30</v>
      </c>
      <c r="P71" s="15">
        <f t="shared" si="12"/>
        <v>75</v>
      </c>
      <c r="Q71" s="106">
        <v>46</v>
      </c>
      <c r="R71" s="106">
        <v>22</v>
      </c>
      <c r="S71" s="15">
        <f t="shared" si="13"/>
        <v>68</v>
      </c>
      <c r="T71" s="91"/>
      <c r="U71" s="91"/>
      <c r="V71" s="15" t="str">
        <f t="shared" si="14"/>
        <v/>
      </c>
      <c r="W71" s="37">
        <f t="shared" si="15"/>
        <v>217</v>
      </c>
      <c r="X71" s="4">
        <f t="shared" si="16"/>
        <v>173</v>
      </c>
      <c r="Y71" s="34"/>
      <c r="Z71" s="178">
        <f t="shared" si="17"/>
        <v>390</v>
      </c>
      <c r="AC71" s="90"/>
      <c r="AD71" s="90"/>
      <c r="AE71" s="89"/>
    </row>
    <row r="72" spans="1:31" s="20" customFormat="1" ht="12" customHeight="1">
      <c r="A72" s="95" t="s">
        <v>29</v>
      </c>
      <c r="B72" s="95" t="s">
        <v>137</v>
      </c>
      <c r="C72" s="95" t="s">
        <v>348</v>
      </c>
      <c r="D72" s="95" t="s">
        <v>38</v>
      </c>
      <c r="E72" s="93">
        <v>45</v>
      </c>
      <c r="F72" s="93">
        <v>38</v>
      </c>
      <c r="G72" s="58">
        <f t="shared" si="9"/>
        <v>83</v>
      </c>
      <c r="H72" s="105">
        <v>42</v>
      </c>
      <c r="I72" s="101">
        <v>35</v>
      </c>
      <c r="J72" s="15">
        <f t="shared" si="10"/>
        <v>77</v>
      </c>
      <c r="K72" s="101">
        <v>41</v>
      </c>
      <c r="L72" s="101">
        <v>35</v>
      </c>
      <c r="M72" s="15">
        <f t="shared" si="11"/>
        <v>76</v>
      </c>
      <c r="N72" s="101">
        <v>39</v>
      </c>
      <c r="O72" s="101">
        <v>34</v>
      </c>
      <c r="P72" s="15">
        <f t="shared" si="12"/>
        <v>73</v>
      </c>
      <c r="Q72" s="106">
        <v>39</v>
      </c>
      <c r="R72" s="106">
        <v>42</v>
      </c>
      <c r="S72" s="15">
        <f t="shared" si="13"/>
        <v>81</v>
      </c>
      <c r="T72" s="91"/>
      <c r="U72" s="91"/>
      <c r="V72" s="15" t="str">
        <f t="shared" si="14"/>
        <v/>
      </c>
      <c r="W72" s="37">
        <f t="shared" si="15"/>
        <v>206</v>
      </c>
      <c r="X72" s="4">
        <f t="shared" si="16"/>
        <v>184</v>
      </c>
      <c r="Y72" s="80"/>
      <c r="Z72" s="178">
        <f t="shared" si="17"/>
        <v>390</v>
      </c>
      <c r="AC72" s="90"/>
      <c r="AD72" s="90"/>
      <c r="AE72" s="89"/>
    </row>
    <row r="73" spans="1:31" s="20" customFormat="1" ht="12" customHeight="1">
      <c r="A73" s="95" t="s">
        <v>19</v>
      </c>
      <c r="B73" s="95" t="s">
        <v>70</v>
      </c>
      <c r="C73" s="95" t="s">
        <v>348</v>
      </c>
      <c r="D73" s="95" t="s">
        <v>38</v>
      </c>
      <c r="E73" s="93">
        <v>43</v>
      </c>
      <c r="F73" s="93">
        <v>36</v>
      </c>
      <c r="G73" s="17">
        <f t="shared" si="9"/>
        <v>79</v>
      </c>
      <c r="H73" s="105">
        <v>44</v>
      </c>
      <c r="I73" s="101">
        <v>31</v>
      </c>
      <c r="J73" s="15">
        <f t="shared" si="10"/>
        <v>75</v>
      </c>
      <c r="K73" s="101">
        <v>42</v>
      </c>
      <c r="L73" s="101">
        <v>37</v>
      </c>
      <c r="M73" s="15">
        <f t="shared" si="11"/>
        <v>79</v>
      </c>
      <c r="N73" s="101">
        <v>35</v>
      </c>
      <c r="O73" s="101">
        <v>37</v>
      </c>
      <c r="P73" s="15">
        <f t="shared" si="12"/>
        <v>72</v>
      </c>
      <c r="Q73" s="106">
        <v>43</v>
      </c>
      <c r="R73" s="106">
        <v>41</v>
      </c>
      <c r="S73" s="15">
        <f t="shared" si="13"/>
        <v>84</v>
      </c>
      <c r="T73" s="91"/>
      <c r="U73" s="91"/>
      <c r="V73" s="15" t="str">
        <f t="shared" si="14"/>
        <v/>
      </c>
      <c r="W73" s="37">
        <f t="shared" si="15"/>
        <v>207</v>
      </c>
      <c r="X73" s="4">
        <f t="shared" si="16"/>
        <v>182</v>
      </c>
      <c r="Y73" s="34"/>
      <c r="Z73" s="178">
        <f t="shared" si="17"/>
        <v>389</v>
      </c>
      <c r="AC73" s="90"/>
      <c r="AD73" s="90"/>
    </row>
    <row r="74" spans="1:31" s="20" customFormat="1" ht="12" customHeight="1">
      <c r="A74" s="95" t="s">
        <v>29</v>
      </c>
      <c r="B74" s="95" t="s">
        <v>291</v>
      </c>
      <c r="C74" s="95" t="s">
        <v>348</v>
      </c>
      <c r="D74" s="95" t="s">
        <v>38</v>
      </c>
      <c r="E74" s="93">
        <v>41</v>
      </c>
      <c r="F74" s="93">
        <v>40</v>
      </c>
      <c r="G74" s="17">
        <f t="shared" si="9"/>
        <v>81</v>
      </c>
      <c r="H74" s="105">
        <v>36</v>
      </c>
      <c r="I74" s="101">
        <v>44</v>
      </c>
      <c r="J74" s="15">
        <f t="shared" si="10"/>
        <v>80</v>
      </c>
      <c r="K74" s="101">
        <v>42</v>
      </c>
      <c r="L74" s="101">
        <v>37</v>
      </c>
      <c r="M74" s="15">
        <f t="shared" si="11"/>
        <v>79</v>
      </c>
      <c r="N74" s="101">
        <v>40</v>
      </c>
      <c r="O74" s="101">
        <v>39</v>
      </c>
      <c r="P74" s="15">
        <f t="shared" si="12"/>
        <v>79</v>
      </c>
      <c r="Q74" s="106">
        <v>33</v>
      </c>
      <c r="R74" s="106">
        <v>37</v>
      </c>
      <c r="S74" s="15">
        <f t="shared" si="13"/>
        <v>70</v>
      </c>
      <c r="T74" s="91"/>
      <c r="U74" s="91"/>
      <c r="V74" s="15" t="str">
        <f t="shared" si="14"/>
        <v/>
      </c>
      <c r="W74" s="37">
        <f t="shared" si="15"/>
        <v>192</v>
      </c>
      <c r="X74" s="4">
        <f t="shared" si="16"/>
        <v>197</v>
      </c>
      <c r="Y74" s="34"/>
      <c r="Z74" s="178">
        <f t="shared" si="17"/>
        <v>389</v>
      </c>
    </row>
    <row r="75" spans="1:31" s="20" customFormat="1" ht="12" customHeight="1">
      <c r="A75" s="95" t="s">
        <v>34</v>
      </c>
      <c r="B75" s="95" t="s">
        <v>196</v>
      </c>
      <c r="C75" s="95" t="s">
        <v>348</v>
      </c>
      <c r="D75" s="95" t="s">
        <v>38</v>
      </c>
      <c r="E75" s="93">
        <v>36</v>
      </c>
      <c r="F75" s="93">
        <v>37</v>
      </c>
      <c r="G75" s="17">
        <f t="shared" si="9"/>
        <v>73</v>
      </c>
      <c r="H75" s="105">
        <v>42</v>
      </c>
      <c r="I75" s="101">
        <v>40</v>
      </c>
      <c r="J75" s="15">
        <f t="shared" si="10"/>
        <v>82</v>
      </c>
      <c r="K75" s="101">
        <v>44</v>
      </c>
      <c r="L75" s="101">
        <v>42</v>
      </c>
      <c r="M75" s="15">
        <f t="shared" si="11"/>
        <v>86</v>
      </c>
      <c r="N75" s="101">
        <v>37</v>
      </c>
      <c r="O75" s="101">
        <v>29</v>
      </c>
      <c r="P75" s="15">
        <f t="shared" si="12"/>
        <v>66</v>
      </c>
      <c r="Q75" s="106">
        <v>38</v>
      </c>
      <c r="R75" s="106">
        <v>44</v>
      </c>
      <c r="S75" s="15">
        <f t="shared" si="13"/>
        <v>82</v>
      </c>
      <c r="T75" s="91"/>
      <c r="U75" s="91"/>
      <c r="V75" s="15" t="str">
        <f t="shared" si="14"/>
        <v/>
      </c>
      <c r="W75" s="37">
        <f t="shared" si="15"/>
        <v>197</v>
      </c>
      <c r="X75" s="4">
        <f t="shared" si="16"/>
        <v>192</v>
      </c>
      <c r="Y75" s="34"/>
      <c r="Z75" s="178">
        <f t="shared" si="17"/>
        <v>389</v>
      </c>
      <c r="AC75" s="90"/>
      <c r="AD75" s="90"/>
      <c r="AE75" s="88"/>
    </row>
    <row r="76" spans="1:31" s="20" customFormat="1" ht="12" customHeight="1">
      <c r="A76" s="95" t="s">
        <v>29</v>
      </c>
      <c r="B76" s="95" t="s">
        <v>140</v>
      </c>
      <c r="C76" s="95" t="s">
        <v>347</v>
      </c>
      <c r="D76" s="95" t="s">
        <v>38</v>
      </c>
      <c r="E76" s="93">
        <v>33</v>
      </c>
      <c r="F76" s="93">
        <v>40</v>
      </c>
      <c r="G76" s="17">
        <f t="shared" si="9"/>
        <v>73</v>
      </c>
      <c r="H76" s="105">
        <v>37</v>
      </c>
      <c r="I76" s="101">
        <v>38</v>
      </c>
      <c r="J76" s="15">
        <f t="shared" si="10"/>
        <v>75</v>
      </c>
      <c r="K76" s="101">
        <v>42</v>
      </c>
      <c r="L76" s="101">
        <v>39</v>
      </c>
      <c r="M76" s="15">
        <f t="shared" si="11"/>
        <v>81</v>
      </c>
      <c r="N76" s="101">
        <v>42</v>
      </c>
      <c r="O76" s="101">
        <v>35</v>
      </c>
      <c r="P76" s="15">
        <f t="shared" si="12"/>
        <v>77</v>
      </c>
      <c r="Q76" s="106">
        <v>40</v>
      </c>
      <c r="R76" s="106">
        <v>42</v>
      </c>
      <c r="S76" s="15">
        <f t="shared" si="13"/>
        <v>82</v>
      </c>
      <c r="T76" s="91"/>
      <c r="U76" s="91"/>
      <c r="V76" s="15" t="str">
        <f t="shared" si="14"/>
        <v/>
      </c>
      <c r="W76" s="37">
        <f t="shared" si="15"/>
        <v>194</v>
      </c>
      <c r="X76" s="4">
        <f t="shared" si="16"/>
        <v>194</v>
      </c>
      <c r="Y76" s="34"/>
      <c r="Z76" s="178">
        <f t="shared" si="17"/>
        <v>388</v>
      </c>
    </row>
    <row r="77" spans="1:31" s="20" customFormat="1" ht="12" customHeight="1">
      <c r="A77" s="95" t="s">
        <v>29</v>
      </c>
      <c r="B77" s="95" t="s">
        <v>164</v>
      </c>
      <c r="C77" s="95" t="s">
        <v>347</v>
      </c>
      <c r="D77" s="95" t="s">
        <v>38</v>
      </c>
      <c r="E77" s="93">
        <v>39</v>
      </c>
      <c r="F77" s="93">
        <v>41</v>
      </c>
      <c r="G77" s="17">
        <f t="shared" si="9"/>
        <v>80</v>
      </c>
      <c r="H77" s="105">
        <v>41</v>
      </c>
      <c r="I77" s="101">
        <v>38</v>
      </c>
      <c r="J77" s="15">
        <f t="shared" si="10"/>
        <v>79</v>
      </c>
      <c r="K77" s="101">
        <v>42</v>
      </c>
      <c r="L77" s="101">
        <v>35</v>
      </c>
      <c r="M77" s="15">
        <f t="shared" si="11"/>
        <v>77</v>
      </c>
      <c r="N77" s="101">
        <v>42</v>
      </c>
      <c r="O77" s="101">
        <v>26</v>
      </c>
      <c r="P77" s="15">
        <f t="shared" si="12"/>
        <v>68</v>
      </c>
      <c r="Q77" s="106">
        <v>45</v>
      </c>
      <c r="R77" s="106">
        <v>39</v>
      </c>
      <c r="S77" s="15">
        <f t="shared" si="13"/>
        <v>84</v>
      </c>
      <c r="T77" s="91"/>
      <c r="U77" s="91"/>
      <c r="V77" s="15" t="str">
        <f t="shared" si="14"/>
        <v/>
      </c>
      <c r="W77" s="37">
        <f t="shared" si="15"/>
        <v>209</v>
      </c>
      <c r="X77" s="4">
        <f t="shared" si="16"/>
        <v>179</v>
      </c>
      <c r="Y77" s="34"/>
      <c r="Z77" s="178">
        <f t="shared" si="17"/>
        <v>388</v>
      </c>
      <c r="AC77" s="90"/>
      <c r="AD77" s="90"/>
    </row>
    <row r="78" spans="1:31" s="20" customFormat="1" ht="12" customHeight="1">
      <c r="A78" s="95" t="s">
        <v>30</v>
      </c>
      <c r="B78" s="95" t="s">
        <v>262</v>
      </c>
      <c r="C78" s="95" t="s">
        <v>347</v>
      </c>
      <c r="D78" s="95" t="s">
        <v>38</v>
      </c>
      <c r="E78" s="93">
        <v>36</v>
      </c>
      <c r="F78" s="93">
        <v>43</v>
      </c>
      <c r="G78" s="17">
        <f t="shared" si="9"/>
        <v>79</v>
      </c>
      <c r="H78" s="105">
        <v>41</v>
      </c>
      <c r="I78" s="101">
        <v>43</v>
      </c>
      <c r="J78" s="15">
        <f t="shared" si="10"/>
        <v>84</v>
      </c>
      <c r="K78" s="101">
        <v>30</v>
      </c>
      <c r="L78" s="101">
        <v>37</v>
      </c>
      <c r="M78" s="15">
        <f t="shared" si="11"/>
        <v>67</v>
      </c>
      <c r="N78" s="101">
        <v>35</v>
      </c>
      <c r="O78" s="101">
        <v>33</v>
      </c>
      <c r="P78" s="15">
        <f t="shared" si="12"/>
        <v>68</v>
      </c>
      <c r="Q78" s="106">
        <v>45</v>
      </c>
      <c r="R78" s="106">
        <v>44</v>
      </c>
      <c r="S78" s="15">
        <f t="shared" si="13"/>
        <v>89</v>
      </c>
      <c r="T78" s="91"/>
      <c r="U78" s="91"/>
      <c r="V78" s="15" t="str">
        <f t="shared" si="14"/>
        <v/>
      </c>
      <c r="W78" s="37">
        <f t="shared" si="15"/>
        <v>187</v>
      </c>
      <c r="X78" s="4">
        <f t="shared" si="16"/>
        <v>200</v>
      </c>
      <c r="Y78" s="34"/>
      <c r="Z78" s="178">
        <f t="shared" si="17"/>
        <v>387</v>
      </c>
    </row>
    <row r="79" spans="1:31" s="20" customFormat="1" ht="12" customHeight="1">
      <c r="A79" s="95" t="s">
        <v>36</v>
      </c>
      <c r="B79" s="95" t="s">
        <v>219</v>
      </c>
      <c r="C79" s="95" t="s">
        <v>347</v>
      </c>
      <c r="D79" s="95" t="s">
        <v>38</v>
      </c>
      <c r="E79" s="93">
        <v>40</v>
      </c>
      <c r="F79" s="93">
        <v>45</v>
      </c>
      <c r="G79" s="17">
        <f t="shared" si="9"/>
        <v>85</v>
      </c>
      <c r="H79" s="105">
        <v>39</v>
      </c>
      <c r="I79" s="101">
        <v>44</v>
      </c>
      <c r="J79" s="15">
        <f t="shared" si="10"/>
        <v>83</v>
      </c>
      <c r="K79" s="101">
        <v>35</v>
      </c>
      <c r="L79" s="101">
        <v>37</v>
      </c>
      <c r="M79" s="15">
        <f t="shared" si="11"/>
        <v>72</v>
      </c>
      <c r="N79" s="101">
        <v>30</v>
      </c>
      <c r="O79" s="101">
        <v>40</v>
      </c>
      <c r="P79" s="15">
        <f t="shared" si="12"/>
        <v>70</v>
      </c>
      <c r="Q79" s="106">
        <v>40</v>
      </c>
      <c r="R79" s="106">
        <v>36</v>
      </c>
      <c r="S79" s="15">
        <f t="shared" si="13"/>
        <v>76</v>
      </c>
      <c r="T79" s="91"/>
      <c r="U79" s="91"/>
      <c r="V79" s="15" t="str">
        <f t="shared" si="14"/>
        <v/>
      </c>
      <c r="W79" s="37">
        <f t="shared" si="15"/>
        <v>184</v>
      </c>
      <c r="X79" s="4">
        <f t="shared" si="16"/>
        <v>202</v>
      </c>
      <c r="Y79" s="34"/>
      <c r="Z79" s="178">
        <f t="shared" si="17"/>
        <v>386</v>
      </c>
    </row>
    <row r="80" spans="1:31" s="20" customFormat="1" ht="12" customHeight="1">
      <c r="A80" s="95" t="s">
        <v>17</v>
      </c>
      <c r="B80" s="95" t="s">
        <v>54</v>
      </c>
      <c r="C80" s="95" t="s">
        <v>347</v>
      </c>
      <c r="D80" s="95" t="s">
        <v>38</v>
      </c>
      <c r="E80" s="93">
        <v>45</v>
      </c>
      <c r="F80" s="93">
        <v>35</v>
      </c>
      <c r="G80" s="17">
        <f t="shared" si="9"/>
        <v>80</v>
      </c>
      <c r="H80" s="105">
        <v>44</v>
      </c>
      <c r="I80" s="101">
        <v>38</v>
      </c>
      <c r="J80" s="15">
        <f t="shared" si="10"/>
        <v>82</v>
      </c>
      <c r="K80" s="101">
        <v>43</v>
      </c>
      <c r="L80" s="101">
        <v>39</v>
      </c>
      <c r="M80" s="15">
        <f t="shared" si="11"/>
        <v>82</v>
      </c>
      <c r="N80" s="101">
        <v>34</v>
      </c>
      <c r="O80" s="101">
        <v>27</v>
      </c>
      <c r="P80" s="15">
        <f t="shared" si="12"/>
        <v>61</v>
      </c>
      <c r="Q80" s="106">
        <v>47</v>
      </c>
      <c r="R80" s="106">
        <v>33</v>
      </c>
      <c r="S80" s="15">
        <f t="shared" si="13"/>
        <v>80</v>
      </c>
      <c r="T80" s="91"/>
      <c r="U80" s="91"/>
      <c r="V80" s="15" t="str">
        <f t="shared" si="14"/>
        <v/>
      </c>
      <c r="W80" s="37">
        <f t="shared" si="15"/>
        <v>213</v>
      </c>
      <c r="X80" s="4">
        <f t="shared" si="16"/>
        <v>172</v>
      </c>
      <c r="Y80" s="34"/>
      <c r="Z80" s="178">
        <f t="shared" si="17"/>
        <v>385</v>
      </c>
      <c r="AC80" s="90"/>
      <c r="AD80" s="90"/>
      <c r="AE80" s="89"/>
    </row>
    <row r="81" spans="1:31" s="20" customFormat="1" ht="12" customHeight="1">
      <c r="A81" s="95" t="s">
        <v>17</v>
      </c>
      <c r="B81" s="95" t="s">
        <v>68</v>
      </c>
      <c r="C81" s="95" t="s">
        <v>348</v>
      </c>
      <c r="D81" s="95" t="s">
        <v>38</v>
      </c>
      <c r="E81" s="93">
        <v>40</v>
      </c>
      <c r="F81" s="93">
        <v>36</v>
      </c>
      <c r="G81" s="17">
        <f t="shared" si="9"/>
        <v>76</v>
      </c>
      <c r="H81" s="105">
        <v>35</v>
      </c>
      <c r="I81" s="101">
        <v>37</v>
      </c>
      <c r="J81" s="15">
        <f t="shared" si="10"/>
        <v>72</v>
      </c>
      <c r="K81" s="101">
        <v>40</v>
      </c>
      <c r="L81" s="101">
        <v>46</v>
      </c>
      <c r="M81" s="15">
        <f t="shared" si="11"/>
        <v>86</v>
      </c>
      <c r="N81" s="101">
        <v>40</v>
      </c>
      <c r="O81" s="101">
        <v>36</v>
      </c>
      <c r="P81" s="15">
        <f t="shared" si="12"/>
        <v>76</v>
      </c>
      <c r="Q81" s="106">
        <v>41</v>
      </c>
      <c r="R81" s="106">
        <v>34</v>
      </c>
      <c r="S81" s="15">
        <f t="shared" si="13"/>
        <v>75</v>
      </c>
      <c r="T81" s="91"/>
      <c r="U81" s="91"/>
      <c r="V81" s="15" t="str">
        <f t="shared" si="14"/>
        <v/>
      </c>
      <c r="W81" s="37">
        <f t="shared" si="15"/>
        <v>196</v>
      </c>
      <c r="X81" s="4">
        <f t="shared" si="16"/>
        <v>189</v>
      </c>
      <c r="Y81" s="34"/>
      <c r="Z81" s="178">
        <f t="shared" si="17"/>
        <v>385</v>
      </c>
      <c r="AC81" s="90"/>
      <c r="AD81" s="90"/>
      <c r="AE81" s="89"/>
    </row>
    <row r="82" spans="1:31" s="20" customFormat="1" ht="12" customHeight="1">
      <c r="A82" s="95" t="s">
        <v>19</v>
      </c>
      <c r="B82" s="95" t="s">
        <v>90</v>
      </c>
      <c r="C82" s="95" t="s">
        <v>347</v>
      </c>
      <c r="D82" s="95" t="s">
        <v>38</v>
      </c>
      <c r="E82" s="93">
        <v>43</v>
      </c>
      <c r="F82" s="93">
        <v>31</v>
      </c>
      <c r="G82" s="17">
        <f t="shared" si="9"/>
        <v>74</v>
      </c>
      <c r="H82" s="105">
        <v>39</v>
      </c>
      <c r="I82" s="101">
        <v>44</v>
      </c>
      <c r="J82" s="15">
        <f t="shared" si="10"/>
        <v>83</v>
      </c>
      <c r="K82" s="101">
        <v>45</v>
      </c>
      <c r="L82" s="101">
        <v>39</v>
      </c>
      <c r="M82" s="15">
        <f t="shared" si="11"/>
        <v>84</v>
      </c>
      <c r="N82" s="101">
        <v>38</v>
      </c>
      <c r="O82" s="101">
        <v>28</v>
      </c>
      <c r="P82" s="15">
        <f t="shared" si="12"/>
        <v>66</v>
      </c>
      <c r="Q82" s="106">
        <v>45</v>
      </c>
      <c r="R82" s="106">
        <v>33</v>
      </c>
      <c r="S82" s="15">
        <f t="shared" si="13"/>
        <v>78</v>
      </c>
      <c r="T82" s="91"/>
      <c r="U82" s="91"/>
      <c r="V82" s="15" t="str">
        <f t="shared" si="14"/>
        <v/>
      </c>
      <c r="W82" s="37">
        <f t="shared" si="15"/>
        <v>210</v>
      </c>
      <c r="X82" s="4">
        <f t="shared" si="16"/>
        <v>175</v>
      </c>
      <c r="Y82" s="34"/>
      <c r="Z82" s="178">
        <f t="shared" si="17"/>
        <v>385</v>
      </c>
    </row>
    <row r="83" spans="1:31" s="20" customFormat="1" ht="12" customHeight="1">
      <c r="A83" s="95" t="s">
        <v>29</v>
      </c>
      <c r="B83" s="95" t="s">
        <v>133</v>
      </c>
      <c r="C83" s="95" t="s">
        <v>347</v>
      </c>
      <c r="D83" s="95" t="s">
        <v>38</v>
      </c>
      <c r="E83" s="93">
        <v>39</v>
      </c>
      <c r="F83" s="93">
        <v>44</v>
      </c>
      <c r="G83" s="17">
        <f t="shared" si="9"/>
        <v>83</v>
      </c>
      <c r="H83" s="105">
        <v>38</v>
      </c>
      <c r="I83" s="101">
        <v>37</v>
      </c>
      <c r="J83" s="15">
        <f t="shared" si="10"/>
        <v>75</v>
      </c>
      <c r="K83" s="101">
        <v>38</v>
      </c>
      <c r="L83" s="101">
        <v>40</v>
      </c>
      <c r="M83" s="15">
        <f t="shared" si="11"/>
        <v>78</v>
      </c>
      <c r="N83" s="101">
        <v>35</v>
      </c>
      <c r="O83" s="101">
        <v>35</v>
      </c>
      <c r="P83" s="15">
        <f t="shared" si="12"/>
        <v>70</v>
      </c>
      <c r="Q83" s="106">
        <v>40</v>
      </c>
      <c r="R83" s="106">
        <v>39</v>
      </c>
      <c r="S83" s="15">
        <f t="shared" si="13"/>
        <v>79</v>
      </c>
      <c r="T83" s="91"/>
      <c r="U83" s="91"/>
      <c r="V83" s="15" t="str">
        <f t="shared" si="14"/>
        <v/>
      </c>
      <c r="W83" s="37">
        <f t="shared" si="15"/>
        <v>190</v>
      </c>
      <c r="X83" s="4">
        <f t="shared" si="16"/>
        <v>195</v>
      </c>
      <c r="Y83" s="34"/>
      <c r="Z83" s="178">
        <f t="shared" si="17"/>
        <v>385</v>
      </c>
      <c r="AC83" s="90"/>
      <c r="AD83" s="90"/>
      <c r="AE83" s="89"/>
    </row>
    <row r="84" spans="1:31" s="20" customFormat="1" ht="12" customHeight="1">
      <c r="A84" s="95" t="s">
        <v>29</v>
      </c>
      <c r="B84" s="95" t="s">
        <v>153</v>
      </c>
      <c r="C84" s="95" t="s">
        <v>347</v>
      </c>
      <c r="D84" s="95" t="s">
        <v>38</v>
      </c>
      <c r="E84" s="93">
        <v>36</v>
      </c>
      <c r="F84" s="93">
        <v>44</v>
      </c>
      <c r="G84" s="17">
        <f t="shared" si="9"/>
        <v>80</v>
      </c>
      <c r="H84" s="105">
        <v>43</v>
      </c>
      <c r="I84" s="101">
        <v>36</v>
      </c>
      <c r="J84" s="15">
        <f t="shared" si="10"/>
        <v>79</v>
      </c>
      <c r="K84" s="101">
        <v>39</v>
      </c>
      <c r="L84" s="101">
        <v>38</v>
      </c>
      <c r="M84" s="15">
        <f t="shared" si="11"/>
        <v>77</v>
      </c>
      <c r="N84" s="101">
        <v>35</v>
      </c>
      <c r="O84" s="101">
        <v>36</v>
      </c>
      <c r="P84" s="15">
        <f t="shared" si="12"/>
        <v>71</v>
      </c>
      <c r="Q84" s="106">
        <v>45</v>
      </c>
      <c r="R84" s="106">
        <v>33</v>
      </c>
      <c r="S84" s="15">
        <f t="shared" si="13"/>
        <v>78</v>
      </c>
      <c r="T84" s="91"/>
      <c r="U84" s="91"/>
      <c r="V84" s="15" t="str">
        <f t="shared" si="14"/>
        <v/>
      </c>
      <c r="W84" s="37">
        <f t="shared" si="15"/>
        <v>198</v>
      </c>
      <c r="X84" s="4">
        <f t="shared" si="16"/>
        <v>187</v>
      </c>
      <c r="Y84" s="34"/>
      <c r="Z84" s="178">
        <f t="shared" si="17"/>
        <v>385</v>
      </c>
      <c r="AC84" s="90"/>
      <c r="AD84" s="90"/>
    </row>
    <row r="85" spans="1:31" s="20" customFormat="1" ht="12" customHeight="1">
      <c r="A85" s="95" t="s">
        <v>29</v>
      </c>
      <c r="B85" s="95" t="s">
        <v>161</v>
      </c>
      <c r="C85" s="95" t="s">
        <v>348</v>
      </c>
      <c r="D85" s="95" t="s">
        <v>38</v>
      </c>
      <c r="E85" s="93">
        <v>45</v>
      </c>
      <c r="F85" s="93">
        <v>35</v>
      </c>
      <c r="G85" s="17">
        <f t="shared" si="9"/>
        <v>80</v>
      </c>
      <c r="H85" s="105">
        <v>44</v>
      </c>
      <c r="I85" s="101">
        <v>34</v>
      </c>
      <c r="J85" s="15">
        <f t="shared" si="10"/>
        <v>78</v>
      </c>
      <c r="K85" s="101">
        <v>44</v>
      </c>
      <c r="L85" s="101">
        <v>36</v>
      </c>
      <c r="M85" s="15">
        <f t="shared" si="11"/>
        <v>80</v>
      </c>
      <c r="N85" s="101">
        <v>38</v>
      </c>
      <c r="O85" s="101">
        <v>33</v>
      </c>
      <c r="P85" s="15">
        <f t="shared" si="12"/>
        <v>71</v>
      </c>
      <c r="Q85" s="106">
        <v>41</v>
      </c>
      <c r="R85" s="106">
        <v>35</v>
      </c>
      <c r="S85" s="15">
        <f t="shared" si="13"/>
        <v>76</v>
      </c>
      <c r="T85" s="91"/>
      <c r="U85" s="91"/>
      <c r="V85" s="15" t="str">
        <f t="shared" si="14"/>
        <v/>
      </c>
      <c r="W85" s="37">
        <f t="shared" si="15"/>
        <v>212</v>
      </c>
      <c r="X85" s="4">
        <f t="shared" si="16"/>
        <v>173</v>
      </c>
      <c r="Y85" s="34"/>
      <c r="Z85" s="178">
        <f t="shared" si="17"/>
        <v>385</v>
      </c>
      <c r="AC85" s="90"/>
      <c r="AD85" s="90"/>
    </row>
    <row r="86" spans="1:31" s="20" customFormat="1" ht="12" customHeight="1">
      <c r="A86" s="95" t="s">
        <v>30</v>
      </c>
      <c r="B86" s="95" t="s">
        <v>268</v>
      </c>
      <c r="C86" s="95" t="s">
        <v>347</v>
      </c>
      <c r="D86" s="95" t="s">
        <v>38</v>
      </c>
      <c r="E86" s="93">
        <v>44</v>
      </c>
      <c r="F86" s="93">
        <v>33</v>
      </c>
      <c r="G86" s="17">
        <f t="shared" si="9"/>
        <v>77</v>
      </c>
      <c r="H86" s="105">
        <v>42</v>
      </c>
      <c r="I86" s="101">
        <v>38</v>
      </c>
      <c r="J86" s="15">
        <f t="shared" si="10"/>
        <v>80</v>
      </c>
      <c r="K86" s="101">
        <v>41</v>
      </c>
      <c r="L86" s="101">
        <v>32</v>
      </c>
      <c r="M86" s="15">
        <f t="shared" si="11"/>
        <v>73</v>
      </c>
      <c r="N86" s="101">
        <v>41</v>
      </c>
      <c r="O86" s="101">
        <v>41</v>
      </c>
      <c r="P86" s="15">
        <f t="shared" si="12"/>
        <v>82</v>
      </c>
      <c r="Q86" s="106">
        <v>32</v>
      </c>
      <c r="R86" s="106">
        <v>41</v>
      </c>
      <c r="S86" s="15">
        <f t="shared" si="13"/>
        <v>73</v>
      </c>
      <c r="T86" s="91"/>
      <c r="U86" s="91"/>
      <c r="V86" s="15" t="str">
        <f t="shared" si="14"/>
        <v/>
      </c>
      <c r="W86" s="37">
        <f t="shared" si="15"/>
        <v>200</v>
      </c>
      <c r="X86" s="4">
        <f t="shared" si="16"/>
        <v>185</v>
      </c>
      <c r="Y86" s="34"/>
      <c r="Z86" s="178">
        <f t="shared" si="17"/>
        <v>385</v>
      </c>
      <c r="AC86" s="90"/>
      <c r="AD86" s="90"/>
      <c r="AE86" s="89"/>
    </row>
    <row r="87" spans="1:31" s="20" customFormat="1" ht="12" customHeight="1">
      <c r="A87" s="95" t="s">
        <v>36</v>
      </c>
      <c r="B87" s="95" t="s">
        <v>346</v>
      </c>
      <c r="C87" s="95" t="s">
        <v>347</v>
      </c>
      <c r="D87" s="95" t="s">
        <v>38</v>
      </c>
      <c r="E87" s="93">
        <v>39</v>
      </c>
      <c r="F87" s="93">
        <v>35</v>
      </c>
      <c r="G87" s="17">
        <f t="shared" si="9"/>
        <v>74</v>
      </c>
      <c r="H87" s="105">
        <v>37</v>
      </c>
      <c r="I87" s="101">
        <v>45</v>
      </c>
      <c r="J87" s="15">
        <f t="shared" si="10"/>
        <v>82</v>
      </c>
      <c r="K87" s="101">
        <v>37</v>
      </c>
      <c r="L87" s="101">
        <v>45</v>
      </c>
      <c r="M87" s="15">
        <f t="shared" si="11"/>
        <v>82</v>
      </c>
      <c r="N87" s="101">
        <v>32</v>
      </c>
      <c r="O87" s="101">
        <v>35</v>
      </c>
      <c r="P87" s="15">
        <f t="shared" si="12"/>
        <v>67</v>
      </c>
      <c r="Q87" s="106">
        <v>46</v>
      </c>
      <c r="R87" s="106">
        <v>34</v>
      </c>
      <c r="S87" s="15">
        <f t="shared" si="13"/>
        <v>80</v>
      </c>
      <c r="T87" s="91"/>
      <c r="U87" s="91"/>
      <c r="V87" s="15" t="str">
        <f t="shared" si="14"/>
        <v/>
      </c>
      <c r="W87" s="37">
        <f t="shared" si="15"/>
        <v>191</v>
      </c>
      <c r="X87" s="4">
        <f t="shared" si="16"/>
        <v>194</v>
      </c>
      <c r="Y87" s="34"/>
      <c r="Z87" s="178">
        <f t="shared" si="17"/>
        <v>385</v>
      </c>
      <c r="AC87" s="90"/>
      <c r="AD87" s="90"/>
      <c r="AE87" s="88"/>
    </row>
    <row r="88" spans="1:31" s="20" customFormat="1" ht="12" customHeight="1">
      <c r="A88" s="95" t="s">
        <v>29</v>
      </c>
      <c r="B88" s="95" t="s">
        <v>154</v>
      </c>
      <c r="C88" s="95" t="s">
        <v>347</v>
      </c>
      <c r="D88" s="95" t="s">
        <v>38</v>
      </c>
      <c r="E88" s="93">
        <v>43</v>
      </c>
      <c r="F88" s="93">
        <v>36</v>
      </c>
      <c r="G88" s="17">
        <f t="shared" si="9"/>
        <v>79</v>
      </c>
      <c r="H88" s="105">
        <v>43</v>
      </c>
      <c r="I88" s="101">
        <v>40</v>
      </c>
      <c r="J88" s="15">
        <f t="shared" si="10"/>
        <v>83</v>
      </c>
      <c r="K88" s="101">
        <v>40</v>
      </c>
      <c r="L88" s="101">
        <v>31</v>
      </c>
      <c r="M88" s="15">
        <f t="shared" si="11"/>
        <v>71</v>
      </c>
      <c r="N88" s="101">
        <v>34</v>
      </c>
      <c r="O88" s="101">
        <v>38</v>
      </c>
      <c r="P88" s="15">
        <f t="shared" si="12"/>
        <v>72</v>
      </c>
      <c r="Q88" s="106">
        <v>44</v>
      </c>
      <c r="R88" s="106">
        <v>35</v>
      </c>
      <c r="S88" s="15">
        <f t="shared" si="13"/>
        <v>79</v>
      </c>
      <c r="T88" s="91"/>
      <c r="U88" s="91"/>
      <c r="V88" s="15" t="str">
        <f t="shared" si="14"/>
        <v/>
      </c>
      <c r="W88" s="37">
        <f t="shared" si="15"/>
        <v>204</v>
      </c>
      <c r="X88" s="4">
        <f t="shared" si="16"/>
        <v>180</v>
      </c>
      <c r="Y88" s="34"/>
      <c r="Z88" s="178">
        <f t="shared" si="17"/>
        <v>384</v>
      </c>
      <c r="AC88" s="90"/>
      <c r="AD88" s="90"/>
      <c r="AE88" s="89"/>
    </row>
    <row r="89" spans="1:31" s="20" customFormat="1" ht="12" customHeight="1">
      <c r="A89" s="95" t="s">
        <v>19</v>
      </c>
      <c r="B89" s="95" t="s">
        <v>71</v>
      </c>
      <c r="C89" s="95" t="s">
        <v>347</v>
      </c>
      <c r="D89" s="95" t="s">
        <v>38</v>
      </c>
      <c r="E89" s="93">
        <v>45</v>
      </c>
      <c r="F89" s="93">
        <v>35</v>
      </c>
      <c r="G89" s="17">
        <f t="shared" si="9"/>
        <v>80</v>
      </c>
      <c r="H89" s="105">
        <v>42</v>
      </c>
      <c r="I89" s="101">
        <v>38</v>
      </c>
      <c r="J89" s="15">
        <f t="shared" si="10"/>
        <v>80</v>
      </c>
      <c r="K89" s="101">
        <v>45</v>
      </c>
      <c r="L89" s="101">
        <v>42</v>
      </c>
      <c r="M89" s="15">
        <f t="shared" si="11"/>
        <v>87</v>
      </c>
      <c r="N89" s="101">
        <v>39</v>
      </c>
      <c r="O89" s="101">
        <v>25</v>
      </c>
      <c r="P89" s="15">
        <f t="shared" si="12"/>
        <v>64</v>
      </c>
      <c r="Q89" s="106">
        <v>39</v>
      </c>
      <c r="R89" s="106">
        <v>33</v>
      </c>
      <c r="S89" s="15">
        <f t="shared" si="13"/>
        <v>72</v>
      </c>
      <c r="T89" s="91"/>
      <c r="U89" s="91"/>
      <c r="V89" s="15" t="str">
        <f t="shared" si="14"/>
        <v/>
      </c>
      <c r="W89" s="37">
        <f t="shared" si="15"/>
        <v>210</v>
      </c>
      <c r="X89" s="4">
        <f t="shared" si="16"/>
        <v>173</v>
      </c>
      <c r="Y89" s="34"/>
      <c r="Z89" s="178">
        <f t="shared" si="17"/>
        <v>383</v>
      </c>
      <c r="AC89" s="90"/>
      <c r="AD89" s="90"/>
      <c r="AE89" s="89"/>
    </row>
    <row r="90" spans="1:31" s="20" customFormat="1" ht="12" customHeight="1">
      <c r="A90" s="95" t="s">
        <v>29</v>
      </c>
      <c r="B90" s="95" t="s">
        <v>143</v>
      </c>
      <c r="C90" s="95" t="s">
        <v>347</v>
      </c>
      <c r="D90" s="95" t="s">
        <v>38</v>
      </c>
      <c r="E90" s="93">
        <v>40</v>
      </c>
      <c r="F90" s="93">
        <v>35</v>
      </c>
      <c r="G90" s="58">
        <f t="shared" si="9"/>
        <v>75</v>
      </c>
      <c r="H90" s="105">
        <v>45</v>
      </c>
      <c r="I90" s="101">
        <v>42</v>
      </c>
      <c r="J90" s="15">
        <f t="shared" si="10"/>
        <v>87</v>
      </c>
      <c r="K90" s="101">
        <v>42</v>
      </c>
      <c r="L90" s="101">
        <v>39</v>
      </c>
      <c r="M90" s="15">
        <f t="shared" si="11"/>
        <v>81</v>
      </c>
      <c r="N90" s="101">
        <v>41</v>
      </c>
      <c r="O90" s="101">
        <v>20</v>
      </c>
      <c r="P90" s="15">
        <f t="shared" si="12"/>
        <v>61</v>
      </c>
      <c r="Q90" s="106">
        <v>45</v>
      </c>
      <c r="R90" s="106">
        <v>31</v>
      </c>
      <c r="S90" s="15">
        <f t="shared" si="13"/>
        <v>76</v>
      </c>
      <c r="T90" s="91"/>
      <c r="U90" s="91"/>
      <c r="V90" s="15" t="str">
        <f t="shared" si="14"/>
        <v/>
      </c>
      <c r="W90" s="37">
        <f t="shared" si="15"/>
        <v>213</v>
      </c>
      <c r="X90" s="4">
        <f t="shared" si="16"/>
        <v>167</v>
      </c>
      <c r="Y90" s="80"/>
      <c r="Z90" s="178">
        <f t="shared" si="17"/>
        <v>380</v>
      </c>
      <c r="AC90" s="90"/>
      <c r="AD90" s="90"/>
    </row>
    <row r="91" spans="1:31" s="20" customFormat="1" ht="12" customHeight="1">
      <c r="A91" s="95" t="s">
        <v>34</v>
      </c>
      <c r="B91" s="95" t="s">
        <v>207</v>
      </c>
      <c r="C91" s="95" t="s">
        <v>347</v>
      </c>
      <c r="D91" s="95" t="s">
        <v>38</v>
      </c>
      <c r="E91" s="93">
        <v>40</v>
      </c>
      <c r="F91" s="93">
        <v>40</v>
      </c>
      <c r="G91" s="17">
        <f t="shared" si="9"/>
        <v>80</v>
      </c>
      <c r="H91" s="105">
        <v>43</v>
      </c>
      <c r="I91" s="101">
        <v>36</v>
      </c>
      <c r="J91" s="15">
        <f t="shared" si="10"/>
        <v>79</v>
      </c>
      <c r="K91" s="101">
        <v>34</v>
      </c>
      <c r="L91" s="101">
        <v>36</v>
      </c>
      <c r="M91" s="15">
        <f t="shared" si="11"/>
        <v>70</v>
      </c>
      <c r="N91" s="101">
        <v>33</v>
      </c>
      <c r="O91" s="101">
        <v>38</v>
      </c>
      <c r="P91" s="15">
        <f t="shared" si="12"/>
        <v>71</v>
      </c>
      <c r="Q91" s="106">
        <v>45</v>
      </c>
      <c r="R91" s="106">
        <v>35</v>
      </c>
      <c r="S91" s="15">
        <f t="shared" si="13"/>
        <v>80</v>
      </c>
      <c r="T91" s="91"/>
      <c r="U91" s="91"/>
      <c r="V91" s="15" t="str">
        <f t="shared" si="14"/>
        <v/>
      </c>
      <c r="W91" s="37">
        <f t="shared" si="15"/>
        <v>195</v>
      </c>
      <c r="X91" s="4">
        <f t="shared" si="16"/>
        <v>185</v>
      </c>
      <c r="Y91" s="34"/>
      <c r="Z91" s="178">
        <f t="shared" si="17"/>
        <v>380</v>
      </c>
      <c r="AC91" s="90"/>
      <c r="AD91" s="90"/>
    </row>
    <row r="92" spans="1:31" s="20" customFormat="1" ht="12" customHeight="1">
      <c r="A92" s="95" t="s">
        <v>16</v>
      </c>
      <c r="B92" s="95" t="s">
        <v>51</v>
      </c>
      <c r="C92" s="95" t="s">
        <v>347</v>
      </c>
      <c r="D92" s="95" t="s">
        <v>38</v>
      </c>
      <c r="E92" s="93">
        <v>37</v>
      </c>
      <c r="F92" s="93">
        <v>37</v>
      </c>
      <c r="G92" s="17">
        <f t="shared" si="9"/>
        <v>74</v>
      </c>
      <c r="H92" s="105">
        <v>41</v>
      </c>
      <c r="I92" s="101">
        <v>41</v>
      </c>
      <c r="J92" s="15">
        <f t="shared" si="10"/>
        <v>82</v>
      </c>
      <c r="K92" s="101">
        <v>40</v>
      </c>
      <c r="L92" s="101">
        <v>36</v>
      </c>
      <c r="M92" s="15">
        <f t="shared" si="11"/>
        <v>76</v>
      </c>
      <c r="N92" s="101">
        <v>32</v>
      </c>
      <c r="O92" s="101">
        <v>35</v>
      </c>
      <c r="P92" s="15">
        <f t="shared" si="12"/>
        <v>67</v>
      </c>
      <c r="Q92" s="106">
        <v>42</v>
      </c>
      <c r="R92" s="106">
        <v>38</v>
      </c>
      <c r="S92" s="15">
        <f t="shared" si="13"/>
        <v>80</v>
      </c>
      <c r="T92" s="91"/>
      <c r="U92" s="91"/>
      <c r="V92" s="15" t="str">
        <f t="shared" si="14"/>
        <v/>
      </c>
      <c r="W92" s="37">
        <f t="shared" si="15"/>
        <v>192</v>
      </c>
      <c r="X92" s="4">
        <f t="shared" si="16"/>
        <v>187</v>
      </c>
      <c r="Y92" s="34"/>
      <c r="Z92" s="178">
        <f t="shared" si="17"/>
        <v>379</v>
      </c>
    </row>
    <row r="93" spans="1:31" s="20" customFormat="1" ht="12" customHeight="1">
      <c r="A93" s="95" t="s">
        <v>29</v>
      </c>
      <c r="B93" s="95" t="s">
        <v>135</v>
      </c>
      <c r="C93" s="95" t="s">
        <v>348</v>
      </c>
      <c r="D93" s="95" t="s">
        <v>38</v>
      </c>
      <c r="E93" s="93">
        <v>35</v>
      </c>
      <c r="F93" s="93">
        <v>38</v>
      </c>
      <c r="G93" s="17">
        <f t="shared" si="9"/>
        <v>73</v>
      </c>
      <c r="H93" s="105">
        <v>42</v>
      </c>
      <c r="I93" s="101">
        <v>32</v>
      </c>
      <c r="J93" s="15">
        <f t="shared" si="10"/>
        <v>74</v>
      </c>
      <c r="K93" s="101">
        <v>42</v>
      </c>
      <c r="L93" s="101">
        <v>37</v>
      </c>
      <c r="M93" s="15">
        <f t="shared" si="11"/>
        <v>79</v>
      </c>
      <c r="N93" s="101">
        <v>41</v>
      </c>
      <c r="O93" s="101">
        <v>34</v>
      </c>
      <c r="P93" s="15">
        <f t="shared" si="12"/>
        <v>75</v>
      </c>
      <c r="Q93" s="106">
        <v>46</v>
      </c>
      <c r="R93" s="106">
        <v>32</v>
      </c>
      <c r="S93" s="15">
        <f t="shared" si="13"/>
        <v>78</v>
      </c>
      <c r="T93" s="91"/>
      <c r="U93" s="91"/>
      <c r="V93" s="15" t="str">
        <f t="shared" si="14"/>
        <v/>
      </c>
      <c r="W93" s="37">
        <f t="shared" si="15"/>
        <v>206</v>
      </c>
      <c r="X93" s="4">
        <f t="shared" si="16"/>
        <v>173</v>
      </c>
      <c r="Y93" s="34"/>
      <c r="Z93" s="178">
        <f t="shared" si="17"/>
        <v>379</v>
      </c>
      <c r="AC93" s="90"/>
      <c r="AD93" s="90"/>
      <c r="AE93" s="89"/>
    </row>
    <row r="94" spans="1:31" s="20" customFormat="1" ht="12" customHeight="1">
      <c r="A94" s="95" t="s">
        <v>29</v>
      </c>
      <c r="B94" s="95" t="s">
        <v>338</v>
      </c>
      <c r="C94" s="95" t="s">
        <v>347</v>
      </c>
      <c r="D94" s="95" t="s">
        <v>38</v>
      </c>
      <c r="E94" s="93">
        <v>35</v>
      </c>
      <c r="F94" s="93">
        <v>38</v>
      </c>
      <c r="G94" s="17">
        <f t="shared" si="9"/>
        <v>73</v>
      </c>
      <c r="H94" s="105">
        <v>43</v>
      </c>
      <c r="I94" s="101">
        <v>36</v>
      </c>
      <c r="J94" s="15">
        <f t="shared" si="10"/>
        <v>79</v>
      </c>
      <c r="K94" s="101">
        <v>41</v>
      </c>
      <c r="L94" s="101">
        <v>39</v>
      </c>
      <c r="M94" s="15">
        <f t="shared" si="11"/>
        <v>80</v>
      </c>
      <c r="N94" s="101">
        <v>38</v>
      </c>
      <c r="O94" s="101">
        <v>33</v>
      </c>
      <c r="P94" s="15">
        <f t="shared" si="12"/>
        <v>71</v>
      </c>
      <c r="Q94" s="106">
        <v>38</v>
      </c>
      <c r="R94" s="106">
        <v>38</v>
      </c>
      <c r="S94" s="15">
        <f t="shared" si="13"/>
        <v>76</v>
      </c>
      <c r="T94" s="91"/>
      <c r="U94" s="91"/>
      <c r="V94" s="15" t="str">
        <f t="shared" si="14"/>
        <v/>
      </c>
      <c r="W94" s="37">
        <f t="shared" si="15"/>
        <v>195</v>
      </c>
      <c r="X94" s="4">
        <f t="shared" si="16"/>
        <v>184</v>
      </c>
      <c r="Y94" s="34"/>
      <c r="Z94" s="178">
        <f t="shared" si="17"/>
        <v>379</v>
      </c>
      <c r="AC94" s="90"/>
      <c r="AD94" s="90"/>
      <c r="AE94" s="89"/>
    </row>
    <row r="95" spans="1:31" s="20" customFormat="1" ht="12" customHeight="1">
      <c r="A95" s="95" t="s">
        <v>29</v>
      </c>
      <c r="B95" s="95" t="s">
        <v>294</v>
      </c>
      <c r="C95" s="95" t="s">
        <v>347</v>
      </c>
      <c r="D95" s="95" t="s">
        <v>38</v>
      </c>
      <c r="E95" s="93">
        <v>43</v>
      </c>
      <c r="F95" s="93">
        <v>33</v>
      </c>
      <c r="G95" s="17">
        <f t="shared" si="9"/>
        <v>76</v>
      </c>
      <c r="H95" s="105">
        <v>36</v>
      </c>
      <c r="I95" s="101">
        <v>43</v>
      </c>
      <c r="J95" s="15">
        <f t="shared" si="10"/>
        <v>79</v>
      </c>
      <c r="K95" s="101">
        <v>38</v>
      </c>
      <c r="L95" s="101">
        <v>38</v>
      </c>
      <c r="M95" s="15">
        <f t="shared" si="11"/>
        <v>76</v>
      </c>
      <c r="N95" s="101">
        <v>33</v>
      </c>
      <c r="O95" s="101">
        <v>27</v>
      </c>
      <c r="P95" s="15">
        <f t="shared" si="12"/>
        <v>60</v>
      </c>
      <c r="Q95" s="106">
        <v>45</v>
      </c>
      <c r="R95" s="106">
        <v>40</v>
      </c>
      <c r="S95" s="15">
        <f t="shared" si="13"/>
        <v>85</v>
      </c>
      <c r="T95" s="91"/>
      <c r="U95" s="91"/>
      <c r="V95" s="15" t="str">
        <f t="shared" si="14"/>
        <v/>
      </c>
      <c r="W95" s="37">
        <f t="shared" si="15"/>
        <v>195</v>
      </c>
      <c r="X95" s="4">
        <f t="shared" si="16"/>
        <v>181</v>
      </c>
      <c r="Y95" s="34"/>
      <c r="Z95" s="178">
        <f t="shared" si="17"/>
        <v>376</v>
      </c>
      <c r="AC95" s="90"/>
      <c r="AD95" s="90"/>
      <c r="AE95" s="88"/>
    </row>
    <row r="96" spans="1:31" s="20" customFormat="1" ht="12" customHeight="1">
      <c r="A96" s="95" t="s">
        <v>32</v>
      </c>
      <c r="B96" s="95" t="s">
        <v>190</v>
      </c>
      <c r="C96" s="95" t="s">
        <v>347</v>
      </c>
      <c r="D96" s="95" t="s">
        <v>38</v>
      </c>
      <c r="E96" s="93">
        <v>39</v>
      </c>
      <c r="F96" s="93">
        <v>35</v>
      </c>
      <c r="G96" s="17">
        <f t="shared" si="9"/>
        <v>74</v>
      </c>
      <c r="H96" s="105">
        <v>41</v>
      </c>
      <c r="I96" s="101">
        <v>43</v>
      </c>
      <c r="J96" s="15">
        <f t="shared" si="10"/>
        <v>84</v>
      </c>
      <c r="K96" s="101">
        <v>41</v>
      </c>
      <c r="L96" s="101">
        <v>33</v>
      </c>
      <c r="M96" s="15">
        <f t="shared" si="11"/>
        <v>74</v>
      </c>
      <c r="N96" s="101">
        <v>32</v>
      </c>
      <c r="O96" s="101">
        <v>29</v>
      </c>
      <c r="P96" s="15">
        <f t="shared" si="12"/>
        <v>61</v>
      </c>
      <c r="Q96" s="106">
        <v>43</v>
      </c>
      <c r="R96" s="106">
        <v>39</v>
      </c>
      <c r="S96" s="15">
        <f t="shared" si="13"/>
        <v>82</v>
      </c>
      <c r="T96" s="91"/>
      <c r="U96" s="91"/>
      <c r="V96" s="15" t="str">
        <f t="shared" si="14"/>
        <v/>
      </c>
      <c r="W96" s="37">
        <f t="shared" si="15"/>
        <v>196</v>
      </c>
      <c r="X96" s="4">
        <f t="shared" si="16"/>
        <v>179</v>
      </c>
      <c r="Y96" s="34"/>
      <c r="Z96" s="178">
        <f t="shared" si="17"/>
        <v>375</v>
      </c>
    </row>
    <row r="97" spans="1:31" s="20" customFormat="1" ht="12" customHeight="1">
      <c r="A97" s="95" t="s">
        <v>34</v>
      </c>
      <c r="B97" s="95" t="s">
        <v>198</v>
      </c>
      <c r="C97" s="95" t="s">
        <v>347</v>
      </c>
      <c r="D97" s="95" t="s">
        <v>38</v>
      </c>
      <c r="E97" s="93">
        <v>42</v>
      </c>
      <c r="F97" s="93">
        <v>38</v>
      </c>
      <c r="G97" s="58">
        <f t="shared" si="9"/>
        <v>80</v>
      </c>
      <c r="H97" s="105">
        <v>44</v>
      </c>
      <c r="I97" s="101">
        <v>43</v>
      </c>
      <c r="J97" s="15">
        <f t="shared" si="10"/>
        <v>87</v>
      </c>
      <c r="K97" s="101">
        <v>42</v>
      </c>
      <c r="L97" s="101">
        <v>35</v>
      </c>
      <c r="M97" s="15">
        <f t="shared" si="11"/>
        <v>77</v>
      </c>
      <c r="N97" s="101">
        <v>28</v>
      </c>
      <c r="O97" s="101">
        <v>32</v>
      </c>
      <c r="P97" s="15">
        <f t="shared" si="12"/>
        <v>60</v>
      </c>
      <c r="Q97" s="106">
        <v>41</v>
      </c>
      <c r="R97" s="106">
        <v>29</v>
      </c>
      <c r="S97" s="15">
        <f t="shared" si="13"/>
        <v>70</v>
      </c>
      <c r="T97" s="91"/>
      <c r="U97" s="91"/>
      <c r="V97" s="15" t="str">
        <f t="shared" si="14"/>
        <v/>
      </c>
      <c r="W97" s="37">
        <f t="shared" si="15"/>
        <v>197</v>
      </c>
      <c r="X97" s="4">
        <f t="shared" si="16"/>
        <v>177</v>
      </c>
      <c r="Y97" s="80"/>
      <c r="Z97" s="178">
        <f t="shared" si="17"/>
        <v>374</v>
      </c>
      <c r="AC97" s="90"/>
      <c r="AD97" s="90"/>
      <c r="AE97" s="89"/>
    </row>
    <row r="98" spans="1:31" s="20" customFormat="1" ht="12" customHeight="1">
      <c r="A98" s="95" t="s">
        <v>14</v>
      </c>
      <c r="B98" s="95" t="s">
        <v>43</v>
      </c>
      <c r="C98" s="95" t="s">
        <v>347</v>
      </c>
      <c r="D98" s="95" t="s">
        <v>38</v>
      </c>
      <c r="E98" s="93">
        <v>42</v>
      </c>
      <c r="F98" s="93">
        <v>37</v>
      </c>
      <c r="G98" s="17">
        <f t="shared" si="9"/>
        <v>79</v>
      </c>
      <c r="H98" s="105">
        <v>45</v>
      </c>
      <c r="I98" s="101">
        <v>31</v>
      </c>
      <c r="J98" s="15">
        <f t="shared" si="10"/>
        <v>76</v>
      </c>
      <c r="K98" s="101">
        <v>46</v>
      </c>
      <c r="L98" s="101">
        <v>24</v>
      </c>
      <c r="M98" s="15">
        <f t="shared" si="11"/>
        <v>70</v>
      </c>
      <c r="N98" s="101">
        <v>41</v>
      </c>
      <c r="O98" s="101">
        <v>30</v>
      </c>
      <c r="P98" s="15">
        <f t="shared" si="12"/>
        <v>71</v>
      </c>
      <c r="Q98" s="106">
        <v>40</v>
      </c>
      <c r="R98" s="106">
        <v>37</v>
      </c>
      <c r="S98" s="15">
        <f t="shared" si="13"/>
        <v>77</v>
      </c>
      <c r="T98" s="91"/>
      <c r="U98" s="91"/>
      <c r="V98" s="15" t="str">
        <f t="shared" si="14"/>
        <v/>
      </c>
      <c r="W98" s="37">
        <f t="shared" si="15"/>
        <v>214</v>
      </c>
      <c r="X98" s="4">
        <f t="shared" si="16"/>
        <v>159</v>
      </c>
      <c r="Y98" s="34"/>
      <c r="Z98" s="178">
        <f t="shared" si="17"/>
        <v>373</v>
      </c>
      <c r="AC98" s="90"/>
      <c r="AD98" s="90"/>
      <c r="AE98" s="88"/>
    </row>
    <row r="99" spans="1:31" s="20" customFormat="1" ht="12" customHeight="1">
      <c r="A99" s="95" t="s">
        <v>16</v>
      </c>
      <c r="B99" s="95" t="s">
        <v>52</v>
      </c>
      <c r="C99" s="95" t="s">
        <v>347</v>
      </c>
      <c r="D99" s="95" t="s">
        <v>38</v>
      </c>
      <c r="E99" s="93">
        <v>46</v>
      </c>
      <c r="F99" s="93">
        <v>33</v>
      </c>
      <c r="G99" s="17">
        <f t="shared" si="9"/>
        <v>79</v>
      </c>
      <c r="H99" s="105">
        <v>45</v>
      </c>
      <c r="I99" s="101">
        <v>32</v>
      </c>
      <c r="J99" s="15">
        <f t="shared" si="10"/>
        <v>77</v>
      </c>
      <c r="K99" s="101">
        <v>41</v>
      </c>
      <c r="L99" s="101">
        <v>29</v>
      </c>
      <c r="M99" s="15">
        <f t="shared" si="11"/>
        <v>70</v>
      </c>
      <c r="N99" s="101">
        <v>31</v>
      </c>
      <c r="O99" s="101">
        <v>34</v>
      </c>
      <c r="P99" s="15">
        <f t="shared" si="12"/>
        <v>65</v>
      </c>
      <c r="Q99" s="106">
        <v>48</v>
      </c>
      <c r="R99" s="106">
        <v>33</v>
      </c>
      <c r="S99" s="15">
        <f t="shared" si="13"/>
        <v>81</v>
      </c>
      <c r="T99" s="91"/>
      <c r="U99" s="91"/>
      <c r="V99" s="15" t="str">
        <f t="shared" si="14"/>
        <v/>
      </c>
      <c r="W99" s="37">
        <f t="shared" si="15"/>
        <v>211</v>
      </c>
      <c r="X99" s="4">
        <f t="shared" si="16"/>
        <v>161</v>
      </c>
      <c r="Y99" s="34"/>
      <c r="Z99" s="178">
        <f t="shared" si="17"/>
        <v>372</v>
      </c>
      <c r="AC99" s="90"/>
      <c r="AD99" s="90"/>
      <c r="AE99" s="89"/>
    </row>
    <row r="100" spans="1:31" s="20" customFormat="1" ht="12" customHeight="1">
      <c r="A100" s="95" t="s">
        <v>23</v>
      </c>
      <c r="B100" s="95" t="s">
        <v>325</v>
      </c>
      <c r="C100" s="95" t="s">
        <v>347</v>
      </c>
      <c r="D100" s="95" t="s">
        <v>38</v>
      </c>
      <c r="E100" s="93">
        <v>40</v>
      </c>
      <c r="F100" s="93">
        <v>34</v>
      </c>
      <c r="G100" s="17">
        <f t="shared" si="9"/>
        <v>74</v>
      </c>
      <c r="H100" s="105">
        <v>44</v>
      </c>
      <c r="I100" s="101">
        <v>32</v>
      </c>
      <c r="J100" s="15">
        <f t="shared" si="10"/>
        <v>76</v>
      </c>
      <c r="K100" s="101">
        <v>40</v>
      </c>
      <c r="L100" s="101">
        <v>37</v>
      </c>
      <c r="M100" s="15">
        <f t="shared" si="11"/>
        <v>77</v>
      </c>
      <c r="N100" s="101">
        <v>32</v>
      </c>
      <c r="O100" s="101">
        <v>31</v>
      </c>
      <c r="P100" s="15">
        <f t="shared" si="12"/>
        <v>63</v>
      </c>
      <c r="Q100" s="106">
        <v>42</v>
      </c>
      <c r="R100" s="106">
        <v>39</v>
      </c>
      <c r="S100" s="15">
        <f t="shared" si="13"/>
        <v>81</v>
      </c>
      <c r="T100" s="91"/>
      <c r="U100" s="91"/>
      <c r="V100" s="15" t="str">
        <f t="shared" si="14"/>
        <v/>
      </c>
      <c r="W100" s="37">
        <f t="shared" si="15"/>
        <v>198</v>
      </c>
      <c r="X100" s="4">
        <f t="shared" si="16"/>
        <v>173</v>
      </c>
      <c r="Y100" s="34"/>
      <c r="Z100" s="178">
        <f t="shared" si="17"/>
        <v>371</v>
      </c>
    </row>
    <row r="101" spans="1:31" s="20" customFormat="1" ht="12" customHeight="1">
      <c r="A101" s="95" t="s">
        <v>25</v>
      </c>
      <c r="B101" s="95" t="s">
        <v>241</v>
      </c>
      <c r="C101" s="95" t="s">
        <v>347</v>
      </c>
      <c r="D101" s="95" t="s">
        <v>38</v>
      </c>
      <c r="E101" s="93">
        <v>37</v>
      </c>
      <c r="F101" s="93">
        <v>35</v>
      </c>
      <c r="G101" s="17">
        <f t="shared" si="9"/>
        <v>72</v>
      </c>
      <c r="H101" s="105">
        <v>38</v>
      </c>
      <c r="I101" s="101">
        <v>33</v>
      </c>
      <c r="J101" s="15">
        <f t="shared" si="10"/>
        <v>71</v>
      </c>
      <c r="K101" s="101">
        <v>38</v>
      </c>
      <c r="L101" s="101">
        <v>36</v>
      </c>
      <c r="M101" s="15">
        <f t="shared" si="11"/>
        <v>74</v>
      </c>
      <c r="N101" s="101">
        <v>37</v>
      </c>
      <c r="O101" s="101">
        <v>37</v>
      </c>
      <c r="P101" s="15">
        <f t="shared" si="12"/>
        <v>74</v>
      </c>
      <c r="Q101" s="106">
        <v>41</v>
      </c>
      <c r="R101" s="106">
        <v>39</v>
      </c>
      <c r="S101" s="15">
        <f t="shared" si="13"/>
        <v>80</v>
      </c>
      <c r="T101" s="91"/>
      <c r="U101" s="91"/>
      <c r="V101" s="15" t="str">
        <f t="shared" si="14"/>
        <v/>
      </c>
      <c r="W101" s="37">
        <f t="shared" si="15"/>
        <v>191</v>
      </c>
      <c r="X101" s="4">
        <f t="shared" si="16"/>
        <v>180</v>
      </c>
      <c r="Y101" s="34"/>
      <c r="Z101" s="178">
        <f t="shared" si="17"/>
        <v>371</v>
      </c>
      <c r="AC101" s="90"/>
      <c r="AD101" s="90"/>
    </row>
    <row r="102" spans="1:31" s="20" customFormat="1" ht="12" customHeight="1">
      <c r="A102" s="95" t="s">
        <v>29</v>
      </c>
      <c r="B102" s="95" t="s">
        <v>162</v>
      </c>
      <c r="C102" s="95" t="s">
        <v>347</v>
      </c>
      <c r="D102" s="95" t="s">
        <v>38</v>
      </c>
      <c r="E102" s="93">
        <v>40</v>
      </c>
      <c r="F102" s="93">
        <v>36</v>
      </c>
      <c r="G102" s="17">
        <f t="shared" si="9"/>
        <v>76</v>
      </c>
      <c r="H102" s="105">
        <v>45</v>
      </c>
      <c r="I102" s="101">
        <v>29</v>
      </c>
      <c r="J102" s="15">
        <f t="shared" si="10"/>
        <v>74</v>
      </c>
      <c r="K102" s="101">
        <v>39</v>
      </c>
      <c r="L102" s="101">
        <v>36</v>
      </c>
      <c r="M102" s="15">
        <f t="shared" si="11"/>
        <v>75</v>
      </c>
      <c r="N102" s="101">
        <v>37</v>
      </c>
      <c r="O102" s="101">
        <v>35</v>
      </c>
      <c r="P102" s="15">
        <f t="shared" si="12"/>
        <v>72</v>
      </c>
      <c r="Q102" s="106">
        <v>42</v>
      </c>
      <c r="R102" s="106">
        <v>28</v>
      </c>
      <c r="S102" s="15">
        <f t="shared" si="13"/>
        <v>70</v>
      </c>
      <c r="T102" s="91"/>
      <c r="U102" s="91"/>
      <c r="V102" s="15" t="str">
        <f t="shared" si="14"/>
        <v/>
      </c>
      <c r="W102" s="37">
        <f t="shared" si="15"/>
        <v>203</v>
      </c>
      <c r="X102" s="4">
        <f t="shared" si="16"/>
        <v>164</v>
      </c>
      <c r="Y102" s="34"/>
      <c r="Z102" s="178">
        <f t="shared" si="17"/>
        <v>367</v>
      </c>
      <c r="AC102" s="90"/>
      <c r="AD102" s="90"/>
      <c r="AE102" s="89"/>
    </row>
    <row r="103" spans="1:31" s="20" customFormat="1" ht="12" customHeight="1">
      <c r="A103" s="95" t="s">
        <v>29</v>
      </c>
      <c r="B103" s="95" t="s">
        <v>292</v>
      </c>
      <c r="C103" s="95" t="s">
        <v>348</v>
      </c>
      <c r="D103" s="95" t="s">
        <v>38</v>
      </c>
      <c r="E103" s="93">
        <v>31</v>
      </c>
      <c r="F103" s="93">
        <v>41</v>
      </c>
      <c r="G103" s="17">
        <f t="shared" si="9"/>
        <v>72</v>
      </c>
      <c r="H103" s="105">
        <v>38</v>
      </c>
      <c r="I103" s="101">
        <v>37</v>
      </c>
      <c r="J103" s="15">
        <f t="shared" si="10"/>
        <v>75</v>
      </c>
      <c r="K103" s="101">
        <v>36</v>
      </c>
      <c r="L103" s="101">
        <v>39</v>
      </c>
      <c r="M103" s="15">
        <f t="shared" si="11"/>
        <v>75</v>
      </c>
      <c r="N103" s="101">
        <v>35</v>
      </c>
      <c r="O103" s="101">
        <v>37</v>
      </c>
      <c r="P103" s="15">
        <f t="shared" si="12"/>
        <v>72</v>
      </c>
      <c r="Q103" s="106">
        <v>43</v>
      </c>
      <c r="R103" s="106">
        <v>29</v>
      </c>
      <c r="S103" s="15">
        <f t="shared" si="13"/>
        <v>72</v>
      </c>
      <c r="T103" s="91"/>
      <c r="U103" s="91"/>
      <c r="V103" s="15" t="str">
        <f t="shared" si="14"/>
        <v/>
      </c>
      <c r="W103" s="37">
        <f t="shared" si="15"/>
        <v>183</v>
      </c>
      <c r="X103" s="4">
        <f t="shared" si="16"/>
        <v>183</v>
      </c>
      <c r="Y103" s="34"/>
      <c r="Z103" s="178">
        <f t="shared" si="17"/>
        <v>366</v>
      </c>
      <c r="AC103" s="90"/>
      <c r="AD103" s="90"/>
      <c r="AE103" s="89"/>
    </row>
    <row r="104" spans="1:31" s="20" customFormat="1" ht="12" customHeight="1">
      <c r="A104" s="95" t="s">
        <v>29</v>
      </c>
      <c r="B104" s="95" t="s">
        <v>258</v>
      </c>
      <c r="C104" s="95" t="s">
        <v>347</v>
      </c>
      <c r="D104" s="95" t="s">
        <v>38</v>
      </c>
      <c r="E104" s="93">
        <v>37</v>
      </c>
      <c r="F104" s="93">
        <v>42</v>
      </c>
      <c r="G104" s="17">
        <f t="shared" si="9"/>
        <v>79</v>
      </c>
      <c r="H104" s="105">
        <v>38</v>
      </c>
      <c r="I104" s="101">
        <v>31</v>
      </c>
      <c r="J104" s="15">
        <f t="shared" si="10"/>
        <v>69</v>
      </c>
      <c r="K104" s="101">
        <v>35</v>
      </c>
      <c r="L104" s="101">
        <v>40</v>
      </c>
      <c r="M104" s="15">
        <f t="shared" si="11"/>
        <v>75</v>
      </c>
      <c r="N104" s="101">
        <v>31</v>
      </c>
      <c r="O104" s="101">
        <v>32</v>
      </c>
      <c r="P104" s="15">
        <f t="shared" si="12"/>
        <v>63</v>
      </c>
      <c r="Q104" s="106">
        <v>39</v>
      </c>
      <c r="R104" s="106">
        <v>38</v>
      </c>
      <c r="S104" s="15">
        <f t="shared" si="13"/>
        <v>77</v>
      </c>
      <c r="T104" s="91"/>
      <c r="U104" s="91"/>
      <c r="V104" s="15" t="str">
        <f t="shared" si="14"/>
        <v/>
      </c>
      <c r="W104" s="37">
        <f t="shared" si="15"/>
        <v>180</v>
      </c>
      <c r="X104" s="4">
        <f t="shared" si="16"/>
        <v>183</v>
      </c>
      <c r="Y104" s="34"/>
      <c r="Z104" s="178">
        <f t="shared" si="17"/>
        <v>363</v>
      </c>
      <c r="AC104" s="90"/>
      <c r="AD104" s="90"/>
      <c r="AE104" s="89"/>
    </row>
    <row r="105" spans="1:31" s="20" customFormat="1" ht="12" customHeight="1">
      <c r="A105" s="95" t="s">
        <v>27</v>
      </c>
      <c r="B105" s="95" t="s">
        <v>116</v>
      </c>
      <c r="C105" s="95" t="s">
        <v>347</v>
      </c>
      <c r="D105" s="95" t="s">
        <v>38</v>
      </c>
      <c r="E105" s="93">
        <v>37</v>
      </c>
      <c r="F105" s="93">
        <v>41</v>
      </c>
      <c r="G105" s="17">
        <f t="shared" si="9"/>
        <v>78</v>
      </c>
      <c r="H105" s="105">
        <v>36</v>
      </c>
      <c r="I105" s="101">
        <v>42</v>
      </c>
      <c r="J105" s="15">
        <f t="shared" si="10"/>
        <v>78</v>
      </c>
      <c r="K105" s="101">
        <v>44</v>
      </c>
      <c r="L105" s="101">
        <v>29</v>
      </c>
      <c r="M105" s="15">
        <f t="shared" si="11"/>
        <v>73</v>
      </c>
      <c r="N105" s="101">
        <v>28</v>
      </c>
      <c r="O105" s="101">
        <v>29</v>
      </c>
      <c r="P105" s="15">
        <f t="shared" si="12"/>
        <v>57</v>
      </c>
      <c r="Q105" s="106">
        <v>41</v>
      </c>
      <c r="R105" s="106">
        <v>33</v>
      </c>
      <c r="S105" s="15">
        <f t="shared" si="13"/>
        <v>74</v>
      </c>
      <c r="T105" s="91"/>
      <c r="U105" s="91"/>
      <c r="V105" s="15" t="str">
        <f t="shared" si="14"/>
        <v/>
      </c>
      <c r="W105" s="37">
        <f t="shared" si="15"/>
        <v>186</v>
      </c>
      <c r="X105" s="4">
        <f t="shared" si="16"/>
        <v>174</v>
      </c>
      <c r="Y105" s="34"/>
      <c r="Z105" s="178">
        <f t="shared" si="17"/>
        <v>360</v>
      </c>
    </row>
    <row r="106" spans="1:31" s="20" customFormat="1" ht="12" customHeight="1">
      <c r="A106" s="95" t="s">
        <v>29</v>
      </c>
      <c r="B106" s="95" t="s">
        <v>150</v>
      </c>
      <c r="C106" s="95" t="s">
        <v>348</v>
      </c>
      <c r="D106" s="95" t="s">
        <v>38</v>
      </c>
      <c r="E106" s="93">
        <v>31</v>
      </c>
      <c r="F106" s="93">
        <v>40</v>
      </c>
      <c r="G106" s="17">
        <f t="shared" si="9"/>
        <v>71</v>
      </c>
      <c r="H106" s="105">
        <v>33</v>
      </c>
      <c r="I106" s="101">
        <v>39</v>
      </c>
      <c r="J106" s="15">
        <f t="shared" si="10"/>
        <v>72</v>
      </c>
      <c r="K106" s="101">
        <v>40</v>
      </c>
      <c r="L106" s="101">
        <v>37</v>
      </c>
      <c r="M106" s="15">
        <f t="shared" si="11"/>
        <v>77</v>
      </c>
      <c r="N106" s="101">
        <v>33</v>
      </c>
      <c r="O106" s="101">
        <v>38</v>
      </c>
      <c r="P106" s="15">
        <f t="shared" si="12"/>
        <v>71</v>
      </c>
      <c r="Q106" s="106">
        <v>32</v>
      </c>
      <c r="R106" s="106">
        <v>37</v>
      </c>
      <c r="S106" s="15">
        <f t="shared" si="13"/>
        <v>69</v>
      </c>
      <c r="T106" s="91"/>
      <c r="U106" s="91"/>
      <c r="V106" s="15" t="str">
        <f t="shared" si="14"/>
        <v/>
      </c>
      <c r="W106" s="37">
        <f t="shared" si="15"/>
        <v>169</v>
      </c>
      <c r="X106" s="4">
        <f t="shared" si="16"/>
        <v>191</v>
      </c>
      <c r="Y106" s="34"/>
      <c r="Z106" s="178">
        <f t="shared" si="17"/>
        <v>360</v>
      </c>
    </row>
    <row r="107" spans="1:31" s="20" customFormat="1" ht="12" customHeight="1">
      <c r="A107" s="95" t="s">
        <v>17</v>
      </c>
      <c r="B107" s="95" t="s">
        <v>53</v>
      </c>
      <c r="C107" s="95" t="s">
        <v>347</v>
      </c>
      <c r="D107" s="95" t="s">
        <v>38</v>
      </c>
      <c r="E107" s="93">
        <v>39</v>
      </c>
      <c r="F107" s="93">
        <v>33</v>
      </c>
      <c r="G107" s="17">
        <f t="shared" si="9"/>
        <v>72</v>
      </c>
      <c r="H107" s="105">
        <v>38</v>
      </c>
      <c r="I107" s="101">
        <v>37</v>
      </c>
      <c r="J107" s="15">
        <f t="shared" si="10"/>
        <v>75</v>
      </c>
      <c r="K107" s="101">
        <v>36</v>
      </c>
      <c r="L107" s="101">
        <v>35</v>
      </c>
      <c r="M107" s="15">
        <f t="shared" si="11"/>
        <v>71</v>
      </c>
      <c r="N107" s="101">
        <v>33</v>
      </c>
      <c r="O107" s="101">
        <v>31</v>
      </c>
      <c r="P107" s="15">
        <f t="shared" si="12"/>
        <v>64</v>
      </c>
      <c r="Q107" s="106">
        <v>40</v>
      </c>
      <c r="R107" s="106">
        <v>37</v>
      </c>
      <c r="S107" s="15">
        <f t="shared" si="13"/>
        <v>77</v>
      </c>
      <c r="T107" s="91"/>
      <c r="U107" s="91"/>
      <c r="V107" s="15" t="str">
        <f t="shared" si="14"/>
        <v/>
      </c>
      <c r="W107" s="37">
        <f t="shared" si="15"/>
        <v>186</v>
      </c>
      <c r="X107" s="4">
        <f t="shared" si="16"/>
        <v>173</v>
      </c>
      <c r="Y107" s="34"/>
      <c r="Z107" s="178">
        <f t="shared" si="17"/>
        <v>359</v>
      </c>
      <c r="AC107" s="90"/>
      <c r="AD107" s="90"/>
    </row>
    <row r="108" spans="1:31" s="20" customFormat="1" ht="12" customHeight="1">
      <c r="A108" s="95" t="s">
        <v>19</v>
      </c>
      <c r="B108" s="95" t="s">
        <v>93</v>
      </c>
      <c r="C108" s="95" t="s">
        <v>347</v>
      </c>
      <c r="D108" s="95" t="s">
        <v>38</v>
      </c>
      <c r="E108" s="93">
        <v>35</v>
      </c>
      <c r="F108" s="93">
        <v>30</v>
      </c>
      <c r="G108" s="17">
        <f t="shared" si="9"/>
        <v>65</v>
      </c>
      <c r="H108" s="105">
        <v>30</v>
      </c>
      <c r="I108" s="101">
        <v>26</v>
      </c>
      <c r="J108" s="15">
        <f t="shared" si="10"/>
        <v>56</v>
      </c>
      <c r="K108" s="101">
        <v>35</v>
      </c>
      <c r="L108" s="101">
        <v>36</v>
      </c>
      <c r="M108" s="15">
        <f t="shared" si="11"/>
        <v>71</v>
      </c>
      <c r="N108" s="101">
        <v>41</v>
      </c>
      <c r="O108" s="101">
        <v>39</v>
      </c>
      <c r="P108" s="15">
        <f t="shared" si="12"/>
        <v>80</v>
      </c>
      <c r="Q108" s="106">
        <v>44</v>
      </c>
      <c r="R108" s="106">
        <v>42</v>
      </c>
      <c r="S108" s="15">
        <f t="shared" si="13"/>
        <v>86</v>
      </c>
      <c r="T108" s="91"/>
      <c r="U108" s="91"/>
      <c r="V108" s="15" t="str">
        <f t="shared" si="14"/>
        <v/>
      </c>
      <c r="W108" s="37">
        <f t="shared" si="15"/>
        <v>185</v>
      </c>
      <c r="X108" s="4">
        <f t="shared" si="16"/>
        <v>173</v>
      </c>
      <c r="Y108" s="34"/>
      <c r="Z108" s="178">
        <f t="shared" si="17"/>
        <v>358</v>
      </c>
      <c r="AC108" s="90"/>
      <c r="AD108" s="90"/>
      <c r="AE108" s="89"/>
    </row>
    <row r="109" spans="1:31" s="20" customFormat="1" ht="12" customHeight="1">
      <c r="A109" s="95" t="s">
        <v>23</v>
      </c>
      <c r="B109" s="95" t="s">
        <v>103</v>
      </c>
      <c r="C109" s="95" t="s">
        <v>347</v>
      </c>
      <c r="D109" s="95" t="s">
        <v>38</v>
      </c>
      <c r="E109" s="93">
        <v>43</v>
      </c>
      <c r="F109" s="93">
        <v>18</v>
      </c>
      <c r="G109" s="17">
        <f t="shared" si="9"/>
        <v>61</v>
      </c>
      <c r="H109" s="105">
        <v>46</v>
      </c>
      <c r="I109" s="101">
        <v>27</v>
      </c>
      <c r="J109" s="15">
        <f t="shared" si="10"/>
        <v>73</v>
      </c>
      <c r="K109" s="101">
        <v>36</v>
      </c>
      <c r="L109" s="101">
        <v>35</v>
      </c>
      <c r="M109" s="15">
        <f t="shared" si="11"/>
        <v>71</v>
      </c>
      <c r="N109" s="101">
        <v>37</v>
      </c>
      <c r="O109" s="101">
        <v>33</v>
      </c>
      <c r="P109" s="15">
        <f t="shared" si="12"/>
        <v>70</v>
      </c>
      <c r="Q109" s="106">
        <v>43</v>
      </c>
      <c r="R109" s="106">
        <v>39</v>
      </c>
      <c r="S109" s="15">
        <f t="shared" si="13"/>
        <v>82</v>
      </c>
      <c r="T109" s="91"/>
      <c r="U109" s="91"/>
      <c r="V109" s="15" t="str">
        <f t="shared" si="14"/>
        <v/>
      </c>
      <c r="W109" s="37">
        <f t="shared" si="15"/>
        <v>205</v>
      </c>
      <c r="X109" s="4">
        <f t="shared" si="16"/>
        <v>152</v>
      </c>
      <c r="Y109" s="34"/>
      <c r="Z109" s="178">
        <f t="shared" si="17"/>
        <v>357</v>
      </c>
      <c r="AC109" s="90"/>
      <c r="AD109" s="90"/>
      <c r="AE109" s="89"/>
    </row>
    <row r="110" spans="1:31" s="20" customFormat="1" ht="12" customHeight="1">
      <c r="A110" s="95" t="s">
        <v>27</v>
      </c>
      <c r="B110" s="95" t="s">
        <v>331</v>
      </c>
      <c r="C110" s="95" t="s">
        <v>348</v>
      </c>
      <c r="D110" s="95" t="s">
        <v>38</v>
      </c>
      <c r="E110" s="93">
        <v>36</v>
      </c>
      <c r="F110" s="93">
        <v>41</v>
      </c>
      <c r="G110" s="17">
        <f t="shared" si="9"/>
        <v>77</v>
      </c>
      <c r="H110" s="105">
        <v>30</v>
      </c>
      <c r="I110" s="101">
        <v>29</v>
      </c>
      <c r="J110" s="15">
        <f t="shared" si="10"/>
        <v>59</v>
      </c>
      <c r="K110" s="101">
        <v>40</v>
      </c>
      <c r="L110" s="101">
        <v>35</v>
      </c>
      <c r="M110" s="15">
        <f t="shared" si="11"/>
        <v>75</v>
      </c>
      <c r="N110" s="101">
        <v>36</v>
      </c>
      <c r="O110" s="101">
        <v>36</v>
      </c>
      <c r="P110" s="15">
        <f t="shared" si="12"/>
        <v>72</v>
      </c>
      <c r="Q110" s="106">
        <v>40</v>
      </c>
      <c r="R110" s="106">
        <v>34</v>
      </c>
      <c r="S110" s="15">
        <f t="shared" si="13"/>
        <v>74</v>
      </c>
      <c r="T110" s="91"/>
      <c r="U110" s="91"/>
      <c r="V110" s="15" t="str">
        <f t="shared" si="14"/>
        <v/>
      </c>
      <c r="W110" s="37">
        <f t="shared" si="15"/>
        <v>182</v>
      </c>
      <c r="X110" s="4">
        <f t="shared" si="16"/>
        <v>175</v>
      </c>
      <c r="Y110" s="34"/>
      <c r="Z110" s="178">
        <f t="shared" si="17"/>
        <v>357</v>
      </c>
      <c r="AC110" s="90"/>
      <c r="AD110" s="90"/>
      <c r="AE110" s="89"/>
    </row>
    <row r="111" spans="1:31" s="20" customFormat="1" ht="12" customHeight="1">
      <c r="A111" s="95" t="s">
        <v>29</v>
      </c>
      <c r="B111" s="95" t="s">
        <v>130</v>
      </c>
      <c r="C111" s="95" t="s">
        <v>347</v>
      </c>
      <c r="D111" s="95" t="s">
        <v>38</v>
      </c>
      <c r="E111" s="93">
        <v>39</v>
      </c>
      <c r="F111" s="93">
        <v>33</v>
      </c>
      <c r="G111" s="17">
        <f t="shared" si="9"/>
        <v>72</v>
      </c>
      <c r="H111" s="105">
        <v>41</v>
      </c>
      <c r="I111" s="101">
        <v>33</v>
      </c>
      <c r="J111" s="15">
        <f t="shared" si="10"/>
        <v>74</v>
      </c>
      <c r="K111" s="101">
        <v>40</v>
      </c>
      <c r="L111" s="101">
        <v>33</v>
      </c>
      <c r="M111" s="15">
        <f t="shared" si="11"/>
        <v>73</v>
      </c>
      <c r="N111" s="101">
        <v>38</v>
      </c>
      <c r="O111" s="101">
        <v>26</v>
      </c>
      <c r="P111" s="15">
        <f t="shared" si="12"/>
        <v>64</v>
      </c>
      <c r="Q111" s="106">
        <v>32</v>
      </c>
      <c r="R111" s="106">
        <v>42</v>
      </c>
      <c r="S111" s="15">
        <f t="shared" si="13"/>
        <v>74</v>
      </c>
      <c r="T111" s="91"/>
      <c r="U111" s="91"/>
      <c r="V111" s="15" t="str">
        <f t="shared" si="14"/>
        <v/>
      </c>
      <c r="W111" s="37">
        <f t="shared" si="15"/>
        <v>190</v>
      </c>
      <c r="X111" s="4">
        <f t="shared" si="16"/>
        <v>167</v>
      </c>
      <c r="Y111" s="34"/>
      <c r="Z111" s="178">
        <f t="shared" si="17"/>
        <v>357</v>
      </c>
      <c r="AC111" s="90"/>
      <c r="AD111" s="90"/>
    </row>
    <row r="112" spans="1:31" s="20" customFormat="1" ht="12" customHeight="1">
      <c r="A112" s="95" t="s">
        <v>29</v>
      </c>
      <c r="B112" s="95" t="s">
        <v>170</v>
      </c>
      <c r="C112" s="95" t="s">
        <v>348</v>
      </c>
      <c r="D112" s="95" t="s">
        <v>38</v>
      </c>
      <c r="E112" s="93">
        <v>30</v>
      </c>
      <c r="F112" s="93">
        <v>35</v>
      </c>
      <c r="G112" s="17">
        <f t="shared" si="9"/>
        <v>65</v>
      </c>
      <c r="H112" s="105">
        <v>41</v>
      </c>
      <c r="I112" s="101">
        <v>38</v>
      </c>
      <c r="J112" s="15">
        <f t="shared" si="10"/>
        <v>79</v>
      </c>
      <c r="K112" s="101">
        <v>37</v>
      </c>
      <c r="L112" s="101">
        <v>30</v>
      </c>
      <c r="M112" s="15">
        <f t="shared" si="11"/>
        <v>67</v>
      </c>
      <c r="N112" s="101">
        <v>39</v>
      </c>
      <c r="O112" s="101">
        <v>32</v>
      </c>
      <c r="P112" s="15">
        <f t="shared" si="12"/>
        <v>71</v>
      </c>
      <c r="Q112" s="106">
        <v>35</v>
      </c>
      <c r="R112" s="106">
        <v>39</v>
      </c>
      <c r="S112" s="15">
        <f t="shared" si="13"/>
        <v>74</v>
      </c>
      <c r="T112" s="91"/>
      <c r="U112" s="91"/>
      <c r="V112" s="15" t="str">
        <f t="shared" si="14"/>
        <v/>
      </c>
      <c r="W112" s="37">
        <f t="shared" si="15"/>
        <v>182</v>
      </c>
      <c r="X112" s="4">
        <f t="shared" si="16"/>
        <v>174</v>
      </c>
      <c r="Y112" s="34"/>
      <c r="Z112" s="178">
        <f t="shared" si="17"/>
        <v>356</v>
      </c>
      <c r="AC112" s="90"/>
      <c r="AD112" s="90"/>
    </row>
    <row r="113" spans="1:31" s="20" customFormat="1" ht="12" customHeight="1">
      <c r="A113" s="95" t="s">
        <v>17</v>
      </c>
      <c r="B113" s="95" t="s">
        <v>62</v>
      </c>
      <c r="C113" s="95" t="s">
        <v>347</v>
      </c>
      <c r="D113" s="95" t="s">
        <v>38</v>
      </c>
      <c r="E113" s="93">
        <v>29</v>
      </c>
      <c r="F113" s="93">
        <v>40</v>
      </c>
      <c r="G113" s="17">
        <f t="shared" si="9"/>
        <v>69</v>
      </c>
      <c r="H113" s="105">
        <v>40</v>
      </c>
      <c r="I113" s="101">
        <v>35</v>
      </c>
      <c r="J113" s="15">
        <f t="shared" si="10"/>
        <v>75</v>
      </c>
      <c r="K113" s="101">
        <v>26</v>
      </c>
      <c r="L113" s="101">
        <v>39</v>
      </c>
      <c r="M113" s="15">
        <f t="shared" si="11"/>
        <v>65</v>
      </c>
      <c r="N113" s="101">
        <v>35</v>
      </c>
      <c r="O113" s="101">
        <v>38</v>
      </c>
      <c r="P113" s="15">
        <f t="shared" si="12"/>
        <v>73</v>
      </c>
      <c r="Q113" s="106">
        <v>47</v>
      </c>
      <c r="R113" s="106">
        <v>26</v>
      </c>
      <c r="S113" s="15">
        <f t="shared" si="13"/>
        <v>73</v>
      </c>
      <c r="T113" s="91"/>
      <c r="U113" s="91"/>
      <c r="V113" s="15" t="str">
        <f t="shared" si="14"/>
        <v/>
      </c>
      <c r="W113" s="37">
        <f t="shared" si="15"/>
        <v>177</v>
      </c>
      <c r="X113" s="4">
        <f t="shared" si="16"/>
        <v>178</v>
      </c>
      <c r="Y113" s="34"/>
      <c r="Z113" s="178">
        <f t="shared" si="17"/>
        <v>355</v>
      </c>
      <c r="AC113" s="90"/>
      <c r="AD113" s="90"/>
      <c r="AE113" s="89"/>
    </row>
    <row r="114" spans="1:31" s="20" customFormat="1" ht="12" customHeight="1">
      <c r="A114" s="95" t="s">
        <v>29</v>
      </c>
      <c r="B114" s="95" t="s">
        <v>158</v>
      </c>
      <c r="C114" s="95" t="s">
        <v>347</v>
      </c>
      <c r="D114" s="95" t="s">
        <v>38</v>
      </c>
      <c r="E114" s="93">
        <v>46</v>
      </c>
      <c r="F114" s="93">
        <v>41</v>
      </c>
      <c r="G114" s="17">
        <f t="shared" si="9"/>
        <v>87</v>
      </c>
      <c r="H114" s="105">
        <v>47</v>
      </c>
      <c r="I114" s="101">
        <v>42</v>
      </c>
      <c r="J114" s="15">
        <f t="shared" si="10"/>
        <v>89</v>
      </c>
      <c r="K114" s="101">
        <v>49</v>
      </c>
      <c r="L114" s="101">
        <v>39</v>
      </c>
      <c r="M114" s="15">
        <f t="shared" si="11"/>
        <v>88</v>
      </c>
      <c r="N114" s="101">
        <v>0</v>
      </c>
      <c r="O114" s="101">
        <v>0</v>
      </c>
      <c r="P114" s="15">
        <f t="shared" si="12"/>
        <v>0</v>
      </c>
      <c r="Q114" s="106">
        <v>45</v>
      </c>
      <c r="R114" s="106">
        <v>44</v>
      </c>
      <c r="S114" s="15">
        <f t="shared" si="13"/>
        <v>89</v>
      </c>
      <c r="T114" s="91"/>
      <c r="U114" s="91"/>
      <c r="V114" s="15" t="str">
        <f t="shared" si="14"/>
        <v/>
      </c>
      <c r="W114" s="37">
        <f t="shared" si="15"/>
        <v>187</v>
      </c>
      <c r="X114" s="4">
        <f t="shared" si="16"/>
        <v>166</v>
      </c>
      <c r="Y114" s="34"/>
      <c r="Z114" s="178">
        <f t="shared" si="17"/>
        <v>353</v>
      </c>
    </row>
    <row r="115" spans="1:31" s="20" customFormat="1" ht="12" customHeight="1">
      <c r="A115" s="95" t="s">
        <v>27</v>
      </c>
      <c r="B115" s="95" t="s">
        <v>119</v>
      </c>
      <c r="C115" s="95" t="s">
        <v>347</v>
      </c>
      <c r="D115" s="95" t="s">
        <v>38</v>
      </c>
      <c r="E115" s="93">
        <v>39</v>
      </c>
      <c r="F115" s="93">
        <v>39</v>
      </c>
      <c r="G115" s="17">
        <f t="shared" si="9"/>
        <v>78</v>
      </c>
      <c r="H115" s="105">
        <v>37</v>
      </c>
      <c r="I115" s="101">
        <v>33</v>
      </c>
      <c r="J115" s="15">
        <f t="shared" si="10"/>
        <v>70</v>
      </c>
      <c r="K115" s="101">
        <v>26</v>
      </c>
      <c r="L115" s="101">
        <v>38</v>
      </c>
      <c r="M115" s="15">
        <f t="shared" si="11"/>
        <v>64</v>
      </c>
      <c r="N115" s="101">
        <v>30</v>
      </c>
      <c r="O115" s="101">
        <v>27</v>
      </c>
      <c r="P115" s="15">
        <f t="shared" si="12"/>
        <v>57</v>
      </c>
      <c r="Q115" s="106">
        <v>43</v>
      </c>
      <c r="R115" s="106">
        <v>40</v>
      </c>
      <c r="S115" s="15">
        <f t="shared" si="13"/>
        <v>83</v>
      </c>
      <c r="T115" s="91"/>
      <c r="U115" s="91"/>
      <c r="V115" s="15" t="str">
        <f t="shared" si="14"/>
        <v/>
      </c>
      <c r="W115" s="37">
        <f t="shared" si="15"/>
        <v>175</v>
      </c>
      <c r="X115" s="4">
        <f t="shared" si="16"/>
        <v>177</v>
      </c>
      <c r="Y115" s="34"/>
      <c r="Z115" s="178">
        <f t="shared" si="17"/>
        <v>352</v>
      </c>
      <c r="AC115" s="90"/>
      <c r="AD115" s="90"/>
    </row>
    <row r="116" spans="1:31" s="20" customFormat="1" ht="12" customHeight="1">
      <c r="A116" s="95" t="s">
        <v>29</v>
      </c>
      <c r="B116" s="95" t="s">
        <v>289</v>
      </c>
      <c r="C116" s="95" t="s">
        <v>347</v>
      </c>
      <c r="D116" s="95" t="s">
        <v>38</v>
      </c>
      <c r="E116" s="93">
        <v>32</v>
      </c>
      <c r="F116" s="93">
        <v>27</v>
      </c>
      <c r="G116" s="17">
        <f t="shared" si="9"/>
        <v>59</v>
      </c>
      <c r="H116" s="105">
        <v>37</v>
      </c>
      <c r="I116" s="101">
        <v>37</v>
      </c>
      <c r="J116" s="15">
        <f t="shared" si="10"/>
        <v>74</v>
      </c>
      <c r="K116" s="101">
        <v>42</v>
      </c>
      <c r="L116" s="101">
        <v>34</v>
      </c>
      <c r="M116" s="15">
        <f t="shared" si="11"/>
        <v>76</v>
      </c>
      <c r="N116" s="101">
        <v>35</v>
      </c>
      <c r="O116" s="101">
        <v>32</v>
      </c>
      <c r="P116" s="15">
        <f t="shared" si="12"/>
        <v>67</v>
      </c>
      <c r="Q116" s="106">
        <v>40</v>
      </c>
      <c r="R116" s="106">
        <v>33</v>
      </c>
      <c r="S116" s="15">
        <f t="shared" si="13"/>
        <v>73</v>
      </c>
      <c r="T116" s="91"/>
      <c r="U116" s="91"/>
      <c r="V116" s="15" t="str">
        <f t="shared" si="14"/>
        <v/>
      </c>
      <c r="W116" s="37">
        <f t="shared" si="15"/>
        <v>186</v>
      </c>
      <c r="X116" s="4">
        <f t="shared" si="16"/>
        <v>163</v>
      </c>
      <c r="Y116" s="34"/>
      <c r="Z116" s="178">
        <f t="shared" si="17"/>
        <v>349</v>
      </c>
      <c r="AC116" s="90"/>
      <c r="AD116" s="90"/>
      <c r="AE116" s="89"/>
    </row>
    <row r="117" spans="1:31" s="20" customFormat="1" ht="12" customHeight="1">
      <c r="A117" s="95" t="s">
        <v>29</v>
      </c>
      <c r="B117" s="95" t="s">
        <v>156</v>
      </c>
      <c r="C117" s="95" t="s">
        <v>347</v>
      </c>
      <c r="D117" s="95" t="s">
        <v>38</v>
      </c>
      <c r="E117" s="93">
        <v>45</v>
      </c>
      <c r="F117" s="93">
        <v>40</v>
      </c>
      <c r="G117" s="17">
        <f t="shared" si="9"/>
        <v>85</v>
      </c>
      <c r="H117" s="105">
        <v>46</v>
      </c>
      <c r="I117" s="101">
        <v>45</v>
      </c>
      <c r="J117" s="15">
        <f t="shared" si="10"/>
        <v>91</v>
      </c>
      <c r="K117" s="101">
        <v>45</v>
      </c>
      <c r="L117" s="101">
        <v>40</v>
      </c>
      <c r="M117" s="15">
        <f t="shared" si="11"/>
        <v>85</v>
      </c>
      <c r="N117" s="101">
        <v>0</v>
      </c>
      <c r="O117" s="101">
        <v>0</v>
      </c>
      <c r="P117" s="15">
        <f t="shared" si="12"/>
        <v>0</v>
      </c>
      <c r="Q117" s="106">
        <v>47</v>
      </c>
      <c r="R117" s="106">
        <v>41</v>
      </c>
      <c r="S117" s="15">
        <f t="shared" si="13"/>
        <v>88</v>
      </c>
      <c r="T117" s="91"/>
      <c r="U117" s="91"/>
      <c r="V117" s="15" t="str">
        <f t="shared" si="14"/>
        <v/>
      </c>
      <c r="W117" s="37">
        <f t="shared" si="15"/>
        <v>183</v>
      </c>
      <c r="X117" s="4">
        <f t="shared" si="16"/>
        <v>166</v>
      </c>
      <c r="Y117" s="34"/>
      <c r="Z117" s="178">
        <f t="shared" si="17"/>
        <v>349</v>
      </c>
      <c r="AC117" s="90"/>
      <c r="AD117" s="90"/>
      <c r="AE117" s="88"/>
    </row>
    <row r="118" spans="1:31" s="20" customFormat="1" ht="12" customHeight="1">
      <c r="A118" s="95" t="s">
        <v>29</v>
      </c>
      <c r="B118" s="95" t="s">
        <v>337</v>
      </c>
      <c r="C118" s="95" t="s">
        <v>347</v>
      </c>
      <c r="D118" s="95" t="s">
        <v>38</v>
      </c>
      <c r="E118" s="93">
        <v>31</v>
      </c>
      <c r="F118" s="93">
        <v>37</v>
      </c>
      <c r="G118" s="17">
        <f t="shared" si="9"/>
        <v>68</v>
      </c>
      <c r="H118" s="105">
        <v>36</v>
      </c>
      <c r="I118" s="101">
        <v>35</v>
      </c>
      <c r="J118" s="15">
        <f t="shared" si="10"/>
        <v>71</v>
      </c>
      <c r="K118" s="101">
        <v>33</v>
      </c>
      <c r="L118" s="101">
        <v>36</v>
      </c>
      <c r="M118" s="15">
        <f t="shared" si="11"/>
        <v>69</v>
      </c>
      <c r="N118" s="101">
        <v>31</v>
      </c>
      <c r="O118" s="101">
        <v>35</v>
      </c>
      <c r="P118" s="15">
        <f t="shared" si="12"/>
        <v>66</v>
      </c>
      <c r="Q118" s="106">
        <v>41</v>
      </c>
      <c r="R118" s="106">
        <v>34</v>
      </c>
      <c r="S118" s="15">
        <f t="shared" si="13"/>
        <v>75</v>
      </c>
      <c r="T118" s="91"/>
      <c r="U118" s="91"/>
      <c r="V118" s="15" t="str">
        <f t="shared" si="14"/>
        <v/>
      </c>
      <c r="W118" s="37">
        <f t="shared" si="15"/>
        <v>172</v>
      </c>
      <c r="X118" s="4">
        <f t="shared" si="16"/>
        <v>177</v>
      </c>
      <c r="Y118" s="34"/>
      <c r="Z118" s="178">
        <f t="shared" si="17"/>
        <v>349</v>
      </c>
      <c r="AC118" s="90"/>
      <c r="AD118" s="90"/>
      <c r="AE118" s="89"/>
    </row>
    <row r="119" spans="1:31" s="20" customFormat="1" ht="12" customHeight="1">
      <c r="A119" s="95" t="s">
        <v>21</v>
      </c>
      <c r="B119" s="95" t="s">
        <v>301</v>
      </c>
      <c r="C119" s="95" t="s">
        <v>347</v>
      </c>
      <c r="D119" s="95" t="s">
        <v>38</v>
      </c>
      <c r="E119" s="93">
        <v>33</v>
      </c>
      <c r="F119" s="93">
        <v>33</v>
      </c>
      <c r="G119" s="17">
        <f t="shared" si="9"/>
        <v>66</v>
      </c>
      <c r="H119" s="105">
        <v>42</v>
      </c>
      <c r="I119" s="101">
        <v>36</v>
      </c>
      <c r="J119" s="15">
        <f t="shared" si="10"/>
        <v>78</v>
      </c>
      <c r="K119" s="101">
        <v>37</v>
      </c>
      <c r="L119" s="101">
        <v>34</v>
      </c>
      <c r="M119" s="15">
        <f t="shared" si="11"/>
        <v>71</v>
      </c>
      <c r="N119" s="101">
        <v>36</v>
      </c>
      <c r="O119" s="101">
        <v>29</v>
      </c>
      <c r="P119" s="15">
        <f t="shared" si="12"/>
        <v>65</v>
      </c>
      <c r="Q119" s="106">
        <v>36</v>
      </c>
      <c r="R119" s="106">
        <v>32</v>
      </c>
      <c r="S119" s="15">
        <f t="shared" si="13"/>
        <v>68</v>
      </c>
      <c r="T119" s="91"/>
      <c r="U119" s="91"/>
      <c r="V119" s="15" t="str">
        <f t="shared" si="14"/>
        <v/>
      </c>
      <c r="W119" s="37">
        <f t="shared" si="15"/>
        <v>184</v>
      </c>
      <c r="X119" s="4">
        <f t="shared" si="16"/>
        <v>164</v>
      </c>
      <c r="Y119" s="34"/>
      <c r="Z119" s="178">
        <f t="shared" si="17"/>
        <v>348</v>
      </c>
      <c r="AC119" s="90"/>
      <c r="AD119" s="90"/>
      <c r="AE119" s="89"/>
    </row>
    <row r="120" spans="1:31" s="20" customFormat="1" ht="12" customHeight="1">
      <c r="A120" s="95" t="s">
        <v>34</v>
      </c>
      <c r="B120" s="95" t="s">
        <v>208</v>
      </c>
      <c r="C120" s="95" t="s">
        <v>347</v>
      </c>
      <c r="D120" s="95" t="s">
        <v>38</v>
      </c>
      <c r="E120" s="93">
        <v>29</v>
      </c>
      <c r="F120" s="93">
        <v>37</v>
      </c>
      <c r="G120" s="17">
        <f t="shared" si="9"/>
        <v>66</v>
      </c>
      <c r="H120" s="105">
        <v>34</v>
      </c>
      <c r="I120" s="101">
        <v>38</v>
      </c>
      <c r="J120" s="15">
        <f t="shared" si="10"/>
        <v>72</v>
      </c>
      <c r="K120" s="101">
        <v>32</v>
      </c>
      <c r="L120" s="101">
        <v>40</v>
      </c>
      <c r="M120" s="15">
        <f t="shared" si="11"/>
        <v>72</v>
      </c>
      <c r="N120" s="101">
        <v>35</v>
      </c>
      <c r="O120" s="101">
        <v>36</v>
      </c>
      <c r="P120" s="15">
        <f t="shared" si="12"/>
        <v>71</v>
      </c>
      <c r="Q120" s="106">
        <v>31</v>
      </c>
      <c r="R120" s="106">
        <v>35</v>
      </c>
      <c r="S120" s="15">
        <f t="shared" si="13"/>
        <v>66</v>
      </c>
      <c r="T120" s="91"/>
      <c r="U120" s="91"/>
      <c r="V120" s="15" t="str">
        <f t="shared" si="14"/>
        <v/>
      </c>
      <c r="W120" s="37">
        <f t="shared" si="15"/>
        <v>161</v>
      </c>
      <c r="X120" s="4">
        <f t="shared" si="16"/>
        <v>186</v>
      </c>
      <c r="Y120" s="34"/>
      <c r="Z120" s="178">
        <f t="shared" si="17"/>
        <v>347</v>
      </c>
      <c r="AC120" s="90"/>
      <c r="AD120" s="90"/>
      <c r="AE120" s="88"/>
    </row>
    <row r="121" spans="1:31" s="20" customFormat="1" ht="12" customHeight="1">
      <c r="A121" s="95" t="s">
        <v>29</v>
      </c>
      <c r="B121" s="95" t="s">
        <v>151</v>
      </c>
      <c r="C121" s="95" t="s">
        <v>347</v>
      </c>
      <c r="D121" s="95" t="s">
        <v>38</v>
      </c>
      <c r="E121" s="93">
        <v>40</v>
      </c>
      <c r="F121" s="93">
        <v>41</v>
      </c>
      <c r="G121" s="17">
        <f t="shared" si="9"/>
        <v>81</v>
      </c>
      <c r="H121" s="105">
        <v>41</v>
      </c>
      <c r="I121" s="101">
        <v>25</v>
      </c>
      <c r="J121" s="15">
        <f t="shared" si="10"/>
        <v>66</v>
      </c>
      <c r="K121" s="101">
        <v>44</v>
      </c>
      <c r="L121" s="101">
        <v>31</v>
      </c>
      <c r="M121" s="15">
        <f t="shared" si="11"/>
        <v>75</v>
      </c>
      <c r="N121" s="101">
        <v>29</v>
      </c>
      <c r="O121" s="101">
        <v>27</v>
      </c>
      <c r="P121" s="15">
        <f t="shared" si="12"/>
        <v>56</v>
      </c>
      <c r="Q121" s="106">
        <v>35</v>
      </c>
      <c r="R121" s="106">
        <v>32</v>
      </c>
      <c r="S121" s="15">
        <f t="shared" si="13"/>
        <v>67</v>
      </c>
      <c r="T121" s="91"/>
      <c r="U121" s="91"/>
      <c r="V121" s="15" t="str">
        <f t="shared" si="14"/>
        <v/>
      </c>
      <c r="W121" s="37">
        <f t="shared" si="15"/>
        <v>189</v>
      </c>
      <c r="X121" s="4">
        <f t="shared" si="16"/>
        <v>156</v>
      </c>
      <c r="Y121" s="34"/>
      <c r="Z121" s="178">
        <f t="shared" si="17"/>
        <v>345</v>
      </c>
    </row>
    <row r="122" spans="1:31" s="20" customFormat="1" ht="12" customHeight="1">
      <c r="A122" s="95" t="s">
        <v>29</v>
      </c>
      <c r="B122" s="95" t="s">
        <v>171</v>
      </c>
      <c r="C122" s="95" t="s">
        <v>347</v>
      </c>
      <c r="D122" s="95" t="s">
        <v>38</v>
      </c>
      <c r="E122" s="93">
        <v>36</v>
      </c>
      <c r="F122" s="93">
        <v>30</v>
      </c>
      <c r="G122" s="58">
        <f t="shared" si="9"/>
        <v>66</v>
      </c>
      <c r="H122" s="105">
        <v>38</v>
      </c>
      <c r="I122" s="101">
        <v>28</v>
      </c>
      <c r="J122" s="15">
        <f t="shared" si="10"/>
        <v>66</v>
      </c>
      <c r="K122" s="101">
        <v>36</v>
      </c>
      <c r="L122" s="101">
        <v>37</v>
      </c>
      <c r="M122" s="15">
        <f t="shared" si="11"/>
        <v>73</v>
      </c>
      <c r="N122" s="101">
        <v>36</v>
      </c>
      <c r="O122" s="101">
        <v>26</v>
      </c>
      <c r="P122" s="15">
        <f t="shared" si="12"/>
        <v>62</v>
      </c>
      <c r="Q122" s="106">
        <v>40</v>
      </c>
      <c r="R122" s="106">
        <v>38</v>
      </c>
      <c r="S122" s="15">
        <f t="shared" si="13"/>
        <v>78</v>
      </c>
      <c r="T122" s="91"/>
      <c r="U122" s="91"/>
      <c r="V122" s="15" t="str">
        <f t="shared" si="14"/>
        <v/>
      </c>
      <c r="W122" s="37">
        <f t="shared" si="15"/>
        <v>186</v>
      </c>
      <c r="X122" s="4">
        <f t="shared" si="16"/>
        <v>159</v>
      </c>
      <c r="Y122" s="80"/>
      <c r="Z122" s="178">
        <f t="shared" si="17"/>
        <v>345</v>
      </c>
      <c r="AC122" s="90"/>
      <c r="AD122" s="90"/>
      <c r="AE122" s="89"/>
    </row>
    <row r="123" spans="1:31" s="20" customFormat="1" ht="12" customHeight="1">
      <c r="A123" s="95" t="s">
        <v>36</v>
      </c>
      <c r="B123" s="95" t="s">
        <v>216</v>
      </c>
      <c r="C123" s="95" t="s">
        <v>347</v>
      </c>
      <c r="D123" s="95" t="s">
        <v>38</v>
      </c>
      <c r="E123" s="93">
        <v>45</v>
      </c>
      <c r="F123" s="93">
        <v>40</v>
      </c>
      <c r="G123" s="17">
        <f t="shared" si="9"/>
        <v>85</v>
      </c>
      <c r="H123" s="105">
        <v>0</v>
      </c>
      <c r="I123" s="101">
        <v>0</v>
      </c>
      <c r="J123" s="15">
        <f t="shared" si="10"/>
        <v>0</v>
      </c>
      <c r="K123" s="101">
        <v>46</v>
      </c>
      <c r="L123" s="101">
        <v>46</v>
      </c>
      <c r="M123" s="15">
        <f t="shared" si="11"/>
        <v>92</v>
      </c>
      <c r="N123" s="101">
        <v>43</v>
      </c>
      <c r="O123" s="101">
        <v>41</v>
      </c>
      <c r="P123" s="15">
        <f t="shared" si="12"/>
        <v>84</v>
      </c>
      <c r="Q123" s="106">
        <v>46</v>
      </c>
      <c r="R123" s="106">
        <v>38</v>
      </c>
      <c r="S123" s="15">
        <f t="shared" si="13"/>
        <v>84</v>
      </c>
      <c r="T123" s="91"/>
      <c r="U123" s="91"/>
      <c r="V123" s="15" t="str">
        <f t="shared" si="14"/>
        <v/>
      </c>
      <c r="W123" s="37">
        <f t="shared" si="15"/>
        <v>180</v>
      </c>
      <c r="X123" s="4">
        <f t="shared" si="16"/>
        <v>165</v>
      </c>
      <c r="Y123" s="34"/>
      <c r="Z123" s="178">
        <f t="shared" si="17"/>
        <v>345</v>
      </c>
    </row>
    <row r="124" spans="1:31" s="20" customFormat="1" ht="12" customHeight="1">
      <c r="A124" s="95" t="s">
        <v>21</v>
      </c>
      <c r="B124" s="95" t="s">
        <v>231</v>
      </c>
      <c r="C124" s="95" t="s">
        <v>348</v>
      </c>
      <c r="D124" s="95" t="s">
        <v>38</v>
      </c>
      <c r="E124" s="93">
        <v>35</v>
      </c>
      <c r="F124" s="93">
        <v>33</v>
      </c>
      <c r="G124" s="17">
        <f t="shared" si="9"/>
        <v>68</v>
      </c>
      <c r="H124" s="105">
        <v>35</v>
      </c>
      <c r="I124" s="101">
        <v>35</v>
      </c>
      <c r="J124" s="15">
        <f t="shared" si="10"/>
        <v>70</v>
      </c>
      <c r="K124" s="101">
        <v>32</v>
      </c>
      <c r="L124" s="101">
        <v>37</v>
      </c>
      <c r="M124" s="15">
        <f t="shared" si="11"/>
        <v>69</v>
      </c>
      <c r="N124" s="101">
        <v>30</v>
      </c>
      <c r="O124" s="101">
        <v>32</v>
      </c>
      <c r="P124" s="15">
        <f t="shared" si="12"/>
        <v>62</v>
      </c>
      <c r="Q124" s="106">
        <v>36</v>
      </c>
      <c r="R124" s="106">
        <v>37</v>
      </c>
      <c r="S124" s="15">
        <f t="shared" si="13"/>
        <v>73</v>
      </c>
      <c r="T124" s="91"/>
      <c r="U124" s="91"/>
      <c r="V124" s="15" t="str">
        <f t="shared" si="14"/>
        <v/>
      </c>
      <c r="W124" s="37">
        <f t="shared" si="15"/>
        <v>168</v>
      </c>
      <c r="X124" s="4">
        <f t="shared" si="16"/>
        <v>174</v>
      </c>
      <c r="Y124" s="34"/>
      <c r="Z124" s="178">
        <f t="shared" si="17"/>
        <v>342</v>
      </c>
      <c r="AC124" s="90"/>
      <c r="AD124" s="90"/>
      <c r="AE124" s="89"/>
    </row>
    <row r="125" spans="1:31" s="20" customFormat="1" ht="12" customHeight="1">
      <c r="A125" s="95" t="s">
        <v>34</v>
      </c>
      <c r="B125" s="95" t="s">
        <v>299</v>
      </c>
      <c r="C125" s="95" t="s">
        <v>347</v>
      </c>
      <c r="D125" s="95" t="s">
        <v>38</v>
      </c>
      <c r="E125" s="93">
        <v>28</v>
      </c>
      <c r="F125" s="93">
        <v>32</v>
      </c>
      <c r="G125" s="17">
        <f t="shared" si="9"/>
        <v>60</v>
      </c>
      <c r="H125" s="105">
        <v>43</v>
      </c>
      <c r="I125" s="101">
        <v>35</v>
      </c>
      <c r="J125" s="15">
        <f t="shared" si="10"/>
        <v>78</v>
      </c>
      <c r="K125" s="101">
        <v>34</v>
      </c>
      <c r="L125" s="101">
        <v>40</v>
      </c>
      <c r="M125" s="15">
        <f t="shared" si="11"/>
        <v>74</v>
      </c>
      <c r="N125" s="101">
        <v>35</v>
      </c>
      <c r="O125" s="101">
        <v>38</v>
      </c>
      <c r="P125" s="15">
        <f t="shared" si="12"/>
        <v>73</v>
      </c>
      <c r="Q125" s="106">
        <v>27</v>
      </c>
      <c r="R125" s="106">
        <v>30</v>
      </c>
      <c r="S125" s="15">
        <f t="shared" si="13"/>
        <v>57</v>
      </c>
      <c r="T125" s="91"/>
      <c r="U125" s="91"/>
      <c r="V125" s="15" t="str">
        <f t="shared" si="14"/>
        <v/>
      </c>
      <c r="W125" s="37">
        <f t="shared" si="15"/>
        <v>167</v>
      </c>
      <c r="X125" s="4">
        <f t="shared" si="16"/>
        <v>175</v>
      </c>
      <c r="Y125" s="34"/>
      <c r="Z125" s="178">
        <f t="shared" si="17"/>
        <v>342</v>
      </c>
      <c r="AC125" s="90"/>
      <c r="AD125" s="90"/>
      <c r="AE125" s="89"/>
    </row>
    <row r="126" spans="1:31" s="20" customFormat="1" ht="12" customHeight="1">
      <c r="A126" s="95" t="s">
        <v>21</v>
      </c>
      <c r="B126" s="95" t="s">
        <v>98</v>
      </c>
      <c r="C126" s="95" t="s">
        <v>348</v>
      </c>
      <c r="D126" s="95" t="s">
        <v>38</v>
      </c>
      <c r="E126" s="93">
        <v>30</v>
      </c>
      <c r="F126" s="93">
        <v>29</v>
      </c>
      <c r="G126" s="17">
        <f t="shared" si="9"/>
        <v>59</v>
      </c>
      <c r="H126" s="105">
        <v>35</v>
      </c>
      <c r="I126" s="101">
        <v>32</v>
      </c>
      <c r="J126" s="15">
        <f t="shared" si="10"/>
        <v>67</v>
      </c>
      <c r="K126" s="101">
        <v>35</v>
      </c>
      <c r="L126" s="101">
        <v>32</v>
      </c>
      <c r="M126" s="15">
        <f t="shared" si="11"/>
        <v>67</v>
      </c>
      <c r="N126" s="101">
        <v>37</v>
      </c>
      <c r="O126" s="101">
        <v>30</v>
      </c>
      <c r="P126" s="15">
        <f t="shared" si="12"/>
        <v>67</v>
      </c>
      <c r="Q126" s="106">
        <v>37</v>
      </c>
      <c r="R126" s="106">
        <v>42</v>
      </c>
      <c r="S126" s="15">
        <f t="shared" si="13"/>
        <v>79</v>
      </c>
      <c r="T126" s="91"/>
      <c r="U126" s="91"/>
      <c r="V126" s="15" t="str">
        <f t="shared" si="14"/>
        <v/>
      </c>
      <c r="W126" s="37">
        <f t="shared" si="15"/>
        <v>174</v>
      </c>
      <c r="X126" s="4">
        <f t="shared" si="16"/>
        <v>165</v>
      </c>
      <c r="Y126" s="34"/>
      <c r="Z126" s="178">
        <f t="shared" si="17"/>
        <v>339</v>
      </c>
      <c r="AC126" s="90"/>
      <c r="AD126" s="90"/>
      <c r="AE126" s="88"/>
    </row>
    <row r="127" spans="1:31" s="20" customFormat="1" ht="12" customHeight="1">
      <c r="A127" s="95" t="s">
        <v>29</v>
      </c>
      <c r="B127" s="95" t="s">
        <v>160</v>
      </c>
      <c r="C127" s="95" t="s">
        <v>347</v>
      </c>
      <c r="D127" s="95" t="s">
        <v>38</v>
      </c>
      <c r="E127" s="93">
        <v>33</v>
      </c>
      <c r="F127" s="93">
        <v>39</v>
      </c>
      <c r="G127" s="17">
        <f t="shared" si="9"/>
        <v>72</v>
      </c>
      <c r="H127" s="105">
        <v>40</v>
      </c>
      <c r="I127" s="101">
        <v>29</v>
      </c>
      <c r="J127" s="15">
        <f t="shared" si="10"/>
        <v>69</v>
      </c>
      <c r="K127" s="101">
        <v>42</v>
      </c>
      <c r="L127" s="101">
        <v>31</v>
      </c>
      <c r="M127" s="15">
        <f t="shared" si="11"/>
        <v>73</v>
      </c>
      <c r="N127" s="101">
        <v>26</v>
      </c>
      <c r="O127" s="101">
        <v>26</v>
      </c>
      <c r="P127" s="15">
        <f t="shared" si="12"/>
        <v>52</v>
      </c>
      <c r="Q127" s="106">
        <v>38</v>
      </c>
      <c r="R127" s="106">
        <v>35</v>
      </c>
      <c r="S127" s="15">
        <f t="shared" si="13"/>
        <v>73</v>
      </c>
      <c r="T127" s="91"/>
      <c r="U127" s="91"/>
      <c r="V127" s="15" t="str">
        <f t="shared" si="14"/>
        <v/>
      </c>
      <c r="W127" s="37">
        <f t="shared" si="15"/>
        <v>179</v>
      </c>
      <c r="X127" s="4">
        <f t="shared" si="16"/>
        <v>160</v>
      </c>
      <c r="Y127" s="34"/>
      <c r="Z127" s="178">
        <f t="shared" si="17"/>
        <v>339</v>
      </c>
      <c r="AC127" s="90"/>
      <c r="AD127" s="90"/>
      <c r="AE127" s="89"/>
    </row>
    <row r="128" spans="1:31" s="20" customFormat="1" ht="12" customHeight="1">
      <c r="A128" s="95" t="s">
        <v>36</v>
      </c>
      <c r="B128" s="95" t="s">
        <v>220</v>
      </c>
      <c r="C128" s="95" t="s">
        <v>348</v>
      </c>
      <c r="D128" s="95" t="s">
        <v>38</v>
      </c>
      <c r="E128" s="93">
        <v>29</v>
      </c>
      <c r="F128" s="93">
        <v>38</v>
      </c>
      <c r="G128" s="17">
        <f t="shared" si="9"/>
        <v>67</v>
      </c>
      <c r="H128" s="105">
        <v>34</v>
      </c>
      <c r="I128" s="101">
        <v>35</v>
      </c>
      <c r="J128" s="15">
        <f t="shared" si="10"/>
        <v>69</v>
      </c>
      <c r="K128" s="101">
        <v>34</v>
      </c>
      <c r="L128" s="101">
        <v>37</v>
      </c>
      <c r="M128" s="15">
        <f t="shared" si="11"/>
        <v>71</v>
      </c>
      <c r="N128" s="101">
        <v>33</v>
      </c>
      <c r="O128" s="101">
        <v>30</v>
      </c>
      <c r="P128" s="15">
        <f t="shared" si="12"/>
        <v>63</v>
      </c>
      <c r="Q128" s="106">
        <v>35</v>
      </c>
      <c r="R128" s="106">
        <v>34</v>
      </c>
      <c r="S128" s="15">
        <f t="shared" si="13"/>
        <v>69</v>
      </c>
      <c r="T128" s="91"/>
      <c r="U128" s="91"/>
      <c r="V128" s="15" t="str">
        <f t="shared" si="14"/>
        <v/>
      </c>
      <c r="W128" s="37">
        <f t="shared" si="15"/>
        <v>165</v>
      </c>
      <c r="X128" s="4">
        <f t="shared" si="16"/>
        <v>174</v>
      </c>
      <c r="Y128" s="34"/>
      <c r="Z128" s="178">
        <f t="shared" si="17"/>
        <v>339</v>
      </c>
      <c r="AC128" s="90"/>
      <c r="AD128" s="90"/>
    </row>
    <row r="129" spans="1:31" s="20" customFormat="1" ht="12" customHeight="1">
      <c r="A129" s="95" t="s">
        <v>17</v>
      </c>
      <c r="B129" s="95" t="s">
        <v>58</v>
      </c>
      <c r="C129" s="95" t="s">
        <v>347</v>
      </c>
      <c r="D129" s="95" t="s">
        <v>38</v>
      </c>
      <c r="E129" s="93">
        <v>45</v>
      </c>
      <c r="F129" s="93">
        <v>43</v>
      </c>
      <c r="G129" s="17">
        <f t="shared" si="9"/>
        <v>88</v>
      </c>
      <c r="H129" s="105">
        <v>0</v>
      </c>
      <c r="I129" s="101">
        <v>0</v>
      </c>
      <c r="J129" s="15">
        <f t="shared" si="10"/>
        <v>0</v>
      </c>
      <c r="K129" s="101">
        <v>47</v>
      </c>
      <c r="L129" s="101">
        <v>34</v>
      </c>
      <c r="M129" s="15">
        <f t="shared" si="11"/>
        <v>81</v>
      </c>
      <c r="N129" s="101">
        <v>42</v>
      </c>
      <c r="O129" s="101">
        <v>34</v>
      </c>
      <c r="P129" s="15">
        <f t="shared" si="12"/>
        <v>76</v>
      </c>
      <c r="Q129" s="106">
        <v>47</v>
      </c>
      <c r="R129" s="106">
        <v>44</v>
      </c>
      <c r="S129" s="15">
        <f t="shared" si="13"/>
        <v>91</v>
      </c>
      <c r="T129" s="91"/>
      <c r="U129" s="91"/>
      <c r="V129" s="15" t="str">
        <f t="shared" si="14"/>
        <v/>
      </c>
      <c r="W129" s="37">
        <f t="shared" si="15"/>
        <v>181</v>
      </c>
      <c r="X129" s="4">
        <f t="shared" si="16"/>
        <v>155</v>
      </c>
      <c r="Y129" s="34"/>
      <c r="Z129" s="178">
        <f t="shared" si="17"/>
        <v>336</v>
      </c>
      <c r="AC129" s="90"/>
      <c r="AD129" s="90"/>
      <c r="AE129" s="89"/>
    </row>
    <row r="130" spans="1:31" s="20" customFormat="1" ht="12" customHeight="1">
      <c r="A130" s="95" t="s">
        <v>29</v>
      </c>
      <c r="B130" s="95" t="s">
        <v>146</v>
      </c>
      <c r="C130" s="95" t="s">
        <v>347</v>
      </c>
      <c r="D130" s="95" t="s">
        <v>38</v>
      </c>
      <c r="E130" s="93">
        <v>44</v>
      </c>
      <c r="F130" s="93">
        <v>38</v>
      </c>
      <c r="G130" s="17">
        <f t="shared" ref="G130:G193" si="18">IF(OR(ISBLANK(E130),ISBLANK(F130)),"",E130+F130)</f>
        <v>82</v>
      </c>
      <c r="H130" s="105">
        <v>49</v>
      </c>
      <c r="I130" s="101">
        <v>43</v>
      </c>
      <c r="J130" s="15">
        <f t="shared" ref="J130:J193" si="19">IF(OR(ISBLANK(H130),ISBLANK(I130)),"",H130+I130)</f>
        <v>92</v>
      </c>
      <c r="K130" s="101">
        <v>44</v>
      </c>
      <c r="L130" s="101">
        <v>39</v>
      </c>
      <c r="M130" s="15">
        <f t="shared" ref="M130:M193" si="20">IF(OR(ISBLANK(K130),ISBLANK(L130)),"",K130+L130)</f>
        <v>83</v>
      </c>
      <c r="N130" s="101">
        <v>44</v>
      </c>
      <c r="O130" s="101">
        <v>35</v>
      </c>
      <c r="P130" s="15">
        <f t="shared" ref="P130:P193" si="21">IF(OR(ISBLANK(N130),ISBLANK(O130)),"",N130+O130)</f>
        <v>79</v>
      </c>
      <c r="Q130" s="106">
        <v>0</v>
      </c>
      <c r="R130" s="106">
        <v>0</v>
      </c>
      <c r="S130" s="15">
        <f t="shared" ref="S130:S193" si="22">IF(OR(ISBLANK(Q130),ISBLANK(R130)),"",Q130+R130)</f>
        <v>0</v>
      </c>
      <c r="T130" s="91"/>
      <c r="U130" s="91"/>
      <c r="V130" s="15" t="str">
        <f t="shared" ref="V130:V193" si="23">IF(OR(ISBLANK(T130),ISBLANK(U130)),"",T130+U130)</f>
        <v/>
      </c>
      <c r="W130" s="37">
        <f t="shared" ref="W130:W193" si="24">SUM(E130,H130,K130,N130,Q130,T130)</f>
        <v>181</v>
      </c>
      <c r="X130" s="4">
        <f t="shared" ref="X130:X193" si="25">SUM(F130,I130,L130,O130,R130,U130)</f>
        <v>155</v>
      </c>
      <c r="Y130" s="34"/>
      <c r="Z130" s="178">
        <f t="shared" ref="Z130:Z193" si="26">SUM(W130:Y130)</f>
        <v>336</v>
      </c>
      <c r="AC130" s="90"/>
      <c r="AD130" s="90"/>
    </row>
    <row r="131" spans="1:31" s="20" customFormat="1" ht="12" customHeight="1">
      <c r="A131" s="95" t="s">
        <v>34</v>
      </c>
      <c r="B131" s="95" t="s">
        <v>206</v>
      </c>
      <c r="C131" s="95" t="s">
        <v>347</v>
      </c>
      <c r="D131" s="95" t="s">
        <v>38</v>
      </c>
      <c r="E131" s="93">
        <v>0</v>
      </c>
      <c r="F131" s="93">
        <v>0</v>
      </c>
      <c r="G131" s="17">
        <f t="shared" si="18"/>
        <v>0</v>
      </c>
      <c r="H131" s="105">
        <v>45</v>
      </c>
      <c r="I131" s="101">
        <v>38</v>
      </c>
      <c r="J131" s="15">
        <f t="shared" si="19"/>
        <v>83</v>
      </c>
      <c r="K131" s="101">
        <v>46</v>
      </c>
      <c r="L131" s="101">
        <v>37</v>
      </c>
      <c r="M131" s="15">
        <f t="shared" si="20"/>
        <v>83</v>
      </c>
      <c r="N131" s="101">
        <v>44</v>
      </c>
      <c r="O131" s="101">
        <v>34</v>
      </c>
      <c r="P131" s="15">
        <f t="shared" si="21"/>
        <v>78</v>
      </c>
      <c r="Q131" s="106">
        <v>48</v>
      </c>
      <c r="R131" s="106">
        <v>42</v>
      </c>
      <c r="S131" s="15">
        <f t="shared" si="22"/>
        <v>90</v>
      </c>
      <c r="T131" s="91"/>
      <c r="U131" s="91"/>
      <c r="V131" s="15" t="str">
        <f t="shared" si="23"/>
        <v/>
      </c>
      <c r="W131" s="37">
        <f t="shared" si="24"/>
        <v>183</v>
      </c>
      <c r="X131" s="4">
        <f t="shared" si="25"/>
        <v>151</v>
      </c>
      <c r="Y131" s="34"/>
      <c r="Z131" s="178">
        <f t="shared" si="26"/>
        <v>334</v>
      </c>
      <c r="AC131" s="90"/>
      <c r="AD131" s="90"/>
      <c r="AE131" s="89"/>
    </row>
    <row r="132" spans="1:31" s="20" customFormat="1" ht="12" customHeight="1">
      <c r="A132" s="95" t="s">
        <v>29</v>
      </c>
      <c r="B132" s="95" t="s">
        <v>148</v>
      </c>
      <c r="C132" s="95" t="s">
        <v>348</v>
      </c>
      <c r="D132" s="95" t="s">
        <v>38</v>
      </c>
      <c r="E132" s="93">
        <v>33</v>
      </c>
      <c r="F132" s="93">
        <v>22</v>
      </c>
      <c r="G132" s="58">
        <f t="shared" si="18"/>
        <v>55</v>
      </c>
      <c r="H132" s="105">
        <v>39</v>
      </c>
      <c r="I132" s="101">
        <v>35</v>
      </c>
      <c r="J132" s="15">
        <f t="shared" si="19"/>
        <v>74</v>
      </c>
      <c r="K132" s="101">
        <v>30</v>
      </c>
      <c r="L132" s="101">
        <v>40</v>
      </c>
      <c r="M132" s="15">
        <f t="shared" si="20"/>
        <v>70</v>
      </c>
      <c r="N132" s="101">
        <v>34</v>
      </c>
      <c r="O132" s="101">
        <v>31</v>
      </c>
      <c r="P132" s="15">
        <f t="shared" si="21"/>
        <v>65</v>
      </c>
      <c r="Q132" s="106">
        <v>28</v>
      </c>
      <c r="R132" s="106">
        <v>40</v>
      </c>
      <c r="S132" s="15">
        <f t="shared" si="22"/>
        <v>68</v>
      </c>
      <c r="T132" s="91"/>
      <c r="U132" s="91"/>
      <c r="V132" s="15" t="str">
        <f t="shared" si="23"/>
        <v/>
      </c>
      <c r="W132" s="37">
        <f t="shared" si="24"/>
        <v>164</v>
      </c>
      <c r="X132" s="4">
        <f t="shared" si="25"/>
        <v>168</v>
      </c>
      <c r="Y132" s="80"/>
      <c r="Z132" s="178">
        <f t="shared" si="26"/>
        <v>332</v>
      </c>
      <c r="AC132" s="90"/>
      <c r="AD132" s="90"/>
      <c r="AE132" s="89"/>
    </row>
    <row r="133" spans="1:31" s="20" customFormat="1" ht="12" customHeight="1">
      <c r="A133" s="95" t="s">
        <v>32</v>
      </c>
      <c r="B133" s="95" t="s">
        <v>184</v>
      </c>
      <c r="C133" s="95" t="s">
        <v>347</v>
      </c>
      <c r="D133" s="95" t="s">
        <v>38</v>
      </c>
      <c r="E133" s="93">
        <v>46</v>
      </c>
      <c r="F133" s="93">
        <v>37</v>
      </c>
      <c r="G133" s="17">
        <f t="shared" si="18"/>
        <v>83</v>
      </c>
      <c r="H133" s="105">
        <v>0</v>
      </c>
      <c r="I133" s="101">
        <v>0</v>
      </c>
      <c r="J133" s="15">
        <f t="shared" si="19"/>
        <v>0</v>
      </c>
      <c r="K133" s="101">
        <v>40</v>
      </c>
      <c r="L133" s="101">
        <v>45</v>
      </c>
      <c r="M133" s="15">
        <f t="shared" si="20"/>
        <v>85</v>
      </c>
      <c r="N133" s="101">
        <v>41</v>
      </c>
      <c r="O133" s="101">
        <v>33</v>
      </c>
      <c r="P133" s="15">
        <f t="shared" si="21"/>
        <v>74</v>
      </c>
      <c r="Q133" s="106">
        <v>47</v>
      </c>
      <c r="R133" s="106">
        <v>39</v>
      </c>
      <c r="S133" s="15">
        <f t="shared" si="22"/>
        <v>86</v>
      </c>
      <c r="T133" s="91"/>
      <c r="U133" s="91"/>
      <c r="V133" s="15" t="str">
        <f t="shared" si="23"/>
        <v/>
      </c>
      <c r="W133" s="37">
        <f t="shared" si="24"/>
        <v>174</v>
      </c>
      <c r="X133" s="4">
        <f t="shared" si="25"/>
        <v>154</v>
      </c>
      <c r="Y133" s="34"/>
      <c r="Z133" s="178">
        <f t="shared" si="26"/>
        <v>328</v>
      </c>
      <c r="AC133" s="90"/>
      <c r="AD133" s="90"/>
      <c r="AE133" s="89"/>
    </row>
    <row r="134" spans="1:31" s="20" customFormat="1" ht="12" customHeight="1">
      <c r="A134" s="95" t="s">
        <v>36</v>
      </c>
      <c r="B134" s="95" t="s">
        <v>217</v>
      </c>
      <c r="C134" s="95" t="s">
        <v>347</v>
      </c>
      <c r="D134" s="95" t="s">
        <v>38</v>
      </c>
      <c r="E134" s="93">
        <v>34</v>
      </c>
      <c r="F134" s="93">
        <v>47</v>
      </c>
      <c r="G134" s="17">
        <f t="shared" si="18"/>
        <v>81</v>
      </c>
      <c r="H134" s="105">
        <v>0</v>
      </c>
      <c r="I134" s="101">
        <v>0</v>
      </c>
      <c r="J134" s="15">
        <f t="shared" si="19"/>
        <v>0</v>
      </c>
      <c r="K134" s="101">
        <v>44</v>
      </c>
      <c r="L134" s="101">
        <v>38</v>
      </c>
      <c r="M134" s="15">
        <f t="shared" si="20"/>
        <v>82</v>
      </c>
      <c r="N134" s="101">
        <v>35</v>
      </c>
      <c r="O134" s="101">
        <v>45</v>
      </c>
      <c r="P134" s="15">
        <f t="shared" si="21"/>
        <v>80</v>
      </c>
      <c r="Q134" s="106">
        <v>43</v>
      </c>
      <c r="R134" s="106">
        <v>38</v>
      </c>
      <c r="S134" s="15">
        <f t="shared" si="22"/>
        <v>81</v>
      </c>
      <c r="T134" s="91"/>
      <c r="U134" s="91"/>
      <c r="V134" s="15" t="str">
        <f t="shared" si="23"/>
        <v/>
      </c>
      <c r="W134" s="37">
        <f t="shared" si="24"/>
        <v>156</v>
      </c>
      <c r="X134" s="4">
        <f t="shared" si="25"/>
        <v>168</v>
      </c>
      <c r="Y134" s="34"/>
      <c r="Z134" s="178">
        <f t="shared" si="26"/>
        <v>324</v>
      </c>
      <c r="AC134" s="90"/>
      <c r="AD134" s="90"/>
      <c r="AE134" s="89"/>
    </row>
    <row r="135" spans="1:31" s="20" customFormat="1" ht="12" customHeight="1">
      <c r="A135" s="95" t="s">
        <v>17</v>
      </c>
      <c r="B135" s="95" t="s">
        <v>66</v>
      </c>
      <c r="C135" s="95" t="s">
        <v>347</v>
      </c>
      <c r="D135" s="95" t="s">
        <v>38</v>
      </c>
      <c r="E135" s="93">
        <v>40</v>
      </c>
      <c r="F135" s="93">
        <v>45</v>
      </c>
      <c r="G135" s="17">
        <f t="shared" si="18"/>
        <v>85</v>
      </c>
      <c r="H135" s="105">
        <v>0</v>
      </c>
      <c r="I135" s="101">
        <v>0</v>
      </c>
      <c r="J135" s="15">
        <f t="shared" si="19"/>
        <v>0</v>
      </c>
      <c r="K135" s="101">
        <v>43</v>
      </c>
      <c r="L135" s="101">
        <v>39</v>
      </c>
      <c r="M135" s="15">
        <f t="shared" si="20"/>
        <v>82</v>
      </c>
      <c r="N135" s="101">
        <v>39</v>
      </c>
      <c r="O135" s="101">
        <v>31</v>
      </c>
      <c r="P135" s="15">
        <f t="shared" si="21"/>
        <v>70</v>
      </c>
      <c r="Q135" s="106">
        <v>44</v>
      </c>
      <c r="R135" s="106">
        <v>42</v>
      </c>
      <c r="S135" s="15">
        <f t="shared" si="22"/>
        <v>86</v>
      </c>
      <c r="T135" s="91"/>
      <c r="U135" s="91"/>
      <c r="V135" s="15" t="str">
        <f t="shared" si="23"/>
        <v/>
      </c>
      <c r="W135" s="37">
        <f t="shared" si="24"/>
        <v>166</v>
      </c>
      <c r="X135" s="4">
        <f t="shared" si="25"/>
        <v>157</v>
      </c>
      <c r="Y135" s="34"/>
      <c r="Z135" s="178">
        <f t="shared" si="26"/>
        <v>323</v>
      </c>
      <c r="AC135" s="90"/>
      <c r="AD135" s="90"/>
      <c r="AE135" s="88"/>
    </row>
    <row r="136" spans="1:31" s="20" customFormat="1" ht="12" customHeight="1">
      <c r="A136" s="95" t="s">
        <v>34</v>
      </c>
      <c r="B136" s="95" t="s">
        <v>211</v>
      </c>
      <c r="C136" s="95" t="s">
        <v>347</v>
      </c>
      <c r="D136" s="95" t="s">
        <v>38</v>
      </c>
      <c r="E136" s="93">
        <v>38</v>
      </c>
      <c r="F136" s="93">
        <v>44</v>
      </c>
      <c r="G136" s="17">
        <f t="shared" si="18"/>
        <v>82</v>
      </c>
      <c r="H136" s="105">
        <v>44</v>
      </c>
      <c r="I136" s="101">
        <v>42</v>
      </c>
      <c r="J136" s="15">
        <f t="shared" si="19"/>
        <v>86</v>
      </c>
      <c r="K136" s="101">
        <v>37</v>
      </c>
      <c r="L136" s="101">
        <v>33</v>
      </c>
      <c r="M136" s="15">
        <f t="shared" si="20"/>
        <v>70</v>
      </c>
      <c r="N136" s="101">
        <v>0</v>
      </c>
      <c r="O136" s="101">
        <v>0</v>
      </c>
      <c r="P136" s="15">
        <f t="shared" si="21"/>
        <v>0</v>
      </c>
      <c r="Q136" s="106">
        <v>45</v>
      </c>
      <c r="R136" s="106">
        <v>40</v>
      </c>
      <c r="S136" s="15">
        <f t="shared" si="22"/>
        <v>85</v>
      </c>
      <c r="T136" s="91"/>
      <c r="U136" s="91"/>
      <c r="V136" s="15" t="str">
        <f t="shared" si="23"/>
        <v/>
      </c>
      <c r="W136" s="37">
        <f t="shared" si="24"/>
        <v>164</v>
      </c>
      <c r="X136" s="4">
        <f t="shared" si="25"/>
        <v>159</v>
      </c>
      <c r="Y136" s="34"/>
      <c r="Z136" s="178">
        <f t="shared" si="26"/>
        <v>323</v>
      </c>
      <c r="AC136" s="90"/>
      <c r="AD136" s="90"/>
      <c r="AE136" s="89"/>
    </row>
    <row r="137" spans="1:31" s="20" customFormat="1" ht="12" customHeight="1">
      <c r="A137" s="95" t="s">
        <v>19</v>
      </c>
      <c r="B137" s="95" t="s">
        <v>77</v>
      </c>
      <c r="C137" s="95" t="s">
        <v>348</v>
      </c>
      <c r="D137" s="95" t="s">
        <v>38</v>
      </c>
      <c r="E137" s="93">
        <v>0</v>
      </c>
      <c r="F137" s="93">
        <v>0</v>
      </c>
      <c r="G137" s="17">
        <f t="shared" si="18"/>
        <v>0</v>
      </c>
      <c r="H137" s="105">
        <v>40</v>
      </c>
      <c r="I137" s="101">
        <v>43</v>
      </c>
      <c r="J137" s="15">
        <f t="shared" si="19"/>
        <v>83</v>
      </c>
      <c r="K137" s="101">
        <v>40</v>
      </c>
      <c r="L137" s="101">
        <v>44</v>
      </c>
      <c r="M137" s="15">
        <f t="shared" si="20"/>
        <v>84</v>
      </c>
      <c r="N137" s="101">
        <v>42</v>
      </c>
      <c r="O137" s="101">
        <v>28</v>
      </c>
      <c r="P137" s="15">
        <f t="shared" si="21"/>
        <v>70</v>
      </c>
      <c r="Q137" s="106">
        <v>48</v>
      </c>
      <c r="R137" s="106">
        <v>37</v>
      </c>
      <c r="S137" s="15">
        <f t="shared" si="22"/>
        <v>85</v>
      </c>
      <c r="T137" s="91"/>
      <c r="U137" s="91"/>
      <c r="V137" s="15" t="str">
        <f t="shared" si="23"/>
        <v/>
      </c>
      <c r="W137" s="37">
        <f t="shared" si="24"/>
        <v>170</v>
      </c>
      <c r="X137" s="4">
        <f t="shared" si="25"/>
        <v>152</v>
      </c>
      <c r="Y137" s="34"/>
      <c r="Z137" s="178">
        <f t="shared" si="26"/>
        <v>322</v>
      </c>
    </row>
    <row r="138" spans="1:31" s="20" customFormat="1" ht="12" customHeight="1">
      <c r="A138" s="95" t="s">
        <v>19</v>
      </c>
      <c r="B138" s="95" t="s">
        <v>91</v>
      </c>
      <c r="C138" s="95" t="s">
        <v>347</v>
      </c>
      <c r="D138" s="95" t="s">
        <v>38</v>
      </c>
      <c r="E138" s="93">
        <v>43</v>
      </c>
      <c r="F138" s="93">
        <v>39</v>
      </c>
      <c r="G138" s="17">
        <f t="shared" si="18"/>
        <v>82</v>
      </c>
      <c r="H138" s="105">
        <v>47</v>
      </c>
      <c r="I138" s="101">
        <v>38</v>
      </c>
      <c r="J138" s="15">
        <f t="shared" si="19"/>
        <v>85</v>
      </c>
      <c r="K138" s="101">
        <v>0</v>
      </c>
      <c r="L138" s="101">
        <v>0</v>
      </c>
      <c r="M138" s="15">
        <f t="shared" si="20"/>
        <v>0</v>
      </c>
      <c r="N138" s="101">
        <v>43</v>
      </c>
      <c r="O138" s="101">
        <v>33</v>
      </c>
      <c r="P138" s="15">
        <f t="shared" si="21"/>
        <v>76</v>
      </c>
      <c r="Q138" s="106">
        <v>39</v>
      </c>
      <c r="R138" s="106">
        <v>39</v>
      </c>
      <c r="S138" s="15">
        <f t="shared" si="22"/>
        <v>78</v>
      </c>
      <c r="T138" s="91"/>
      <c r="U138" s="91"/>
      <c r="V138" s="15" t="str">
        <f t="shared" si="23"/>
        <v/>
      </c>
      <c r="W138" s="37">
        <f t="shared" si="24"/>
        <v>172</v>
      </c>
      <c r="X138" s="4">
        <f t="shared" si="25"/>
        <v>149</v>
      </c>
      <c r="Y138" s="34"/>
      <c r="Z138" s="178">
        <f t="shared" si="26"/>
        <v>321</v>
      </c>
      <c r="AC138" s="90"/>
      <c r="AD138" s="90"/>
    </row>
    <row r="139" spans="1:31" s="20" customFormat="1" ht="12" customHeight="1">
      <c r="A139" s="95" t="s">
        <v>34</v>
      </c>
      <c r="B139" s="95" t="s">
        <v>298</v>
      </c>
      <c r="C139" s="95" t="s">
        <v>347</v>
      </c>
      <c r="D139" s="95" t="s">
        <v>38</v>
      </c>
      <c r="E139" s="93">
        <v>31</v>
      </c>
      <c r="F139" s="93">
        <v>39</v>
      </c>
      <c r="G139" s="17">
        <f t="shared" si="18"/>
        <v>70</v>
      </c>
      <c r="H139" s="105">
        <v>26</v>
      </c>
      <c r="I139" s="101">
        <v>34</v>
      </c>
      <c r="J139" s="15">
        <f t="shared" si="19"/>
        <v>60</v>
      </c>
      <c r="K139" s="101">
        <v>29</v>
      </c>
      <c r="L139" s="101">
        <v>34</v>
      </c>
      <c r="M139" s="15">
        <f t="shared" si="20"/>
        <v>63</v>
      </c>
      <c r="N139" s="101">
        <v>25</v>
      </c>
      <c r="O139" s="101">
        <v>31</v>
      </c>
      <c r="P139" s="15">
        <f t="shared" si="21"/>
        <v>56</v>
      </c>
      <c r="Q139" s="106">
        <v>36</v>
      </c>
      <c r="R139" s="106">
        <v>34</v>
      </c>
      <c r="S139" s="15">
        <f t="shared" si="22"/>
        <v>70</v>
      </c>
      <c r="T139" s="91"/>
      <c r="U139" s="91"/>
      <c r="V139" s="15" t="str">
        <f t="shared" si="23"/>
        <v/>
      </c>
      <c r="W139" s="37">
        <f t="shared" si="24"/>
        <v>147</v>
      </c>
      <c r="X139" s="4">
        <f t="shared" si="25"/>
        <v>172</v>
      </c>
      <c r="Y139" s="34"/>
      <c r="Z139" s="178">
        <f t="shared" si="26"/>
        <v>319</v>
      </c>
    </row>
    <row r="140" spans="1:31" s="20" customFormat="1" ht="12" customHeight="1">
      <c r="A140" s="95" t="s">
        <v>34</v>
      </c>
      <c r="B140" s="95" t="s">
        <v>200</v>
      </c>
      <c r="C140" s="95" t="s">
        <v>347</v>
      </c>
      <c r="D140" s="95" t="s">
        <v>38</v>
      </c>
      <c r="E140" s="93">
        <v>39</v>
      </c>
      <c r="F140" s="93">
        <v>34</v>
      </c>
      <c r="G140" s="17">
        <f t="shared" si="18"/>
        <v>73</v>
      </c>
      <c r="H140" s="105">
        <v>42</v>
      </c>
      <c r="I140" s="101">
        <v>40</v>
      </c>
      <c r="J140" s="15">
        <f t="shared" si="19"/>
        <v>82</v>
      </c>
      <c r="K140" s="101">
        <v>44</v>
      </c>
      <c r="L140" s="101">
        <v>36</v>
      </c>
      <c r="M140" s="15">
        <f t="shared" si="20"/>
        <v>80</v>
      </c>
      <c r="N140" s="101">
        <v>0</v>
      </c>
      <c r="O140" s="101">
        <v>0</v>
      </c>
      <c r="P140" s="15">
        <f t="shared" si="21"/>
        <v>0</v>
      </c>
      <c r="Q140" s="106">
        <v>42</v>
      </c>
      <c r="R140" s="106">
        <v>41</v>
      </c>
      <c r="S140" s="15">
        <f t="shared" si="22"/>
        <v>83</v>
      </c>
      <c r="T140" s="91"/>
      <c r="U140" s="91"/>
      <c r="V140" s="15" t="str">
        <f t="shared" si="23"/>
        <v/>
      </c>
      <c r="W140" s="37">
        <f t="shared" si="24"/>
        <v>167</v>
      </c>
      <c r="X140" s="4">
        <f t="shared" si="25"/>
        <v>151</v>
      </c>
      <c r="Y140" s="34"/>
      <c r="Z140" s="178">
        <f t="shared" si="26"/>
        <v>318</v>
      </c>
    </row>
    <row r="141" spans="1:31" s="20" customFormat="1" ht="12" customHeight="1">
      <c r="A141" s="95" t="s">
        <v>17</v>
      </c>
      <c r="B141" s="95" t="s">
        <v>56</v>
      </c>
      <c r="C141" s="95" t="s">
        <v>347</v>
      </c>
      <c r="D141" s="95" t="s">
        <v>38</v>
      </c>
      <c r="E141" s="93">
        <v>40</v>
      </c>
      <c r="F141" s="93">
        <v>35</v>
      </c>
      <c r="G141" s="58">
        <f t="shared" si="18"/>
        <v>75</v>
      </c>
      <c r="H141" s="105">
        <v>0</v>
      </c>
      <c r="I141" s="101">
        <v>0</v>
      </c>
      <c r="J141" s="15">
        <f t="shared" si="19"/>
        <v>0</v>
      </c>
      <c r="K141" s="101">
        <v>45</v>
      </c>
      <c r="L141" s="101">
        <v>36</v>
      </c>
      <c r="M141" s="15">
        <f t="shared" si="20"/>
        <v>81</v>
      </c>
      <c r="N141" s="101">
        <v>37</v>
      </c>
      <c r="O141" s="101">
        <v>37</v>
      </c>
      <c r="P141" s="15">
        <f t="shared" si="21"/>
        <v>74</v>
      </c>
      <c r="Q141" s="106">
        <v>42</v>
      </c>
      <c r="R141" s="106">
        <v>45</v>
      </c>
      <c r="S141" s="15">
        <f t="shared" si="22"/>
        <v>87</v>
      </c>
      <c r="T141" s="91"/>
      <c r="U141" s="91"/>
      <c r="V141" s="15" t="str">
        <f t="shared" si="23"/>
        <v/>
      </c>
      <c r="W141" s="37">
        <f t="shared" si="24"/>
        <v>164</v>
      </c>
      <c r="X141" s="4">
        <f t="shared" si="25"/>
        <v>153</v>
      </c>
      <c r="Y141" s="80"/>
      <c r="Z141" s="178">
        <f t="shared" si="26"/>
        <v>317</v>
      </c>
    </row>
    <row r="142" spans="1:31" s="20" customFormat="1" ht="12" customHeight="1">
      <c r="A142" s="95" t="s">
        <v>19</v>
      </c>
      <c r="B142" s="95" t="s">
        <v>319</v>
      </c>
      <c r="C142" s="95" t="s">
        <v>347</v>
      </c>
      <c r="D142" s="95" t="s">
        <v>38</v>
      </c>
      <c r="E142" s="93">
        <v>36</v>
      </c>
      <c r="F142" s="93">
        <v>45</v>
      </c>
      <c r="G142" s="17">
        <f t="shared" si="18"/>
        <v>81</v>
      </c>
      <c r="H142" s="105">
        <v>39</v>
      </c>
      <c r="I142" s="101">
        <v>40</v>
      </c>
      <c r="J142" s="15">
        <f t="shared" si="19"/>
        <v>79</v>
      </c>
      <c r="K142" s="101">
        <v>39</v>
      </c>
      <c r="L142" s="101">
        <v>35</v>
      </c>
      <c r="M142" s="15">
        <f t="shared" si="20"/>
        <v>74</v>
      </c>
      <c r="N142" s="101">
        <v>0</v>
      </c>
      <c r="O142" s="101">
        <v>0</v>
      </c>
      <c r="P142" s="15">
        <f t="shared" si="21"/>
        <v>0</v>
      </c>
      <c r="Q142" s="106">
        <v>43</v>
      </c>
      <c r="R142" s="106">
        <v>40</v>
      </c>
      <c r="S142" s="15">
        <f t="shared" si="22"/>
        <v>83</v>
      </c>
      <c r="T142" s="91"/>
      <c r="U142" s="91"/>
      <c r="V142" s="15" t="str">
        <f t="shared" si="23"/>
        <v/>
      </c>
      <c r="W142" s="37">
        <f t="shared" si="24"/>
        <v>157</v>
      </c>
      <c r="X142" s="4">
        <f t="shared" si="25"/>
        <v>160</v>
      </c>
      <c r="Y142" s="34"/>
      <c r="Z142" s="178">
        <f t="shared" si="26"/>
        <v>317</v>
      </c>
    </row>
    <row r="143" spans="1:31" s="20" customFormat="1" ht="12" customHeight="1">
      <c r="A143" s="95" t="s">
        <v>17</v>
      </c>
      <c r="B143" s="95" t="s">
        <v>67</v>
      </c>
      <c r="C143" s="95" t="s">
        <v>348</v>
      </c>
      <c r="D143" s="95" t="s">
        <v>38</v>
      </c>
      <c r="E143" s="93">
        <v>39</v>
      </c>
      <c r="F143" s="93">
        <v>41</v>
      </c>
      <c r="G143" s="17">
        <f t="shared" si="18"/>
        <v>80</v>
      </c>
      <c r="H143" s="105">
        <v>0</v>
      </c>
      <c r="I143" s="101">
        <v>0</v>
      </c>
      <c r="J143" s="15">
        <f t="shared" si="19"/>
        <v>0</v>
      </c>
      <c r="K143" s="101">
        <v>40</v>
      </c>
      <c r="L143" s="101">
        <v>36</v>
      </c>
      <c r="M143" s="15">
        <f t="shared" si="20"/>
        <v>76</v>
      </c>
      <c r="N143" s="101">
        <v>43</v>
      </c>
      <c r="O143" s="101">
        <v>34</v>
      </c>
      <c r="P143" s="15">
        <f t="shared" si="21"/>
        <v>77</v>
      </c>
      <c r="Q143" s="106">
        <v>46</v>
      </c>
      <c r="R143" s="106">
        <v>37</v>
      </c>
      <c r="S143" s="15">
        <f t="shared" si="22"/>
        <v>83</v>
      </c>
      <c r="T143" s="91"/>
      <c r="U143" s="91"/>
      <c r="V143" s="15" t="str">
        <f t="shared" si="23"/>
        <v/>
      </c>
      <c r="W143" s="37">
        <f t="shared" si="24"/>
        <v>168</v>
      </c>
      <c r="X143" s="4">
        <f t="shared" si="25"/>
        <v>148</v>
      </c>
      <c r="Y143" s="34"/>
      <c r="Z143" s="178">
        <f t="shared" si="26"/>
        <v>316</v>
      </c>
      <c r="AC143" s="90"/>
      <c r="AD143" s="90"/>
      <c r="AE143" s="88"/>
    </row>
    <row r="144" spans="1:31" s="20" customFormat="1" ht="12" customHeight="1">
      <c r="A144" s="95" t="s">
        <v>34</v>
      </c>
      <c r="B144" s="95" t="s">
        <v>197</v>
      </c>
      <c r="C144" s="95" t="s">
        <v>348</v>
      </c>
      <c r="D144" s="95" t="s">
        <v>38</v>
      </c>
      <c r="E144" s="93">
        <v>0</v>
      </c>
      <c r="F144" s="93">
        <v>0</v>
      </c>
      <c r="G144" s="58">
        <f t="shared" si="18"/>
        <v>0</v>
      </c>
      <c r="H144" s="105">
        <v>44</v>
      </c>
      <c r="I144" s="101">
        <v>41</v>
      </c>
      <c r="J144" s="15">
        <f t="shared" si="19"/>
        <v>85</v>
      </c>
      <c r="K144" s="101">
        <v>41</v>
      </c>
      <c r="L144" s="101">
        <v>38</v>
      </c>
      <c r="M144" s="15">
        <f t="shared" si="20"/>
        <v>79</v>
      </c>
      <c r="N144" s="101">
        <v>34</v>
      </c>
      <c r="O144" s="101">
        <v>35</v>
      </c>
      <c r="P144" s="15">
        <f t="shared" si="21"/>
        <v>69</v>
      </c>
      <c r="Q144" s="106">
        <v>41</v>
      </c>
      <c r="R144" s="106">
        <v>42</v>
      </c>
      <c r="S144" s="15">
        <f t="shared" si="22"/>
        <v>83</v>
      </c>
      <c r="T144" s="91"/>
      <c r="U144" s="91"/>
      <c r="V144" s="15" t="str">
        <f t="shared" si="23"/>
        <v/>
      </c>
      <c r="W144" s="37">
        <f t="shared" si="24"/>
        <v>160</v>
      </c>
      <c r="X144" s="4">
        <f t="shared" si="25"/>
        <v>156</v>
      </c>
      <c r="Y144" s="80"/>
      <c r="Z144" s="178">
        <f t="shared" si="26"/>
        <v>316</v>
      </c>
    </row>
    <row r="145" spans="1:31" s="20" customFormat="1" ht="12" customHeight="1">
      <c r="A145" s="95" t="s">
        <v>19</v>
      </c>
      <c r="B145" s="95" t="s">
        <v>81</v>
      </c>
      <c r="C145" s="95" t="s">
        <v>347</v>
      </c>
      <c r="D145" s="95" t="s">
        <v>38</v>
      </c>
      <c r="E145" s="93">
        <v>0</v>
      </c>
      <c r="F145" s="93">
        <v>0</v>
      </c>
      <c r="G145" s="17">
        <f t="shared" si="18"/>
        <v>0</v>
      </c>
      <c r="H145" s="105">
        <v>42</v>
      </c>
      <c r="I145" s="101">
        <v>41</v>
      </c>
      <c r="J145" s="15">
        <f t="shared" si="19"/>
        <v>83</v>
      </c>
      <c r="K145" s="101">
        <v>42</v>
      </c>
      <c r="L145" s="101">
        <v>37</v>
      </c>
      <c r="M145" s="15">
        <f t="shared" si="20"/>
        <v>79</v>
      </c>
      <c r="N145" s="101">
        <v>39</v>
      </c>
      <c r="O145" s="101">
        <v>29</v>
      </c>
      <c r="P145" s="15">
        <f t="shared" si="21"/>
        <v>68</v>
      </c>
      <c r="Q145" s="106">
        <v>42</v>
      </c>
      <c r="R145" s="106">
        <v>38</v>
      </c>
      <c r="S145" s="15">
        <f t="shared" si="22"/>
        <v>80</v>
      </c>
      <c r="T145" s="91"/>
      <c r="U145" s="91"/>
      <c r="V145" s="15" t="str">
        <f t="shared" si="23"/>
        <v/>
      </c>
      <c r="W145" s="37">
        <f t="shared" si="24"/>
        <v>165</v>
      </c>
      <c r="X145" s="4">
        <f t="shared" si="25"/>
        <v>145</v>
      </c>
      <c r="Y145" s="34"/>
      <c r="Z145" s="178">
        <f t="shared" si="26"/>
        <v>310</v>
      </c>
      <c r="AC145" s="90"/>
      <c r="AD145" s="90"/>
      <c r="AE145" s="89"/>
    </row>
    <row r="146" spans="1:31" s="20" customFormat="1" ht="12" customHeight="1">
      <c r="A146" s="95" t="s">
        <v>21</v>
      </c>
      <c r="B146" s="95" t="s">
        <v>323</v>
      </c>
      <c r="C146" s="95" t="s">
        <v>348</v>
      </c>
      <c r="D146" s="95" t="s">
        <v>38</v>
      </c>
      <c r="E146" s="93">
        <v>21</v>
      </c>
      <c r="F146" s="93">
        <v>29</v>
      </c>
      <c r="G146" s="17">
        <f t="shared" si="18"/>
        <v>50</v>
      </c>
      <c r="H146" s="105">
        <v>28</v>
      </c>
      <c r="I146" s="101">
        <v>23</v>
      </c>
      <c r="J146" s="15">
        <f t="shared" si="19"/>
        <v>51</v>
      </c>
      <c r="K146" s="101">
        <v>33</v>
      </c>
      <c r="L146" s="101">
        <v>33</v>
      </c>
      <c r="M146" s="15">
        <f t="shared" si="20"/>
        <v>66</v>
      </c>
      <c r="N146" s="101">
        <v>41</v>
      </c>
      <c r="O146" s="101">
        <v>27</v>
      </c>
      <c r="P146" s="15">
        <f t="shared" si="21"/>
        <v>68</v>
      </c>
      <c r="Q146" s="106">
        <v>35</v>
      </c>
      <c r="R146" s="106">
        <v>39</v>
      </c>
      <c r="S146" s="15">
        <f t="shared" si="22"/>
        <v>74</v>
      </c>
      <c r="T146" s="91"/>
      <c r="U146" s="91"/>
      <c r="V146" s="15" t="str">
        <f t="shared" si="23"/>
        <v/>
      </c>
      <c r="W146" s="37">
        <f t="shared" si="24"/>
        <v>158</v>
      </c>
      <c r="X146" s="4">
        <f t="shared" si="25"/>
        <v>151</v>
      </c>
      <c r="Y146" s="34"/>
      <c r="Z146" s="178">
        <f t="shared" si="26"/>
        <v>309</v>
      </c>
      <c r="AC146" s="90"/>
      <c r="AD146" s="90"/>
      <c r="AE146" s="88"/>
    </row>
    <row r="147" spans="1:31" s="20" customFormat="1" ht="12" customHeight="1">
      <c r="A147" s="95" t="s">
        <v>32</v>
      </c>
      <c r="B147" s="95" t="s">
        <v>192</v>
      </c>
      <c r="C147" s="95" t="s">
        <v>347</v>
      </c>
      <c r="D147" s="95" t="s">
        <v>38</v>
      </c>
      <c r="E147" s="93">
        <v>44</v>
      </c>
      <c r="F147" s="93">
        <v>34</v>
      </c>
      <c r="G147" s="58">
        <f t="shared" si="18"/>
        <v>78</v>
      </c>
      <c r="H147" s="105">
        <v>0</v>
      </c>
      <c r="I147" s="101">
        <v>0</v>
      </c>
      <c r="J147" s="15">
        <f t="shared" si="19"/>
        <v>0</v>
      </c>
      <c r="K147" s="101">
        <v>48</v>
      </c>
      <c r="L147" s="101">
        <v>33</v>
      </c>
      <c r="M147" s="15">
        <f t="shared" si="20"/>
        <v>81</v>
      </c>
      <c r="N147" s="101">
        <v>39</v>
      </c>
      <c r="O147" s="101">
        <v>37</v>
      </c>
      <c r="P147" s="15">
        <f t="shared" si="21"/>
        <v>76</v>
      </c>
      <c r="Q147" s="106">
        <v>39</v>
      </c>
      <c r="R147" s="106">
        <v>35</v>
      </c>
      <c r="S147" s="15">
        <f t="shared" si="22"/>
        <v>74</v>
      </c>
      <c r="T147" s="91"/>
      <c r="U147" s="91"/>
      <c r="V147" s="15" t="str">
        <f t="shared" si="23"/>
        <v/>
      </c>
      <c r="W147" s="37">
        <f t="shared" si="24"/>
        <v>170</v>
      </c>
      <c r="X147" s="4">
        <f t="shared" si="25"/>
        <v>139</v>
      </c>
      <c r="Y147" s="80"/>
      <c r="Z147" s="178">
        <f t="shared" si="26"/>
        <v>309</v>
      </c>
      <c r="AC147" s="90"/>
      <c r="AD147" s="90"/>
      <c r="AE147" s="89"/>
    </row>
    <row r="148" spans="1:31" s="20" customFormat="1" ht="12" customHeight="1">
      <c r="A148" s="95" t="s">
        <v>29</v>
      </c>
      <c r="B148" s="95" t="s">
        <v>136</v>
      </c>
      <c r="C148" s="95" t="s">
        <v>347</v>
      </c>
      <c r="D148" s="95" t="s">
        <v>38</v>
      </c>
      <c r="E148" s="93">
        <v>37</v>
      </c>
      <c r="F148" s="93">
        <v>35</v>
      </c>
      <c r="G148" s="58">
        <f t="shared" si="18"/>
        <v>72</v>
      </c>
      <c r="H148" s="105">
        <v>40</v>
      </c>
      <c r="I148" s="101">
        <v>44</v>
      </c>
      <c r="J148" s="15">
        <f t="shared" si="19"/>
        <v>84</v>
      </c>
      <c r="K148" s="101">
        <v>44</v>
      </c>
      <c r="L148" s="101">
        <v>33</v>
      </c>
      <c r="M148" s="15">
        <f t="shared" si="20"/>
        <v>77</v>
      </c>
      <c r="N148" s="101">
        <v>42</v>
      </c>
      <c r="O148" s="101">
        <v>33</v>
      </c>
      <c r="P148" s="15">
        <f t="shared" si="21"/>
        <v>75</v>
      </c>
      <c r="Q148" s="106">
        <v>0</v>
      </c>
      <c r="R148" s="106">
        <v>0</v>
      </c>
      <c r="S148" s="15">
        <f t="shared" si="22"/>
        <v>0</v>
      </c>
      <c r="T148" s="91"/>
      <c r="U148" s="91"/>
      <c r="V148" s="15" t="str">
        <f t="shared" si="23"/>
        <v/>
      </c>
      <c r="W148" s="37">
        <f t="shared" si="24"/>
        <v>163</v>
      </c>
      <c r="X148" s="4">
        <f t="shared" si="25"/>
        <v>145</v>
      </c>
      <c r="Y148" s="80"/>
      <c r="Z148" s="178">
        <f t="shared" si="26"/>
        <v>308</v>
      </c>
      <c r="AC148" s="90"/>
      <c r="AD148" s="90"/>
    </row>
    <row r="149" spans="1:31" s="20" customFormat="1" ht="12" customHeight="1">
      <c r="A149" s="95" t="s">
        <v>29</v>
      </c>
      <c r="B149" s="95" t="s">
        <v>159</v>
      </c>
      <c r="C149" s="95" t="s">
        <v>347</v>
      </c>
      <c r="D149" s="95" t="s">
        <v>38</v>
      </c>
      <c r="E149" s="93">
        <v>41</v>
      </c>
      <c r="F149" s="93">
        <v>37</v>
      </c>
      <c r="G149" s="17">
        <f t="shared" si="18"/>
        <v>78</v>
      </c>
      <c r="H149" s="105">
        <v>45</v>
      </c>
      <c r="I149" s="101">
        <v>37</v>
      </c>
      <c r="J149" s="15">
        <f t="shared" si="19"/>
        <v>82</v>
      </c>
      <c r="K149" s="101">
        <v>43</v>
      </c>
      <c r="L149" s="101">
        <v>33</v>
      </c>
      <c r="M149" s="15">
        <f t="shared" si="20"/>
        <v>76</v>
      </c>
      <c r="N149" s="101">
        <v>37</v>
      </c>
      <c r="O149" s="101">
        <v>35</v>
      </c>
      <c r="P149" s="15">
        <f t="shared" si="21"/>
        <v>72</v>
      </c>
      <c r="Q149" s="106">
        <v>0</v>
      </c>
      <c r="R149" s="106">
        <v>0</v>
      </c>
      <c r="S149" s="15">
        <f t="shared" si="22"/>
        <v>0</v>
      </c>
      <c r="T149" s="91"/>
      <c r="U149" s="91"/>
      <c r="V149" s="15" t="str">
        <f t="shared" si="23"/>
        <v/>
      </c>
      <c r="W149" s="37">
        <f t="shared" si="24"/>
        <v>166</v>
      </c>
      <c r="X149" s="4">
        <f t="shared" si="25"/>
        <v>142</v>
      </c>
      <c r="Y149" s="34"/>
      <c r="Z149" s="178">
        <f t="shared" si="26"/>
        <v>308</v>
      </c>
      <c r="AC149" s="90"/>
      <c r="AD149" s="90"/>
    </row>
    <row r="150" spans="1:31" s="20" customFormat="1" ht="12" customHeight="1">
      <c r="A150" s="95" t="s">
        <v>25</v>
      </c>
      <c r="B150" s="95" t="s">
        <v>104</v>
      </c>
      <c r="C150" s="95" t="s">
        <v>347</v>
      </c>
      <c r="D150" s="95" t="s">
        <v>38</v>
      </c>
      <c r="E150" s="93">
        <v>44</v>
      </c>
      <c r="F150" s="93">
        <v>31</v>
      </c>
      <c r="G150" s="17">
        <f t="shared" si="18"/>
        <v>75</v>
      </c>
      <c r="H150" s="105">
        <v>41</v>
      </c>
      <c r="I150" s="101">
        <v>42</v>
      </c>
      <c r="J150" s="15">
        <f t="shared" si="19"/>
        <v>83</v>
      </c>
      <c r="K150" s="101">
        <v>0</v>
      </c>
      <c r="L150" s="101">
        <v>0</v>
      </c>
      <c r="M150" s="15">
        <f t="shared" si="20"/>
        <v>0</v>
      </c>
      <c r="N150" s="101">
        <v>34</v>
      </c>
      <c r="O150" s="101">
        <v>42</v>
      </c>
      <c r="P150" s="15">
        <f t="shared" si="21"/>
        <v>76</v>
      </c>
      <c r="Q150" s="106">
        <v>39</v>
      </c>
      <c r="R150" s="106">
        <v>33</v>
      </c>
      <c r="S150" s="15">
        <f t="shared" si="22"/>
        <v>72</v>
      </c>
      <c r="T150" s="91"/>
      <c r="U150" s="91"/>
      <c r="V150" s="15" t="str">
        <f t="shared" si="23"/>
        <v/>
      </c>
      <c r="W150" s="37">
        <f t="shared" si="24"/>
        <v>158</v>
      </c>
      <c r="X150" s="4">
        <f t="shared" si="25"/>
        <v>148</v>
      </c>
      <c r="Y150" s="34"/>
      <c r="Z150" s="178">
        <f t="shared" si="26"/>
        <v>306</v>
      </c>
    </row>
    <row r="151" spans="1:31" s="20" customFormat="1" ht="12" customHeight="1">
      <c r="A151" s="95" t="s">
        <v>14</v>
      </c>
      <c r="B151" s="95" t="s">
        <v>44</v>
      </c>
      <c r="C151" s="95" t="s">
        <v>348</v>
      </c>
      <c r="D151" s="95" t="s">
        <v>38</v>
      </c>
      <c r="E151" s="93">
        <v>24</v>
      </c>
      <c r="F151" s="93">
        <v>35</v>
      </c>
      <c r="G151" s="17">
        <f t="shared" si="18"/>
        <v>59</v>
      </c>
      <c r="H151" s="105">
        <v>26</v>
      </c>
      <c r="I151" s="101">
        <v>34</v>
      </c>
      <c r="J151" s="15">
        <f t="shared" si="19"/>
        <v>60</v>
      </c>
      <c r="K151" s="101">
        <v>34</v>
      </c>
      <c r="L151" s="101">
        <v>30</v>
      </c>
      <c r="M151" s="15">
        <f t="shared" si="20"/>
        <v>64</v>
      </c>
      <c r="N151" s="101">
        <v>28</v>
      </c>
      <c r="O151" s="101">
        <v>26</v>
      </c>
      <c r="P151" s="15">
        <f t="shared" si="21"/>
        <v>54</v>
      </c>
      <c r="Q151" s="106">
        <v>39</v>
      </c>
      <c r="R151" s="106">
        <v>28</v>
      </c>
      <c r="S151" s="15">
        <f t="shared" si="22"/>
        <v>67</v>
      </c>
      <c r="T151" s="91"/>
      <c r="U151" s="91"/>
      <c r="V151" s="15" t="str">
        <f t="shared" si="23"/>
        <v/>
      </c>
      <c r="W151" s="37">
        <f t="shared" si="24"/>
        <v>151</v>
      </c>
      <c r="X151" s="4">
        <f t="shared" si="25"/>
        <v>153</v>
      </c>
      <c r="Y151" s="34"/>
      <c r="Z151" s="178">
        <f t="shared" si="26"/>
        <v>304</v>
      </c>
      <c r="AC151" s="90"/>
      <c r="AD151" s="90"/>
      <c r="AE151" s="89"/>
    </row>
    <row r="152" spans="1:31" s="20" customFormat="1" ht="12" customHeight="1">
      <c r="A152" s="95" t="s">
        <v>25</v>
      </c>
      <c r="B152" s="95" t="s">
        <v>326</v>
      </c>
      <c r="C152" s="95" t="s">
        <v>347</v>
      </c>
      <c r="D152" s="95" t="s">
        <v>38</v>
      </c>
      <c r="E152" s="93">
        <v>43</v>
      </c>
      <c r="F152" s="93">
        <v>30</v>
      </c>
      <c r="G152" s="17">
        <f t="shared" si="18"/>
        <v>73</v>
      </c>
      <c r="H152" s="105">
        <v>38</v>
      </c>
      <c r="I152" s="101">
        <v>41</v>
      </c>
      <c r="J152" s="15">
        <f t="shared" si="19"/>
        <v>79</v>
      </c>
      <c r="K152" s="101">
        <v>42</v>
      </c>
      <c r="L152" s="101">
        <v>39</v>
      </c>
      <c r="M152" s="15">
        <f t="shared" si="20"/>
        <v>81</v>
      </c>
      <c r="N152" s="101">
        <v>43</v>
      </c>
      <c r="O152" s="101">
        <v>28</v>
      </c>
      <c r="P152" s="15">
        <f t="shared" si="21"/>
        <v>71</v>
      </c>
      <c r="Q152" s="106">
        <v>0</v>
      </c>
      <c r="R152" s="106">
        <v>0</v>
      </c>
      <c r="S152" s="15">
        <f t="shared" si="22"/>
        <v>0</v>
      </c>
      <c r="T152" s="91"/>
      <c r="U152" s="91"/>
      <c r="V152" s="15" t="str">
        <f t="shared" si="23"/>
        <v/>
      </c>
      <c r="W152" s="37">
        <f t="shared" si="24"/>
        <v>166</v>
      </c>
      <c r="X152" s="4">
        <f t="shared" si="25"/>
        <v>138</v>
      </c>
      <c r="Y152" s="34"/>
      <c r="Z152" s="178">
        <f t="shared" si="26"/>
        <v>304</v>
      </c>
      <c r="AC152" s="90"/>
      <c r="AD152" s="90"/>
      <c r="AE152" s="89"/>
    </row>
    <row r="153" spans="1:31" s="20" customFormat="1" ht="12" customHeight="1">
      <c r="A153" s="95" t="s">
        <v>21</v>
      </c>
      <c r="B153" s="95" t="s">
        <v>322</v>
      </c>
      <c r="C153" s="95" t="s">
        <v>348</v>
      </c>
      <c r="D153" s="95" t="s">
        <v>38</v>
      </c>
      <c r="E153" s="93">
        <v>30</v>
      </c>
      <c r="F153" s="93">
        <v>34</v>
      </c>
      <c r="G153" s="17">
        <f t="shared" si="18"/>
        <v>64</v>
      </c>
      <c r="H153" s="105">
        <v>35</v>
      </c>
      <c r="I153" s="101">
        <v>25</v>
      </c>
      <c r="J153" s="15">
        <f t="shared" si="19"/>
        <v>60</v>
      </c>
      <c r="K153" s="101">
        <v>27</v>
      </c>
      <c r="L153" s="101">
        <v>24</v>
      </c>
      <c r="M153" s="15">
        <f t="shared" si="20"/>
        <v>51</v>
      </c>
      <c r="N153" s="101">
        <v>34</v>
      </c>
      <c r="O153" s="101">
        <v>18</v>
      </c>
      <c r="P153" s="15">
        <f t="shared" si="21"/>
        <v>52</v>
      </c>
      <c r="Q153" s="106">
        <v>44</v>
      </c>
      <c r="R153" s="106">
        <v>30</v>
      </c>
      <c r="S153" s="15">
        <f t="shared" si="22"/>
        <v>74</v>
      </c>
      <c r="T153" s="91"/>
      <c r="U153" s="91"/>
      <c r="V153" s="15" t="str">
        <f t="shared" si="23"/>
        <v/>
      </c>
      <c r="W153" s="37">
        <f t="shared" si="24"/>
        <v>170</v>
      </c>
      <c r="X153" s="4">
        <f t="shared" si="25"/>
        <v>131</v>
      </c>
      <c r="Y153" s="34"/>
      <c r="Z153" s="178">
        <f t="shared" si="26"/>
        <v>301</v>
      </c>
      <c r="AC153" s="90"/>
      <c r="AD153" s="90"/>
      <c r="AE153" s="89"/>
    </row>
    <row r="154" spans="1:31" s="20" customFormat="1" ht="12" customHeight="1">
      <c r="A154" s="95" t="s">
        <v>25</v>
      </c>
      <c r="B154" s="95" t="s">
        <v>106</v>
      </c>
      <c r="C154" s="95" t="s">
        <v>347</v>
      </c>
      <c r="D154" s="95" t="s">
        <v>38</v>
      </c>
      <c r="E154" s="93">
        <v>39</v>
      </c>
      <c r="F154" s="93">
        <v>36</v>
      </c>
      <c r="G154" s="58">
        <f t="shared" si="18"/>
        <v>75</v>
      </c>
      <c r="H154" s="105">
        <v>39</v>
      </c>
      <c r="I154" s="101">
        <v>42</v>
      </c>
      <c r="J154" s="15">
        <f t="shared" si="19"/>
        <v>81</v>
      </c>
      <c r="K154" s="101">
        <v>0</v>
      </c>
      <c r="L154" s="101">
        <v>0</v>
      </c>
      <c r="M154" s="15">
        <f t="shared" si="20"/>
        <v>0</v>
      </c>
      <c r="N154" s="101">
        <v>40</v>
      </c>
      <c r="O154" s="101">
        <v>36</v>
      </c>
      <c r="P154" s="15">
        <f t="shared" si="21"/>
        <v>76</v>
      </c>
      <c r="Q154" s="106">
        <v>33</v>
      </c>
      <c r="R154" s="106">
        <v>36</v>
      </c>
      <c r="S154" s="15">
        <f t="shared" si="22"/>
        <v>69</v>
      </c>
      <c r="T154" s="91"/>
      <c r="U154" s="91"/>
      <c r="V154" s="15" t="str">
        <f t="shared" si="23"/>
        <v/>
      </c>
      <c r="W154" s="37">
        <f t="shared" si="24"/>
        <v>151</v>
      </c>
      <c r="X154" s="4">
        <f t="shared" si="25"/>
        <v>150</v>
      </c>
      <c r="Y154" s="80"/>
      <c r="Z154" s="178">
        <f t="shared" si="26"/>
        <v>301</v>
      </c>
    </row>
    <row r="155" spans="1:31" s="20" customFormat="1" ht="12" customHeight="1">
      <c r="A155" s="95" t="s">
        <v>29</v>
      </c>
      <c r="B155" s="95" t="s">
        <v>129</v>
      </c>
      <c r="C155" s="95" t="s">
        <v>348</v>
      </c>
      <c r="D155" s="95" t="s">
        <v>38</v>
      </c>
      <c r="E155" s="93">
        <v>0</v>
      </c>
      <c r="F155" s="93">
        <v>0</v>
      </c>
      <c r="G155" s="17">
        <f t="shared" si="18"/>
        <v>0</v>
      </c>
      <c r="H155" s="105">
        <v>42</v>
      </c>
      <c r="I155" s="101">
        <v>36</v>
      </c>
      <c r="J155" s="15">
        <f t="shared" si="19"/>
        <v>78</v>
      </c>
      <c r="K155" s="101">
        <v>45</v>
      </c>
      <c r="L155" s="101">
        <v>35</v>
      </c>
      <c r="M155" s="15">
        <f t="shared" si="20"/>
        <v>80</v>
      </c>
      <c r="N155" s="101">
        <v>36</v>
      </c>
      <c r="O155" s="101">
        <v>30</v>
      </c>
      <c r="P155" s="15">
        <f t="shared" si="21"/>
        <v>66</v>
      </c>
      <c r="Q155" s="106">
        <v>38</v>
      </c>
      <c r="R155" s="106">
        <v>37</v>
      </c>
      <c r="S155" s="15">
        <f t="shared" si="22"/>
        <v>75</v>
      </c>
      <c r="T155" s="91"/>
      <c r="U155" s="91"/>
      <c r="V155" s="15" t="str">
        <f t="shared" si="23"/>
        <v/>
      </c>
      <c r="W155" s="37">
        <f t="shared" si="24"/>
        <v>161</v>
      </c>
      <c r="X155" s="4">
        <f t="shared" si="25"/>
        <v>138</v>
      </c>
      <c r="Y155" s="34"/>
      <c r="Z155" s="178">
        <f t="shared" si="26"/>
        <v>299</v>
      </c>
      <c r="AC155" s="90"/>
      <c r="AD155" s="90"/>
      <c r="AE155" s="89"/>
    </row>
    <row r="156" spans="1:31" s="20" customFormat="1" ht="12" customHeight="1">
      <c r="A156" s="95" t="s">
        <v>34</v>
      </c>
      <c r="B156" s="95" t="s">
        <v>201</v>
      </c>
      <c r="C156" s="95" t="s">
        <v>347</v>
      </c>
      <c r="D156" s="95" t="s">
        <v>38</v>
      </c>
      <c r="E156" s="93">
        <v>40</v>
      </c>
      <c r="F156" s="93">
        <v>39</v>
      </c>
      <c r="G156" s="17">
        <f t="shared" si="18"/>
        <v>79</v>
      </c>
      <c r="H156" s="105">
        <v>0</v>
      </c>
      <c r="I156" s="101">
        <v>0</v>
      </c>
      <c r="J156" s="15">
        <f t="shared" si="19"/>
        <v>0</v>
      </c>
      <c r="K156" s="101">
        <v>41</v>
      </c>
      <c r="L156" s="101">
        <v>36</v>
      </c>
      <c r="M156" s="15">
        <f t="shared" si="20"/>
        <v>77</v>
      </c>
      <c r="N156" s="101">
        <v>35</v>
      </c>
      <c r="O156" s="101">
        <v>31</v>
      </c>
      <c r="P156" s="15">
        <f t="shared" si="21"/>
        <v>66</v>
      </c>
      <c r="Q156" s="106">
        <v>37</v>
      </c>
      <c r="R156" s="106">
        <v>40</v>
      </c>
      <c r="S156" s="15">
        <f t="shared" si="22"/>
        <v>77</v>
      </c>
      <c r="T156" s="91"/>
      <c r="U156" s="91"/>
      <c r="V156" s="15" t="str">
        <f t="shared" si="23"/>
        <v/>
      </c>
      <c r="W156" s="37">
        <f t="shared" si="24"/>
        <v>153</v>
      </c>
      <c r="X156" s="4">
        <f t="shared" si="25"/>
        <v>146</v>
      </c>
      <c r="Y156" s="34"/>
      <c r="Z156" s="178">
        <f t="shared" si="26"/>
        <v>299</v>
      </c>
      <c r="AC156" s="90"/>
      <c r="AD156" s="90"/>
      <c r="AE156" s="89"/>
    </row>
    <row r="157" spans="1:31" s="20" customFormat="1" ht="12" customHeight="1">
      <c r="A157" s="95" t="s">
        <v>25</v>
      </c>
      <c r="B157" s="95" t="s">
        <v>239</v>
      </c>
      <c r="C157" s="95" t="s">
        <v>347</v>
      </c>
      <c r="D157" s="95" t="s">
        <v>38</v>
      </c>
      <c r="E157" s="93">
        <v>28</v>
      </c>
      <c r="F157" s="93">
        <v>26</v>
      </c>
      <c r="G157" s="17">
        <f t="shared" si="18"/>
        <v>54</v>
      </c>
      <c r="H157" s="105">
        <v>30</v>
      </c>
      <c r="I157" s="101">
        <v>29</v>
      </c>
      <c r="J157" s="15">
        <f t="shared" si="19"/>
        <v>59</v>
      </c>
      <c r="K157" s="101">
        <v>32</v>
      </c>
      <c r="L157" s="101">
        <v>33</v>
      </c>
      <c r="M157" s="15">
        <f t="shared" si="20"/>
        <v>65</v>
      </c>
      <c r="N157" s="101">
        <v>25</v>
      </c>
      <c r="O157" s="101">
        <v>22</v>
      </c>
      <c r="P157" s="15">
        <f t="shared" si="21"/>
        <v>47</v>
      </c>
      <c r="Q157" s="106">
        <v>37</v>
      </c>
      <c r="R157" s="106">
        <v>36</v>
      </c>
      <c r="S157" s="15">
        <f t="shared" si="22"/>
        <v>73</v>
      </c>
      <c r="T157" s="91"/>
      <c r="U157" s="91"/>
      <c r="V157" s="15" t="str">
        <f t="shared" si="23"/>
        <v/>
      </c>
      <c r="W157" s="37">
        <f t="shared" si="24"/>
        <v>152</v>
      </c>
      <c r="X157" s="4">
        <f t="shared" si="25"/>
        <v>146</v>
      </c>
      <c r="Y157" s="34"/>
      <c r="Z157" s="178">
        <f t="shared" si="26"/>
        <v>298</v>
      </c>
      <c r="AC157" s="90"/>
      <c r="AD157" s="90"/>
      <c r="AE157" s="89"/>
    </row>
    <row r="158" spans="1:31" s="20" customFormat="1" ht="12" customHeight="1">
      <c r="A158" s="95" t="s">
        <v>27</v>
      </c>
      <c r="B158" s="95" t="s">
        <v>122</v>
      </c>
      <c r="C158" s="95" t="s">
        <v>347</v>
      </c>
      <c r="D158" s="95" t="s">
        <v>38</v>
      </c>
      <c r="E158" s="93">
        <v>39</v>
      </c>
      <c r="F158" s="93">
        <v>34</v>
      </c>
      <c r="G158" s="58">
        <f t="shared" si="18"/>
        <v>73</v>
      </c>
      <c r="H158" s="105">
        <v>40</v>
      </c>
      <c r="I158" s="101">
        <v>38</v>
      </c>
      <c r="J158" s="15">
        <f t="shared" si="19"/>
        <v>78</v>
      </c>
      <c r="K158" s="101">
        <v>39</v>
      </c>
      <c r="L158" s="101">
        <v>36</v>
      </c>
      <c r="M158" s="15">
        <f t="shared" si="20"/>
        <v>75</v>
      </c>
      <c r="N158" s="101">
        <v>0</v>
      </c>
      <c r="O158" s="101">
        <v>0</v>
      </c>
      <c r="P158" s="15">
        <f t="shared" si="21"/>
        <v>0</v>
      </c>
      <c r="Q158" s="106">
        <v>36</v>
      </c>
      <c r="R158" s="106">
        <v>35</v>
      </c>
      <c r="S158" s="15">
        <f t="shared" si="22"/>
        <v>71</v>
      </c>
      <c r="T158" s="91"/>
      <c r="U158" s="91"/>
      <c r="V158" s="15" t="str">
        <f t="shared" si="23"/>
        <v/>
      </c>
      <c r="W158" s="37">
        <f t="shared" si="24"/>
        <v>154</v>
      </c>
      <c r="X158" s="4">
        <f t="shared" si="25"/>
        <v>143</v>
      </c>
      <c r="Y158" s="80"/>
      <c r="Z158" s="178">
        <f t="shared" si="26"/>
        <v>297</v>
      </c>
      <c r="AC158" s="90"/>
      <c r="AD158" s="90"/>
    </row>
    <row r="159" spans="1:31" s="20" customFormat="1" ht="12" customHeight="1">
      <c r="A159" s="95" t="s">
        <v>30</v>
      </c>
      <c r="B159" s="95" t="s">
        <v>340</v>
      </c>
      <c r="C159" s="95" t="s">
        <v>347</v>
      </c>
      <c r="D159" s="95" t="s">
        <v>38</v>
      </c>
      <c r="E159" s="93">
        <v>29</v>
      </c>
      <c r="F159" s="93">
        <v>28</v>
      </c>
      <c r="G159" s="17">
        <f t="shared" si="18"/>
        <v>57</v>
      </c>
      <c r="H159" s="105">
        <v>26</v>
      </c>
      <c r="I159" s="101">
        <v>27</v>
      </c>
      <c r="J159" s="15">
        <f t="shared" si="19"/>
        <v>53</v>
      </c>
      <c r="K159" s="101">
        <v>27</v>
      </c>
      <c r="L159" s="101">
        <v>30</v>
      </c>
      <c r="M159" s="15">
        <f t="shared" si="20"/>
        <v>57</v>
      </c>
      <c r="N159" s="101">
        <v>34</v>
      </c>
      <c r="O159" s="101">
        <v>27</v>
      </c>
      <c r="P159" s="15">
        <f t="shared" si="21"/>
        <v>61</v>
      </c>
      <c r="Q159" s="106">
        <v>32</v>
      </c>
      <c r="R159" s="106">
        <v>36</v>
      </c>
      <c r="S159" s="15">
        <f t="shared" si="22"/>
        <v>68</v>
      </c>
      <c r="T159" s="91"/>
      <c r="U159" s="91"/>
      <c r="V159" s="15" t="str">
        <f t="shared" si="23"/>
        <v/>
      </c>
      <c r="W159" s="37">
        <f t="shared" si="24"/>
        <v>148</v>
      </c>
      <c r="X159" s="4">
        <f t="shared" si="25"/>
        <v>148</v>
      </c>
      <c r="Y159" s="34"/>
      <c r="Z159" s="178">
        <f t="shared" si="26"/>
        <v>296</v>
      </c>
      <c r="AC159" s="90"/>
      <c r="AD159" s="90"/>
      <c r="AE159" s="89"/>
    </row>
    <row r="160" spans="1:31" s="20" customFormat="1" ht="12" customHeight="1">
      <c r="A160" s="95" t="s">
        <v>14</v>
      </c>
      <c r="B160" s="95" t="s">
        <v>40</v>
      </c>
      <c r="C160" s="95" t="s">
        <v>347</v>
      </c>
      <c r="D160" s="95" t="s">
        <v>38</v>
      </c>
      <c r="E160" s="93">
        <v>41</v>
      </c>
      <c r="F160" s="93">
        <v>33</v>
      </c>
      <c r="G160" s="17">
        <f t="shared" si="18"/>
        <v>74</v>
      </c>
      <c r="H160" s="105">
        <v>43</v>
      </c>
      <c r="I160" s="101">
        <v>30</v>
      </c>
      <c r="J160" s="15">
        <f t="shared" si="19"/>
        <v>73</v>
      </c>
      <c r="K160" s="101">
        <v>45</v>
      </c>
      <c r="L160" s="101">
        <v>28</v>
      </c>
      <c r="M160" s="15">
        <f t="shared" si="20"/>
        <v>73</v>
      </c>
      <c r="N160" s="101">
        <v>0</v>
      </c>
      <c r="O160" s="101">
        <v>0</v>
      </c>
      <c r="P160" s="15">
        <f t="shared" si="21"/>
        <v>0</v>
      </c>
      <c r="Q160" s="106">
        <v>39</v>
      </c>
      <c r="R160" s="106">
        <v>36</v>
      </c>
      <c r="S160" s="15">
        <f t="shared" si="22"/>
        <v>75</v>
      </c>
      <c r="T160" s="91"/>
      <c r="U160" s="91"/>
      <c r="V160" s="15" t="str">
        <f t="shared" si="23"/>
        <v/>
      </c>
      <c r="W160" s="37">
        <f t="shared" si="24"/>
        <v>168</v>
      </c>
      <c r="X160" s="4">
        <f t="shared" si="25"/>
        <v>127</v>
      </c>
      <c r="Y160" s="34"/>
      <c r="Z160" s="178">
        <f t="shared" si="26"/>
        <v>295</v>
      </c>
      <c r="AC160" s="90"/>
      <c r="AD160" s="90"/>
      <c r="AE160" s="89"/>
    </row>
    <row r="161" spans="1:31" s="20" customFormat="1" ht="12" customHeight="1">
      <c r="A161" s="95" t="s">
        <v>29</v>
      </c>
      <c r="B161" s="95" t="s">
        <v>293</v>
      </c>
      <c r="C161" s="95" t="s">
        <v>347</v>
      </c>
      <c r="D161" s="95" t="s">
        <v>38</v>
      </c>
      <c r="E161" s="93">
        <v>0</v>
      </c>
      <c r="F161" s="93">
        <v>0</v>
      </c>
      <c r="G161" s="17">
        <f t="shared" si="18"/>
        <v>0</v>
      </c>
      <c r="H161" s="105">
        <v>46</v>
      </c>
      <c r="I161" s="101">
        <v>31</v>
      </c>
      <c r="J161" s="15">
        <f t="shared" si="19"/>
        <v>77</v>
      </c>
      <c r="K161" s="101">
        <v>38</v>
      </c>
      <c r="L161" s="101">
        <v>35</v>
      </c>
      <c r="M161" s="15">
        <f t="shared" si="20"/>
        <v>73</v>
      </c>
      <c r="N161" s="101">
        <v>36</v>
      </c>
      <c r="O161" s="101">
        <v>34</v>
      </c>
      <c r="P161" s="15">
        <f t="shared" si="21"/>
        <v>70</v>
      </c>
      <c r="Q161" s="106">
        <v>34</v>
      </c>
      <c r="R161" s="106">
        <v>40</v>
      </c>
      <c r="S161" s="15">
        <f t="shared" si="22"/>
        <v>74</v>
      </c>
      <c r="T161" s="91"/>
      <c r="U161" s="91"/>
      <c r="V161" s="15" t="str">
        <f t="shared" si="23"/>
        <v/>
      </c>
      <c r="W161" s="37">
        <f t="shared" si="24"/>
        <v>154</v>
      </c>
      <c r="X161" s="4">
        <f t="shared" si="25"/>
        <v>140</v>
      </c>
      <c r="Y161" s="34"/>
      <c r="Z161" s="178">
        <f t="shared" si="26"/>
        <v>294</v>
      </c>
      <c r="AC161" s="90"/>
      <c r="AD161" s="90"/>
    </row>
    <row r="162" spans="1:31" s="20" customFormat="1" ht="12" customHeight="1">
      <c r="A162" s="95" t="s">
        <v>34</v>
      </c>
      <c r="B162" s="95" t="s">
        <v>276</v>
      </c>
      <c r="C162" s="95" t="s">
        <v>348</v>
      </c>
      <c r="D162" s="95" t="s">
        <v>38</v>
      </c>
      <c r="E162" s="93">
        <v>33</v>
      </c>
      <c r="F162" s="93">
        <v>38</v>
      </c>
      <c r="G162" s="17">
        <f t="shared" si="18"/>
        <v>71</v>
      </c>
      <c r="H162" s="105">
        <v>42</v>
      </c>
      <c r="I162" s="101">
        <v>37</v>
      </c>
      <c r="J162" s="15">
        <f t="shared" si="19"/>
        <v>79</v>
      </c>
      <c r="K162" s="101">
        <v>37</v>
      </c>
      <c r="L162" s="101">
        <v>40</v>
      </c>
      <c r="M162" s="15">
        <f t="shared" si="20"/>
        <v>77</v>
      </c>
      <c r="N162" s="101">
        <v>0</v>
      </c>
      <c r="O162" s="101">
        <v>0</v>
      </c>
      <c r="P162" s="15">
        <f t="shared" si="21"/>
        <v>0</v>
      </c>
      <c r="Q162" s="106">
        <v>38</v>
      </c>
      <c r="R162" s="106">
        <v>29</v>
      </c>
      <c r="S162" s="15">
        <f t="shared" si="22"/>
        <v>67</v>
      </c>
      <c r="T162" s="91"/>
      <c r="U162" s="91"/>
      <c r="V162" s="15" t="str">
        <f t="shared" si="23"/>
        <v/>
      </c>
      <c r="W162" s="37">
        <f t="shared" si="24"/>
        <v>150</v>
      </c>
      <c r="X162" s="4">
        <f t="shared" si="25"/>
        <v>144</v>
      </c>
      <c r="Y162" s="34"/>
      <c r="Z162" s="178">
        <f t="shared" si="26"/>
        <v>294</v>
      </c>
      <c r="AC162" s="90"/>
      <c r="AD162" s="90"/>
    </row>
    <row r="163" spans="1:31" s="20" customFormat="1" ht="12" customHeight="1">
      <c r="A163" s="95" t="s">
        <v>27</v>
      </c>
      <c r="B163" s="95" t="s">
        <v>330</v>
      </c>
      <c r="C163" s="95" t="s">
        <v>347</v>
      </c>
      <c r="D163" s="95" t="s">
        <v>38</v>
      </c>
      <c r="E163" s="93">
        <v>35</v>
      </c>
      <c r="F163" s="93">
        <v>38</v>
      </c>
      <c r="G163" s="17">
        <f t="shared" si="18"/>
        <v>73</v>
      </c>
      <c r="H163" s="105">
        <v>43</v>
      </c>
      <c r="I163" s="101">
        <v>36</v>
      </c>
      <c r="J163" s="15">
        <f t="shared" si="19"/>
        <v>79</v>
      </c>
      <c r="K163" s="101">
        <v>35</v>
      </c>
      <c r="L163" s="101">
        <v>36</v>
      </c>
      <c r="M163" s="15">
        <f t="shared" si="20"/>
        <v>71</v>
      </c>
      <c r="N163" s="101">
        <v>32</v>
      </c>
      <c r="O163" s="101">
        <v>35</v>
      </c>
      <c r="P163" s="15">
        <f t="shared" si="21"/>
        <v>67</v>
      </c>
      <c r="Q163" s="106">
        <v>0</v>
      </c>
      <c r="R163" s="106">
        <v>0</v>
      </c>
      <c r="S163" s="15">
        <f t="shared" si="22"/>
        <v>0</v>
      </c>
      <c r="T163" s="91"/>
      <c r="U163" s="91"/>
      <c r="V163" s="15" t="str">
        <f t="shared" si="23"/>
        <v/>
      </c>
      <c r="W163" s="37">
        <f t="shared" si="24"/>
        <v>145</v>
      </c>
      <c r="X163" s="4">
        <f t="shared" si="25"/>
        <v>145</v>
      </c>
      <c r="Y163" s="34"/>
      <c r="Z163" s="178">
        <f t="shared" si="26"/>
        <v>290</v>
      </c>
    </row>
    <row r="164" spans="1:31" s="20" customFormat="1" ht="12" customHeight="1">
      <c r="A164" s="95" t="s">
        <v>34</v>
      </c>
      <c r="B164" s="95" t="s">
        <v>212</v>
      </c>
      <c r="C164" s="95" t="s">
        <v>347</v>
      </c>
      <c r="D164" s="95" t="s">
        <v>38</v>
      </c>
      <c r="E164" s="93">
        <v>43</v>
      </c>
      <c r="F164" s="93">
        <v>35</v>
      </c>
      <c r="G164" s="17">
        <f t="shared" si="18"/>
        <v>78</v>
      </c>
      <c r="H164" s="105">
        <v>41</v>
      </c>
      <c r="I164" s="101">
        <v>43</v>
      </c>
      <c r="J164" s="15">
        <f t="shared" si="19"/>
        <v>84</v>
      </c>
      <c r="K164" s="101">
        <v>33</v>
      </c>
      <c r="L164" s="101">
        <v>37</v>
      </c>
      <c r="M164" s="15">
        <f t="shared" si="20"/>
        <v>70</v>
      </c>
      <c r="N164" s="101">
        <v>21</v>
      </c>
      <c r="O164" s="101">
        <v>34</v>
      </c>
      <c r="P164" s="15">
        <f t="shared" si="21"/>
        <v>55</v>
      </c>
      <c r="Q164" s="106">
        <v>0</v>
      </c>
      <c r="R164" s="106">
        <v>0</v>
      </c>
      <c r="S164" s="15">
        <f t="shared" si="22"/>
        <v>0</v>
      </c>
      <c r="T164" s="91"/>
      <c r="U164" s="91"/>
      <c r="V164" s="15" t="str">
        <f t="shared" si="23"/>
        <v/>
      </c>
      <c r="W164" s="37">
        <f t="shared" si="24"/>
        <v>138</v>
      </c>
      <c r="X164" s="4">
        <f t="shared" si="25"/>
        <v>149</v>
      </c>
      <c r="Y164" s="34"/>
      <c r="Z164" s="178">
        <f t="shared" si="26"/>
        <v>287</v>
      </c>
    </row>
    <row r="165" spans="1:31" s="20" customFormat="1" ht="12" customHeight="1">
      <c r="A165" s="95" t="s">
        <v>36</v>
      </c>
      <c r="B165" s="95" t="s">
        <v>214</v>
      </c>
      <c r="C165" s="95" t="s">
        <v>347</v>
      </c>
      <c r="D165" s="95" t="s">
        <v>38</v>
      </c>
      <c r="E165" s="93">
        <v>37</v>
      </c>
      <c r="F165" s="93">
        <v>33</v>
      </c>
      <c r="G165" s="58">
        <f t="shared" si="18"/>
        <v>70</v>
      </c>
      <c r="H165" s="105">
        <v>42</v>
      </c>
      <c r="I165" s="101">
        <v>41</v>
      </c>
      <c r="J165" s="15">
        <f t="shared" si="19"/>
        <v>83</v>
      </c>
      <c r="K165" s="101">
        <v>0</v>
      </c>
      <c r="L165" s="101">
        <v>0</v>
      </c>
      <c r="M165" s="15">
        <f t="shared" si="20"/>
        <v>0</v>
      </c>
      <c r="N165" s="101">
        <v>32</v>
      </c>
      <c r="O165" s="101">
        <v>29</v>
      </c>
      <c r="P165" s="15">
        <f t="shared" si="21"/>
        <v>61</v>
      </c>
      <c r="Q165" s="106">
        <v>39</v>
      </c>
      <c r="R165" s="106">
        <v>34</v>
      </c>
      <c r="S165" s="15">
        <f t="shared" si="22"/>
        <v>73</v>
      </c>
      <c r="T165" s="91"/>
      <c r="U165" s="91"/>
      <c r="V165" s="15" t="str">
        <f t="shared" si="23"/>
        <v/>
      </c>
      <c r="W165" s="37">
        <f t="shared" si="24"/>
        <v>150</v>
      </c>
      <c r="X165" s="4">
        <f t="shared" si="25"/>
        <v>137</v>
      </c>
      <c r="Y165" s="80"/>
      <c r="Z165" s="178">
        <f t="shared" si="26"/>
        <v>287</v>
      </c>
    </row>
    <row r="166" spans="1:31" s="20" customFormat="1" ht="12" customHeight="1">
      <c r="A166" s="95" t="s">
        <v>17</v>
      </c>
      <c r="B166" s="95" t="s">
        <v>317</v>
      </c>
      <c r="C166" s="95" t="s">
        <v>347</v>
      </c>
      <c r="D166" s="95" t="s">
        <v>38</v>
      </c>
      <c r="E166" s="93">
        <v>37</v>
      </c>
      <c r="F166" s="93">
        <v>36</v>
      </c>
      <c r="G166" s="17">
        <f t="shared" si="18"/>
        <v>73</v>
      </c>
      <c r="H166" s="105">
        <v>0</v>
      </c>
      <c r="I166" s="101">
        <v>0</v>
      </c>
      <c r="J166" s="15">
        <f t="shared" si="19"/>
        <v>0</v>
      </c>
      <c r="K166" s="101">
        <v>41</v>
      </c>
      <c r="L166" s="101">
        <v>39</v>
      </c>
      <c r="M166" s="15">
        <f t="shared" si="20"/>
        <v>80</v>
      </c>
      <c r="N166" s="101">
        <v>38</v>
      </c>
      <c r="O166" s="101">
        <v>29</v>
      </c>
      <c r="P166" s="15">
        <f t="shared" si="21"/>
        <v>67</v>
      </c>
      <c r="Q166" s="106">
        <v>33</v>
      </c>
      <c r="R166" s="106">
        <v>33</v>
      </c>
      <c r="S166" s="15">
        <f t="shared" si="22"/>
        <v>66</v>
      </c>
      <c r="T166" s="91"/>
      <c r="U166" s="91"/>
      <c r="V166" s="15" t="str">
        <f t="shared" si="23"/>
        <v/>
      </c>
      <c r="W166" s="37">
        <f t="shared" si="24"/>
        <v>149</v>
      </c>
      <c r="X166" s="4">
        <f t="shared" si="25"/>
        <v>137</v>
      </c>
      <c r="Y166" s="34"/>
      <c r="Z166" s="178">
        <f t="shared" si="26"/>
        <v>286</v>
      </c>
      <c r="AC166" s="90"/>
      <c r="AD166" s="90"/>
    </row>
    <row r="167" spans="1:31" s="20" customFormat="1" ht="12" customHeight="1">
      <c r="A167" s="95" t="s">
        <v>27</v>
      </c>
      <c r="B167" s="95" t="s">
        <v>115</v>
      </c>
      <c r="C167" s="95" t="s">
        <v>347</v>
      </c>
      <c r="D167" s="95" t="s">
        <v>38</v>
      </c>
      <c r="E167" s="93">
        <v>38</v>
      </c>
      <c r="F167" s="93">
        <v>33</v>
      </c>
      <c r="G167" s="17">
        <f t="shared" si="18"/>
        <v>71</v>
      </c>
      <c r="H167" s="105">
        <v>38</v>
      </c>
      <c r="I167" s="101">
        <v>34</v>
      </c>
      <c r="J167" s="15">
        <f t="shared" si="19"/>
        <v>72</v>
      </c>
      <c r="K167" s="101">
        <v>38</v>
      </c>
      <c r="L167" s="101">
        <v>29</v>
      </c>
      <c r="M167" s="15">
        <f t="shared" si="20"/>
        <v>67</v>
      </c>
      <c r="N167" s="101">
        <v>0</v>
      </c>
      <c r="O167" s="101">
        <v>0</v>
      </c>
      <c r="P167" s="15">
        <f t="shared" si="21"/>
        <v>0</v>
      </c>
      <c r="Q167" s="106">
        <v>36</v>
      </c>
      <c r="R167" s="106">
        <v>40</v>
      </c>
      <c r="S167" s="15">
        <f t="shared" si="22"/>
        <v>76</v>
      </c>
      <c r="T167" s="91"/>
      <c r="U167" s="91"/>
      <c r="V167" s="15" t="str">
        <f t="shared" si="23"/>
        <v/>
      </c>
      <c r="W167" s="37">
        <f t="shared" si="24"/>
        <v>150</v>
      </c>
      <c r="X167" s="4">
        <f t="shared" si="25"/>
        <v>136</v>
      </c>
      <c r="Y167" s="34"/>
      <c r="Z167" s="178">
        <f t="shared" si="26"/>
        <v>286</v>
      </c>
      <c r="AC167" s="90"/>
      <c r="AD167" s="90"/>
      <c r="AE167" s="89"/>
    </row>
    <row r="168" spans="1:31" s="20" customFormat="1" ht="12" customHeight="1">
      <c r="A168" s="95" t="s">
        <v>19</v>
      </c>
      <c r="B168" s="95" t="s">
        <v>78</v>
      </c>
      <c r="C168" s="95" t="s">
        <v>347</v>
      </c>
      <c r="D168" s="95" t="s">
        <v>38</v>
      </c>
      <c r="E168" s="93">
        <v>31</v>
      </c>
      <c r="F168" s="93">
        <v>35</v>
      </c>
      <c r="G168" s="17">
        <f t="shared" si="18"/>
        <v>66</v>
      </c>
      <c r="H168" s="105">
        <v>37</v>
      </c>
      <c r="I168" s="101">
        <v>32</v>
      </c>
      <c r="J168" s="15">
        <f t="shared" si="19"/>
        <v>69</v>
      </c>
      <c r="K168" s="101">
        <v>39</v>
      </c>
      <c r="L168" s="101">
        <v>40</v>
      </c>
      <c r="M168" s="15">
        <f t="shared" si="20"/>
        <v>79</v>
      </c>
      <c r="N168" s="101">
        <v>32</v>
      </c>
      <c r="O168" s="101">
        <v>37</v>
      </c>
      <c r="P168" s="15">
        <f t="shared" si="21"/>
        <v>69</v>
      </c>
      <c r="Q168" s="106">
        <v>0</v>
      </c>
      <c r="R168" s="106">
        <v>0</v>
      </c>
      <c r="S168" s="15">
        <f t="shared" si="22"/>
        <v>0</v>
      </c>
      <c r="T168" s="91"/>
      <c r="U168" s="91"/>
      <c r="V168" s="15" t="str">
        <f t="shared" si="23"/>
        <v/>
      </c>
      <c r="W168" s="37">
        <f t="shared" si="24"/>
        <v>139</v>
      </c>
      <c r="X168" s="4">
        <f t="shared" si="25"/>
        <v>144</v>
      </c>
      <c r="Y168" s="34"/>
      <c r="Z168" s="178">
        <f t="shared" si="26"/>
        <v>283</v>
      </c>
      <c r="AC168" s="90"/>
      <c r="AD168" s="90"/>
      <c r="AE168" s="89"/>
    </row>
    <row r="169" spans="1:31" s="20" customFormat="1" ht="12" customHeight="1">
      <c r="A169" s="95" t="s">
        <v>17</v>
      </c>
      <c r="B169" s="95" t="s">
        <v>316</v>
      </c>
      <c r="C169" s="95" t="s">
        <v>347</v>
      </c>
      <c r="D169" s="95" t="s">
        <v>38</v>
      </c>
      <c r="E169" s="93">
        <v>19</v>
      </c>
      <c r="F169" s="93">
        <v>19</v>
      </c>
      <c r="G169" s="17">
        <f t="shared" si="18"/>
        <v>38</v>
      </c>
      <c r="H169" s="105">
        <v>23</v>
      </c>
      <c r="I169" s="101">
        <v>21</v>
      </c>
      <c r="J169" s="15">
        <f t="shared" si="19"/>
        <v>44</v>
      </c>
      <c r="K169" s="101">
        <v>24</v>
      </c>
      <c r="L169" s="101">
        <v>36</v>
      </c>
      <c r="M169" s="15">
        <f t="shared" si="20"/>
        <v>60</v>
      </c>
      <c r="N169" s="101">
        <v>31</v>
      </c>
      <c r="O169" s="101">
        <v>33</v>
      </c>
      <c r="P169" s="15">
        <f t="shared" si="21"/>
        <v>64</v>
      </c>
      <c r="Q169" s="106">
        <v>43</v>
      </c>
      <c r="R169" s="106">
        <v>32</v>
      </c>
      <c r="S169" s="15">
        <f t="shared" si="22"/>
        <v>75</v>
      </c>
      <c r="T169" s="91"/>
      <c r="U169" s="91"/>
      <c r="V169" s="15" t="str">
        <f t="shared" si="23"/>
        <v/>
      </c>
      <c r="W169" s="37">
        <f t="shared" si="24"/>
        <v>140</v>
      </c>
      <c r="X169" s="4">
        <f t="shared" si="25"/>
        <v>141</v>
      </c>
      <c r="Y169" s="34"/>
      <c r="Z169" s="178">
        <f t="shared" si="26"/>
        <v>281</v>
      </c>
    </row>
    <row r="170" spans="1:31" s="20" customFormat="1" ht="12" customHeight="1">
      <c r="A170" s="95" t="s">
        <v>32</v>
      </c>
      <c r="B170" s="95" t="s">
        <v>186</v>
      </c>
      <c r="C170" s="95" t="s">
        <v>347</v>
      </c>
      <c r="D170" s="95" t="s">
        <v>38</v>
      </c>
      <c r="E170" s="93">
        <v>0</v>
      </c>
      <c r="F170" s="93">
        <v>0</v>
      </c>
      <c r="G170" s="17">
        <f t="shared" si="18"/>
        <v>0</v>
      </c>
      <c r="H170" s="105">
        <v>38</v>
      </c>
      <c r="I170" s="101">
        <v>34</v>
      </c>
      <c r="J170" s="15">
        <f t="shared" si="19"/>
        <v>72</v>
      </c>
      <c r="K170" s="101">
        <v>39</v>
      </c>
      <c r="L170" s="101">
        <v>32</v>
      </c>
      <c r="M170" s="15">
        <f t="shared" si="20"/>
        <v>71</v>
      </c>
      <c r="N170" s="101">
        <v>34</v>
      </c>
      <c r="O170" s="101">
        <v>27</v>
      </c>
      <c r="P170" s="15">
        <f t="shared" si="21"/>
        <v>61</v>
      </c>
      <c r="Q170" s="106">
        <v>40</v>
      </c>
      <c r="R170" s="106">
        <v>37</v>
      </c>
      <c r="S170" s="15">
        <f t="shared" si="22"/>
        <v>77</v>
      </c>
      <c r="T170" s="91"/>
      <c r="U170" s="91"/>
      <c r="V170" s="15" t="str">
        <f t="shared" si="23"/>
        <v/>
      </c>
      <c r="W170" s="37">
        <f t="shared" si="24"/>
        <v>151</v>
      </c>
      <c r="X170" s="4">
        <f t="shared" si="25"/>
        <v>130</v>
      </c>
      <c r="Y170" s="34"/>
      <c r="Z170" s="178">
        <f t="shared" si="26"/>
        <v>281</v>
      </c>
      <c r="AC170" s="90"/>
      <c r="AD170" s="90"/>
      <c r="AE170" s="89"/>
    </row>
    <row r="171" spans="1:31" s="20" customFormat="1" ht="12" customHeight="1">
      <c r="A171" s="95" t="s">
        <v>17</v>
      </c>
      <c r="B171" s="95" t="s">
        <v>59</v>
      </c>
      <c r="C171" s="95" t="s">
        <v>347</v>
      </c>
      <c r="D171" s="95" t="s">
        <v>38</v>
      </c>
      <c r="E171" s="93">
        <v>43</v>
      </c>
      <c r="F171" s="93">
        <v>31</v>
      </c>
      <c r="G171" s="17">
        <f t="shared" si="18"/>
        <v>74</v>
      </c>
      <c r="H171" s="105">
        <v>0</v>
      </c>
      <c r="I171" s="101">
        <v>0</v>
      </c>
      <c r="J171" s="15">
        <f t="shared" si="19"/>
        <v>0</v>
      </c>
      <c r="K171" s="101">
        <v>44</v>
      </c>
      <c r="L171" s="101">
        <v>33</v>
      </c>
      <c r="M171" s="15">
        <f t="shared" si="20"/>
        <v>77</v>
      </c>
      <c r="N171" s="101">
        <v>28</v>
      </c>
      <c r="O171" s="101">
        <v>24</v>
      </c>
      <c r="P171" s="15">
        <f t="shared" si="21"/>
        <v>52</v>
      </c>
      <c r="Q171" s="106">
        <v>47</v>
      </c>
      <c r="R171" s="106">
        <v>30</v>
      </c>
      <c r="S171" s="15">
        <f t="shared" si="22"/>
        <v>77</v>
      </c>
      <c r="T171" s="91"/>
      <c r="U171" s="91"/>
      <c r="V171" s="15" t="str">
        <f t="shared" si="23"/>
        <v/>
      </c>
      <c r="W171" s="37">
        <f t="shared" si="24"/>
        <v>162</v>
      </c>
      <c r="X171" s="4">
        <f t="shared" si="25"/>
        <v>118</v>
      </c>
      <c r="Y171" s="34"/>
      <c r="Z171" s="178">
        <f t="shared" si="26"/>
        <v>280</v>
      </c>
      <c r="AC171" s="90"/>
      <c r="AD171" s="90"/>
    </row>
    <row r="172" spans="1:31" s="20" customFormat="1" ht="12" customHeight="1">
      <c r="A172" s="95" t="s">
        <v>27</v>
      </c>
      <c r="B172" s="95" t="s">
        <v>120</v>
      </c>
      <c r="C172" s="95" t="s">
        <v>347</v>
      </c>
      <c r="D172" s="95" t="s">
        <v>38</v>
      </c>
      <c r="E172" s="93">
        <v>0</v>
      </c>
      <c r="F172" s="93">
        <v>0</v>
      </c>
      <c r="G172" s="17">
        <f t="shared" si="18"/>
        <v>0</v>
      </c>
      <c r="H172" s="105">
        <v>40</v>
      </c>
      <c r="I172" s="101">
        <v>38</v>
      </c>
      <c r="J172" s="15">
        <f t="shared" si="19"/>
        <v>78</v>
      </c>
      <c r="K172" s="101">
        <v>40</v>
      </c>
      <c r="L172" s="101">
        <v>39</v>
      </c>
      <c r="M172" s="15">
        <f t="shared" si="20"/>
        <v>79</v>
      </c>
      <c r="N172" s="101">
        <v>28</v>
      </c>
      <c r="O172" s="101">
        <v>17</v>
      </c>
      <c r="P172" s="15">
        <f t="shared" si="21"/>
        <v>45</v>
      </c>
      <c r="Q172" s="106">
        <v>43</v>
      </c>
      <c r="R172" s="106">
        <v>35</v>
      </c>
      <c r="S172" s="15">
        <f t="shared" si="22"/>
        <v>78</v>
      </c>
      <c r="T172" s="91"/>
      <c r="U172" s="91"/>
      <c r="V172" s="15" t="str">
        <f t="shared" si="23"/>
        <v/>
      </c>
      <c r="W172" s="37">
        <f t="shared" si="24"/>
        <v>151</v>
      </c>
      <c r="X172" s="4">
        <f t="shared" si="25"/>
        <v>129</v>
      </c>
      <c r="Y172" s="34"/>
      <c r="Z172" s="178">
        <f t="shared" si="26"/>
        <v>280</v>
      </c>
      <c r="AC172" s="90"/>
      <c r="AD172" s="90"/>
      <c r="AE172" s="89"/>
    </row>
    <row r="173" spans="1:31" s="20" customFormat="1" ht="12" customHeight="1">
      <c r="A173" s="95" t="s">
        <v>27</v>
      </c>
      <c r="B173" s="95" t="s">
        <v>329</v>
      </c>
      <c r="C173" s="95" t="s">
        <v>348</v>
      </c>
      <c r="D173" s="95" t="s">
        <v>38</v>
      </c>
      <c r="E173" s="93">
        <v>24</v>
      </c>
      <c r="F173" s="93">
        <v>43</v>
      </c>
      <c r="G173" s="17">
        <f t="shared" si="18"/>
        <v>67</v>
      </c>
      <c r="H173" s="105">
        <v>39</v>
      </c>
      <c r="I173" s="101">
        <v>32</v>
      </c>
      <c r="J173" s="15">
        <f t="shared" si="19"/>
        <v>71</v>
      </c>
      <c r="K173" s="101">
        <v>30</v>
      </c>
      <c r="L173" s="101">
        <v>31</v>
      </c>
      <c r="M173" s="15">
        <f t="shared" si="20"/>
        <v>61</v>
      </c>
      <c r="N173" s="101">
        <v>0</v>
      </c>
      <c r="O173" s="101">
        <v>0</v>
      </c>
      <c r="P173" s="15">
        <f t="shared" si="21"/>
        <v>0</v>
      </c>
      <c r="Q173" s="106">
        <v>37</v>
      </c>
      <c r="R173" s="106">
        <v>36</v>
      </c>
      <c r="S173" s="15">
        <f t="shared" si="22"/>
        <v>73</v>
      </c>
      <c r="T173" s="91"/>
      <c r="U173" s="91"/>
      <c r="V173" s="15" t="str">
        <f t="shared" si="23"/>
        <v/>
      </c>
      <c r="W173" s="37">
        <f t="shared" si="24"/>
        <v>130</v>
      </c>
      <c r="X173" s="4">
        <f t="shared" si="25"/>
        <v>142</v>
      </c>
      <c r="Y173" s="34"/>
      <c r="Z173" s="178">
        <f t="shared" si="26"/>
        <v>272</v>
      </c>
      <c r="AC173" s="90"/>
      <c r="AD173" s="90"/>
      <c r="AE173" s="89"/>
    </row>
    <row r="174" spans="1:31" s="20" customFormat="1" ht="12" customHeight="1">
      <c r="A174" s="95" t="s">
        <v>17</v>
      </c>
      <c r="B174" s="95" t="s">
        <v>318</v>
      </c>
      <c r="C174" s="95" t="s">
        <v>348</v>
      </c>
      <c r="D174" s="95" t="s">
        <v>38</v>
      </c>
      <c r="E174" s="93">
        <v>21</v>
      </c>
      <c r="F174" s="93">
        <v>25</v>
      </c>
      <c r="G174" s="17">
        <f t="shared" si="18"/>
        <v>46</v>
      </c>
      <c r="H174" s="105">
        <v>35</v>
      </c>
      <c r="I174" s="101">
        <v>29</v>
      </c>
      <c r="J174" s="15">
        <f t="shared" si="19"/>
        <v>64</v>
      </c>
      <c r="K174" s="101">
        <v>28</v>
      </c>
      <c r="L174" s="101">
        <v>31</v>
      </c>
      <c r="M174" s="15">
        <f t="shared" si="20"/>
        <v>59</v>
      </c>
      <c r="N174" s="101">
        <v>20</v>
      </c>
      <c r="O174" s="101">
        <v>25</v>
      </c>
      <c r="P174" s="15">
        <f t="shared" si="21"/>
        <v>45</v>
      </c>
      <c r="Q174" s="106">
        <v>29</v>
      </c>
      <c r="R174" s="106">
        <v>28</v>
      </c>
      <c r="S174" s="15">
        <f t="shared" si="22"/>
        <v>57</v>
      </c>
      <c r="T174" s="91"/>
      <c r="U174" s="91"/>
      <c r="V174" s="15" t="str">
        <f t="shared" si="23"/>
        <v/>
      </c>
      <c r="W174" s="37">
        <f t="shared" si="24"/>
        <v>133</v>
      </c>
      <c r="X174" s="4">
        <f t="shared" si="25"/>
        <v>138</v>
      </c>
      <c r="Y174" s="34"/>
      <c r="Z174" s="178">
        <f t="shared" si="26"/>
        <v>271</v>
      </c>
      <c r="AC174" s="90"/>
      <c r="AD174" s="90"/>
      <c r="AE174" s="89"/>
    </row>
    <row r="175" spans="1:31" s="20" customFormat="1" ht="12" customHeight="1">
      <c r="A175" s="95" t="s">
        <v>34</v>
      </c>
      <c r="B175" s="95" t="s">
        <v>345</v>
      </c>
      <c r="C175" s="95" t="s">
        <v>348</v>
      </c>
      <c r="D175" s="95" t="s">
        <v>38</v>
      </c>
      <c r="E175" s="93">
        <v>28</v>
      </c>
      <c r="F175" s="93">
        <v>22</v>
      </c>
      <c r="G175" s="17">
        <f t="shared" si="18"/>
        <v>50</v>
      </c>
      <c r="H175" s="105">
        <v>26</v>
      </c>
      <c r="I175" s="101">
        <v>31</v>
      </c>
      <c r="J175" s="15">
        <f t="shared" si="19"/>
        <v>57</v>
      </c>
      <c r="K175" s="101">
        <v>29</v>
      </c>
      <c r="L175" s="101">
        <v>12</v>
      </c>
      <c r="M175" s="15">
        <f t="shared" si="20"/>
        <v>41</v>
      </c>
      <c r="N175" s="101">
        <v>33</v>
      </c>
      <c r="O175" s="101">
        <v>25</v>
      </c>
      <c r="P175" s="15">
        <f t="shared" si="21"/>
        <v>58</v>
      </c>
      <c r="Q175" s="106">
        <v>38</v>
      </c>
      <c r="R175" s="106">
        <v>27</v>
      </c>
      <c r="S175" s="15">
        <f t="shared" si="22"/>
        <v>65</v>
      </c>
      <c r="T175" s="91"/>
      <c r="U175" s="91"/>
      <c r="V175" s="15" t="str">
        <f t="shared" si="23"/>
        <v/>
      </c>
      <c r="W175" s="37">
        <f t="shared" si="24"/>
        <v>154</v>
      </c>
      <c r="X175" s="4">
        <f t="shared" si="25"/>
        <v>117</v>
      </c>
      <c r="Y175" s="34"/>
      <c r="Z175" s="178">
        <f t="shared" si="26"/>
        <v>271</v>
      </c>
      <c r="AC175" s="90"/>
      <c r="AD175" s="90"/>
      <c r="AE175" s="89"/>
    </row>
    <row r="176" spans="1:31" s="20" customFormat="1" ht="12" customHeight="1">
      <c r="A176" s="95" t="s">
        <v>27</v>
      </c>
      <c r="B176" s="95" t="s">
        <v>114</v>
      </c>
      <c r="C176" s="95" t="s">
        <v>348</v>
      </c>
      <c r="D176" s="95" t="s">
        <v>38</v>
      </c>
      <c r="E176" s="93">
        <v>35</v>
      </c>
      <c r="F176" s="93">
        <v>37</v>
      </c>
      <c r="G176" s="17">
        <f t="shared" si="18"/>
        <v>72</v>
      </c>
      <c r="H176" s="105">
        <v>35</v>
      </c>
      <c r="I176" s="101">
        <v>34</v>
      </c>
      <c r="J176" s="15">
        <f t="shared" si="19"/>
        <v>69</v>
      </c>
      <c r="K176" s="101">
        <v>34</v>
      </c>
      <c r="L176" s="101">
        <v>30</v>
      </c>
      <c r="M176" s="15">
        <f t="shared" si="20"/>
        <v>64</v>
      </c>
      <c r="N176" s="101">
        <v>35</v>
      </c>
      <c r="O176" s="101">
        <v>27</v>
      </c>
      <c r="P176" s="15">
        <f t="shared" si="21"/>
        <v>62</v>
      </c>
      <c r="Q176" s="106">
        <v>0</v>
      </c>
      <c r="R176" s="106">
        <v>0</v>
      </c>
      <c r="S176" s="15">
        <f t="shared" si="22"/>
        <v>0</v>
      </c>
      <c r="T176" s="91"/>
      <c r="U176" s="91"/>
      <c r="V176" s="15" t="str">
        <f t="shared" si="23"/>
        <v/>
      </c>
      <c r="W176" s="37">
        <f t="shared" si="24"/>
        <v>139</v>
      </c>
      <c r="X176" s="4">
        <f t="shared" si="25"/>
        <v>128</v>
      </c>
      <c r="Y176" s="34"/>
      <c r="Z176" s="178">
        <f t="shared" si="26"/>
        <v>267</v>
      </c>
      <c r="AC176" s="90"/>
      <c r="AD176" s="90"/>
      <c r="AE176" s="89"/>
    </row>
    <row r="177" spans="1:31" s="20" customFormat="1" ht="12" customHeight="1">
      <c r="A177" s="95" t="s">
        <v>29</v>
      </c>
      <c r="B177" s="95" t="s">
        <v>155</v>
      </c>
      <c r="C177" s="95" t="s">
        <v>347</v>
      </c>
      <c r="D177" s="95" t="s">
        <v>38</v>
      </c>
      <c r="E177" s="93">
        <v>37</v>
      </c>
      <c r="F177" s="93">
        <v>33</v>
      </c>
      <c r="G177" s="17">
        <f t="shared" si="18"/>
        <v>70</v>
      </c>
      <c r="H177" s="105">
        <v>31</v>
      </c>
      <c r="I177" s="101">
        <v>37</v>
      </c>
      <c r="J177" s="15">
        <f t="shared" si="19"/>
        <v>68</v>
      </c>
      <c r="K177" s="101">
        <v>35</v>
      </c>
      <c r="L177" s="101">
        <v>32</v>
      </c>
      <c r="M177" s="15">
        <f t="shared" si="20"/>
        <v>67</v>
      </c>
      <c r="N177" s="101">
        <v>29</v>
      </c>
      <c r="O177" s="101">
        <v>31</v>
      </c>
      <c r="P177" s="15">
        <f t="shared" si="21"/>
        <v>60</v>
      </c>
      <c r="Q177" s="106">
        <v>0</v>
      </c>
      <c r="R177" s="106">
        <v>0</v>
      </c>
      <c r="S177" s="15">
        <f t="shared" si="22"/>
        <v>0</v>
      </c>
      <c r="T177" s="91"/>
      <c r="U177" s="91"/>
      <c r="V177" s="15" t="str">
        <f t="shared" si="23"/>
        <v/>
      </c>
      <c r="W177" s="37">
        <f t="shared" si="24"/>
        <v>132</v>
      </c>
      <c r="X177" s="4">
        <f t="shared" si="25"/>
        <v>133</v>
      </c>
      <c r="Y177" s="34"/>
      <c r="Z177" s="178">
        <f t="shared" si="26"/>
        <v>265</v>
      </c>
      <c r="AC177" s="90"/>
      <c r="AD177" s="90"/>
      <c r="AE177" s="89"/>
    </row>
    <row r="178" spans="1:31" s="20" customFormat="1" ht="12" customHeight="1">
      <c r="A178" s="95" t="s">
        <v>25</v>
      </c>
      <c r="B178" s="95" t="s">
        <v>327</v>
      </c>
      <c r="C178" s="95" t="s">
        <v>347</v>
      </c>
      <c r="D178" s="95" t="s">
        <v>38</v>
      </c>
      <c r="E178" s="93">
        <v>19</v>
      </c>
      <c r="F178" s="93">
        <v>21</v>
      </c>
      <c r="G178" s="17">
        <f t="shared" si="18"/>
        <v>40</v>
      </c>
      <c r="H178" s="105">
        <v>37</v>
      </c>
      <c r="I178" s="101">
        <v>39</v>
      </c>
      <c r="J178" s="15">
        <f t="shared" si="19"/>
        <v>76</v>
      </c>
      <c r="K178" s="101">
        <v>39</v>
      </c>
      <c r="L178" s="101">
        <v>31</v>
      </c>
      <c r="M178" s="15">
        <f t="shared" si="20"/>
        <v>70</v>
      </c>
      <c r="N178" s="101">
        <v>0</v>
      </c>
      <c r="O178" s="101">
        <v>0</v>
      </c>
      <c r="P178" s="15">
        <f t="shared" si="21"/>
        <v>0</v>
      </c>
      <c r="Q178" s="106">
        <v>37</v>
      </c>
      <c r="R178" s="106">
        <v>32</v>
      </c>
      <c r="S178" s="15">
        <f t="shared" si="22"/>
        <v>69</v>
      </c>
      <c r="T178" s="91"/>
      <c r="U178" s="91"/>
      <c r="V178" s="15" t="str">
        <f t="shared" si="23"/>
        <v/>
      </c>
      <c r="W178" s="37">
        <f t="shared" si="24"/>
        <v>132</v>
      </c>
      <c r="X178" s="4">
        <f t="shared" si="25"/>
        <v>123</v>
      </c>
      <c r="Y178" s="34"/>
      <c r="Z178" s="178">
        <f t="shared" si="26"/>
        <v>255</v>
      </c>
      <c r="AC178" s="90"/>
      <c r="AD178" s="90"/>
      <c r="AE178" s="89"/>
    </row>
    <row r="179" spans="1:31" s="20" customFormat="1" ht="12" customHeight="1">
      <c r="A179" s="95" t="s">
        <v>23</v>
      </c>
      <c r="B179" s="95" t="s">
        <v>286</v>
      </c>
      <c r="C179" s="95" t="s">
        <v>347</v>
      </c>
      <c r="D179" s="95" t="s">
        <v>38</v>
      </c>
      <c r="E179" s="93">
        <v>18</v>
      </c>
      <c r="F179" s="93">
        <v>32</v>
      </c>
      <c r="G179" s="17">
        <f t="shared" si="18"/>
        <v>50</v>
      </c>
      <c r="H179" s="105">
        <v>19</v>
      </c>
      <c r="I179" s="101">
        <v>24</v>
      </c>
      <c r="J179" s="15">
        <f t="shared" si="19"/>
        <v>43</v>
      </c>
      <c r="K179" s="101">
        <v>29</v>
      </c>
      <c r="L179" s="101">
        <v>23</v>
      </c>
      <c r="M179" s="15">
        <f t="shared" si="20"/>
        <v>52</v>
      </c>
      <c r="N179" s="101">
        <v>23</v>
      </c>
      <c r="O179" s="101">
        <v>18</v>
      </c>
      <c r="P179" s="15">
        <f t="shared" si="21"/>
        <v>41</v>
      </c>
      <c r="Q179" s="106">
        <v>32</v>
      </c>
      <c r="R179" s="106">
        <v>32</v>
      </c>
      <c r="S179" s="15">
        <f t="shared" si="22"/>
        <v>64</v>
      </c>
      <c r="T179" s="91"/>
      <c r="U179" s="91"/>
      <c r="V179" s="15" t="str">
        <f t="shared" si="23"/>
        <v/>
      </c>
      <c r="W179" s="37">
        <f t="shared" si="24"/>
        <v>121</v>
      </c>
      <c r="X179" s="4">
        <f t="shared" si="25"/>
        <v>129</v>
      </c>
      <c r="Y179" s="34"/>
      <c r="Z179" s="178">
        <f t="shared" si="26"/>
        <v>250</v>
      </c>
    </row>
    <row r="180" spans="1:31" s="20" customFormat="1" ht="12" customHeight="1">
      <c r="A180" s="95" t="s">
        <v>29</v>
      </c>
      <c r="B180" s="95" t="s">
        <v>142</v>
      </c>
      <c r="C180" s="95" t="s">
        <v>348</v>
      </c>
      <c r="D180" s="95" t="s">
        <v>38</v>
      </c>
      <c r="E180" s="93">
        <v>33</v>
      </c>
      <c r="F180" s="93">
        <v>31</v>
      </c>
      <c r="G180" s="17">
        <f t="shared" si="18"/>
        <v>64</v>
      </c>
      <c r="H180" s="105">
        <v>38</v>
      </c>
      <c r="I180" s="101">
        <v>27</v>
      </c>
      <c r="J180" s="15">
        <f t="shared" si="19"/>
        <v>65</v>
      </c>
      <c r="K180" s="101">
        <v>26</v>
      </c>
      <c r="L180" s="101">
        <v>28</v>
      </c>
      <c r="M180" s="15">
        <f t="shared" si="20"/>
        <v>54</v>
      </c>
      <c r="N180" s="101">
        <v>32</v>
      </c>
      <c r="O180" s="101">
        <v>22</v>
      </c>
      <c r="P180" s="15">
        <f t="shared" si="21"/>
        <v>54</v>
      </c>
      <c r="Q180" s="106">
        <v>0</v>
      </c>
      <c r="R180" s="106">
        <v>0</v>
      </c>
      <c r="S180" s="15">
        <f t="shared" si="22"/>
        <v>0</v>
      </c>
      <c r="T180" s="91"/>
      <c r="U180" s="91"/>
      <c r="V180" s="15" t="str">
        <f t="shared" si="23"/>
        <v/>
      </c>
      <c r="W180" s="37">
        <f t="shared" si="24"/>
        <v>129</v>
      </c>
      <c r="X180" s="4">
        <f t="shared" si="25"/>
        <v>108</v>
      </c>
      <c r="Y180" s="34"/>
      <c r="Z180" s="178">
        <f t="shared" si="26"/>
        <v>237</v>
      </c>
    </row>
    <row r="181" spans="1:31" s="20" customFormat="1" ht="12" customHeight="1">
      <c r="A181" s="95" t="s">
        <v>32</v>
      </c>
      <c r="B181" s="95" t="s">
        <v>195</v>
      </c>
      <c r="C181" s="95" t="s">
        <v>347</v>
      </c>
      <c r="D181" s="95" t="s">
        <v>38</v>
      </c>
      <c r="E181" s="93">
        <v>40</v>
      </c>
      <c r="F181" s="93">
        <v>34</v>
      </c>
      <c r="G181" s="17">
        <f t="shared" si="18"/>
        <v>74</v>
      </c>
      <c r="H181" s="105">
        <v>44</v>
      </c>
      <c r="I181" s="101">
        <v>35</v>
      </c>
      <c r="J181" s="15">
        <f t="shared" si="19"/>
        <v>79</v>
      </c>
      <c r="K181" s="101">
        <v>0</v>
      </c>
      <c r="L181" s="101">
        <v>0</v>
      </c>
      <c r="M181" s="15">
        <f t="shared" si="20"/>
        <v>0</v>
      </c>
      <c r="N181" s="101">
        <v>0</v>
      </c>
      <c r="O181" s="101">
        <v>0</v>
      </c>
      <c r="P181" s="15">
        <f t="shared" si="21"/>
        <v>0</v>
      </c>
      <c r="Q181" s="106">
        <v>41</v>
      </c>
      <c r="R181" s="106">
        <v>41</v>
      </c>
      <c r="S181" s="15">
        <f t="shared" si="22"/>
        <v>82</v>
      </c>
      <c r="T181" s="91"/>
      <c r="U181" s="91"/>
      <c r="V181" s="15" t="str">
        <f t="shared" si="23"/>
        <v/>
      </c>
      <c r="W181" s="37">
        <f t="shared" si="24"/>
        <v>125</v>
      </c>
      <c r="X181" s="4">
        <f t="shared" si="25"/>
        <v>110</v>
      </c>
      <c r="Y181" s="34"/>
      <c r="Z181" s="178">
        <f t="shared" si="26"/>
        <v>235</v>
      </c>
      <c r="AC181" s="90"/>
      <c r="AD181" s="90"/>
      <c r="AE181" s="89"/>
    </row>
    <row r="182" spans="1:31" s="20" customFormat="1" ht="12" customHeight="1">
      <c r="A182" s="95" t="s">
        <v>32</v>
      </c>
      <c r="B182" s="95" t="s">
        <v>187</v>
      </c>
      <c r="C182" s="95" t="s">
        <v>348</v>
      </c>
      <c r="D182" s="95" t="s">
        <v>38</v>
      </c>
      <c r="E182" s="93">
        <v>39</v>
      </c>
      <c r="F182" s="93">
        <v>38</v>
      </c>
      <c r="G182" s="17">
        <f t="shared" si="18"/>
        <v>77</v>
      </c>
      <c r="H182" s="105">
        <v>35</v>
      </c>
      <c r="I182" s="101">
        <v>43</v>
      </c>
      <c r="J182" s="15">
        <f t="shared" si="19"/>
        <v>78</v>
      </c>
      <c r="K182" s="101">
        <v>0</v>
      </c>
      <c r="L182" s="101">
        <v>0</v>
      </c>
      <c r="M182" s="15">
        <f t="shared" si="20"/>
        <v>0</v>
      </c>
      <c r="N182" s="101">
        <v>42</v>
      </c>
      <c r="O182" s="101">
        <v>36</v>
      </c>
      <c r="P182" s="15">
        <f t="shared" si="21"/>
        <v>78</v>
      </c>
      <c r="Q182" s="106">
        <v>0</v>
      </c>
      <c r="R182" s="106">
        <v>0</v>
      </c>
      <c r="S182" s="15">
        <f t="shared" si="22"/>
        <v>0</v>
      </c>
      <c r="T182" s="91"/>
      <c r="U182" s="91"/>
      <c r="V182" s="15" t="str">
        <f t="shared" si="23"/>
        <v/>
      </c>
      <c r="W182" s="37">
        <f t="shared" si="24"/>
        <v>116</v>
      </c>
      <c r="X182" s="4">
        <f t="shared" si="25"/>
        <v>117</v>
      </c>
      <c r="Y182" s="34"/>
      <c r="Z182" s="178">
        <f t="shared" si="26"/>
        <v>233</v>
      </c>
      <c r="AC182" s="90"/>
      <c r="AD182" s="90"/>
      <c r="AE182" s="89"/>
    </row>
    <row r="183" spans="1:31" s="20" customFormat="1" ht="12" customHeight="1">
      <c r="A183" s="95" t="s">
        <v>19</v>
      </c>
      <c r="B183" s="95" t="s">
        <v>320</v>
      </c>
      <c r="C183" s="95" t="s">
        <v>347</v>
      </c>
      <c r="D183" s="95" t="s">
        <v>38</v>
      </c>
      <c r="E183" s="93">
        <v>22</v>
      </c>
      <c r="F183" s="93">
        <v>27</v>
      </c>
      <c r="G183" s="17">
        <f t="shared" si="18"/>
        <v>49</v>
      </c>
      <c r="H183" s="105">
        <v>9</v>
      </c>
      <c r="I183" s="101">
        <v>22</v>
      </c>
      <c r="J183" s="15">
        <f t="shared" si="19"/>
        <v>31</v>
      </c>
      <c r="K183" s="101">
        <v>33</v>
      </c>
      <c r="L183" s="101">
        <v>20</v>
      </c>
      <c r="M183" s="15">
        <f t="shared" si="20"/>
        <v>53</v>
      </c>
      <c r="N183" s="101">
        <v>24</v>
      </c>
      <c r="O183" s="101">
        <v>19</v>
      </c>
      <c r="P183" s="15">
        <f t="shared" si="21"/>
        <v>43</v>
      </c>
      <c r="Q183" s="106">
        <v>26</v>
      </c>
      <c r="R183" s="106">
        <v>28</v>
      </c>
      <c r="S183" s="15">
        <f t="shared" si="22"/>
        <v>54</v>
      </c>
      <c r="T183" s="91"/>
      <c r="U183" s="91"/>
      <c r="V183" s="15" t="str">
        <f t="shared" si="23"/>
        <v/>
      </c>
      <c r="W183" s="37">
        <f t="shared" si="24"/>
        <v>114</v>
      </c>
      <c r="X183" s="4">
        <f t="shared" si="25"/>
        <v>116</v>
      </c>
      <c r="Y183" s="34"/>
      <c r="Z183" s="178">
        <f t="shared" si="26"/>
        <v>230</v>
      </c>
      <c r="AC183" s="90"/>
      <c r="AD183" s="90"/>
    </row>
    <row r="184" spans="1:31" s="20" customFormat="1" ht="12" customHeight="1">
      <c r="A184" s="95" t="s">
        <v>25</v>
      </c>
      <c r="B184" s="95" t="s">
        <v>109</v>
      </c>
      <c r="C184" s="95" t="s">
        <v>347</v>
      </c>
      <c r="D184" s="95" t="s">
        <v>38</v>
      </c>
      <c r="E184" s="93">
        <v>0</v>
      </c>
      <c r="F184" s="93">
        <v>0</v>
      </c>
      <c r="G184" s="17">
        <f t="shared" si="18"/>
        <v>0</v>
      </c>
      <c r="H184" s="105">
        <v>0</v>
      </c>
      <c r="I184" s="101">
        <v>0</v>
      </c>
      <c r="J184" s="15">
        <f t="shared" si="19"/>
        <v>0</v>
      </c>
      <c r="K184" s="101">
        <v>38</v>
      </c>
      <c r="L184" s="101">
        <v>34</v>
      </c>
      <c r="M184" s="15">
        <f t="shared" si="20"/>
        <v>72</v>
      </c>
      <c r="N184" s="101">
        <v>31</v>
      </c>
      <c r="O184" s="101">
        <v>35</v>
      </c>
      <c r="P184" s="15">
        <f t="shared" si="21"/>
        <v>66</v>
      </c>
      <c r="Q184" s="106">
        <v>46</v>
      </c>
      <c r="R184" s="106">
        <v>44</v>
      </c>
      <c r="S184" s="15">
        <f t="shared" si="22"/>
        <v>90</v>
      </c>
      <c r="T184" s="91"/>
      <c r="U184" s="91"/>
      <c r="V184" s="15" t="str">
        <f t="shared" si="23"/>
        <v/>
      </c>
      <c r="W184" s="37">
        <f t="shared" si="24"/>
        <v>115</v>
      </c>
      <c r="X184" s="4">
        <f t="shared" si="25"/>
        <v>113</v>
      </c>
      <c r="Y184" s="34"/>
      <c r="Z184" s="178">
        <f t="shared" si="26"/>
        <v>228</v>
      </c>
      <c r="AC184" s="90"/>
      <c r="AD184" s="90"/>
      <c r="AE184" s="89"/>
    </row>
    <row r="185" spans="1:31" s="20" customFormat="1" ht="12" customHeight="1">
      <c r="A185" s="95" t="s">
        <v>29</v>
      </c>
      <c r="B185" s="95" t="s">
        <v>134</v>
      </c>
      <c r="C185" s="95" t="s">
        <v>347</v>
      </c>
      <c r="D185" s="95" t="s">
        <v>38</v>
      </c>
      <c r="E185" s="93">
        <v>46</v>
      </c>
      <c r="F185" s="93">
        <v>31</v>
      </c>
      <c r="G185" s="17">
        <f t="shared" si="18"/>
        <v>77</v>
      </c>
      <c r="H185" s="105">
        <v>36</v>
      </c>
      <c r="I185" s="101">
        <v>33</v>
      </c>
      <c r="J185" s="15">
        <f t="shared" si="19"/>
        <v>69</v>
      </c>
      <c r="K185" s="101">
        <v>0</v>
      </c>
      <c r="L185" s="101">
        <v>0</v>
      </c>
      <c r="M185" s="15">
        <f t="shared" si="20"/>
        <v>0</v>
      </c>
      <c r="N185" s="101">
        <v>0</v>
      </c>
      <c r="O185" s="101">
        <v>0</v>
      </c>
      <c r="P185" s="15">
        <f t="shared" si="21"/>
        <v>0</v>
      </c>
      <c r="Q185" s="106">
        <v>45</v>
      </c>
      <c r="R185" s="106">
        <v>37</v>
      </c>
      <c r="S185" s="15">
        <f t="shared" si="22"/>
        <v>82</v>
      </c>
      <c r="T185" s="91"/>
      <c r="U185" s="91"/>
      <c r="V185" s="15" t="str">
        <f t="shared" si="23"/>
        <v/>
      </c>
      <c r="W185" s="37">
        <f t="shared" si="24"/>
        <v>127</v>
      </c>
      <c r="X185" s="4">
        <f t="shared" si="25"/>
        <v>101</v>
      </c>
      <c r="Y185" s="34"/>
      <c r="Z185" s="178">
        <f t="shared" si="26"/>
        <v>228</v>
      </c>
    </row>
    <row r="186" spans="1:31" s="20" customFormat="1" ht="12" customHeight="1">
      <c r="A186" s="95" t="s">
        <v>32</v>
      </c>
      <c r="B186" s="95" t="s">
        <v>183</v>
      </c>
      <c r="C186" s="95" t="s">
        <v>347</v>
      </c>
      <c r="D186" s="95" t="s">
        <v>38</v>
      </c>
      <c r="E186" s="93">
        <v>38</v>
      </c>
      <c r="F186" s="93">
        <v>38</v>
      </c>
      <c r="G186" s="58">
        <f t="shared" si="18"/>
        <v>76</v>
      </c>
      <c r="H186" s="105">
        <v>0</v>
      </c>
      <c r="I186" s="101">
        <v>0</v>
      </c>
      <c r="J186" s="15">
        <f t="shared" si="19"/>
        <v>0</v>
      </c>
      <c r="K186" s="101">
        <v>41</v>
      </c>
      <c r="L186" s="101">
        <v>35</v>
      </c>
      <c r="M186" s="15">
        <f t="shared" si="20"/>
        <v>76</v>
      </c>
      <c r="N186" s="101">
        <v>37</v>
      </c>
      <c r="O186" s="101">
        <v>32</v>
      </c>
      <c r="P186" s="15">
        <f t="shared" si="21"/>
        <v>69</v>
      </c>
      <c r="Q186" s="106">
        <v>0</v>
      </c>
      <c r="R186" s="106">
        <v>0</v>
      </c>
      <c r="S186" s="15">
        <f t="shared" si="22"/>
        <v>0</v>
      </c>
      <c r="T186" s="91"/>
      <c r="U186" s="91"/>
      <c r="V186" s="15" t="str">
        <f t="shared" si="23"/>
        <v/>
      </c>
      <c r="W186" s="37">
        <f t="shared" si="24"/>
        <v>116</v>
      </c>
      <c r="X186" s="4">
        <f t="shared" si="25"/>
        <v>105</v>
      </c>
      <c r="Y186" s="80"/>
      <c r="Z186" s="178">
        <f t="shared" si="26"/>
        <v>221</v>
      </c>
      <c r="AC186" s="90"/>
      <c r="AD186" s="90"/>
    </row>
    <row r="187" spans="1:31" s="20" customFormat="1" ht="12" customHeight="1">
      <c r="A187" s="95" t="s">
        <v>25</v>
      </c>
      <c r="B187" s="95" t="s">
        <v>314</v>
      </c>
      <c r="C187" s="95" t="s">
        <v>347</v>
      </c>
      <c r="D187" s="95" t="s">
        <v>38</v>
      </c>
      <c r="E187" s="93">
        <v>0</v>
      </c>
      <c r="F187" s="93">
        <v>0</v>
      </c>
      <c r="G187" s="58">
        <f t="shared" si="18"/>
        <v>0</v>
      </c>
      <c r="H187" s="105">
        <v>39</v>
      </c>
      <c r="I187" s="101">
        <v>36</v>
      </c>
      <c r="J187" s="15">
        <f t="shared" si="19"/>
        <v>75</v>
      </c>
      <c r="K187" s="101">
        <v>0</v>
      </c>
      <c r="L187" s="101">
        <v>0</v>
      </c>
      <c r="M187" s="15">
        <f t="shared" si="20"/>
        <v>0</v>
      </c>
      <c r="N187" s="101">
        <v>37</v>
      </c>
      <c r="O187" s="101">
        <v>37</v>
      </c>
      <c r="P187" s="15">
        <f t="shared" si="21"/>
        <v>74</v>
      </c>
      <c r="Q187" s="106">
        <v>30</v>
      </c>
      <c r="R187" s="106">
        <v>39</v>
      </c>
      <c r="S187" s="15">
        <f t="shared" si="22"/>
        <v>69</v>
      </c>
      <c r="T187" s="91"/>
      <c r="U187" s="91"/>
      <c r="V187" s="15" t="str">
        <f t="shared" si="23"/>
        <v/>
      </c>
      <c r="W187" s="37">
        <f t="shared" si="24"/>
        <v>106</v>
      </c>
      <c r="X187" s="4">
        <f t="shared" si="25"/>
        <v>112</v>
      </c>
      <c r="Y187" s="80"/>
      <c r="Z187" s="178">
        <f t="shared" si="26"/>
        <v>218</v>
      </c>
      <c r="AC187" s="90"/>
      <c r="AD187" s="90"/>
      <c r="AE187" s="89"/>
    </row>
    <row r="188" spans="1:31" s="20" customFormat="1" ht="12" customHeight="1">
      <c r="A188" s="95" t="s">
        <v>25</v>
      </c>
      <c r="B188" s="95" t="s">
        <v>108</v>
      </c>
      <c r="C188" s="95" t="s">
        <v>347</v>
      </c>
      <c r="D188" s="95" t="s">
        <v>38</v>
      </c>
      <c r="E188" s="93">
        <v>31</v>
      </c>
      <c r="F188" s="93">
        <v>26</v>
      </c>
      <c r="G188" s="58">
        <f t="shared" si="18"/>
        <v>57</v>
      </c>
      <c r="H188" s="105">
        <v>20</v>
      </c>
      <c r="I188" s="101">
        <v>32</v>
      </c>
      <c r="J188" s="15">
        <f t="shared" si="19"/>
        <v>52</v>
      </c>
      <c r="K188" s="101">
        <v>29</v>
      </c>
      <c r="L188" s="101">
        <v>20</v>
      </c>
      <c r="M188" s="15">
        <f t="shared" si="20"/>
        <v>49</v>
      </c>
      <c r="N188" s="101">
        <v>0</v>
      </c>
      <c r="O188" s="101">
        <v>0</v>
      </c>
      <c r="P188" s="15">
        <f t="shared" si="21"/>
        <v>0</v>
      </c>
      <c r="Q188" s="106">
        <v>25</v>
      </c>
      <c r="R188" s="106">
        <v>28</v>
      </c>
      <c r="S188" s="15">
        <f t="shared" si="22"/>
        <v>53</v>
      </c>
      <c r="T188" s="91"/>
      <c r="U188" s="91"/>
      <c r="V188" s="15" t="str">
        <f t="shared" si="23"/>
        <v/>
      </c>
      <c r="W188" s="37">
        <f t="shared" si="24"/>
        <v>105</v>
      </c>
      <c r="X188" s="4">
        <f t="shared" si="25"/>
        <v>106</v>
      </c>
      <c r="Y188" s="80"/>
      <c r="Z188" s="178">
        <f t="shared" si="26"/>
        <v>211</v>
      </c>
      <c r="AC188" s="90"/>
      <c r="AD188" s="90"/>
      <c r="AE188" s="88"/>
    </row>
    <row r="189" spans="1:31" s="20" customFormat="1" ht="12" customHeight="1">
      <c r="A189" s="95" t="s">
        <v>32</v>
      </c>
      <c r="B189" s="95" t="s">
        <v>296</v>
      </c>
      <c r="C189" s="95" t="s">
        <v>347</v>
      </c>
      <c r="D189" s="95" t="s">
        <v>38</v>
      </c>
      <c r="E189" s="93">
        <v>29</v>
      </c>
      <c r="F189" s="93">
        <v>38</v>
      </c>
      <c r="G189" s="17">
        <f t="shared" si="18"/>
        <v>67</v>
      </c>
      <c r="H189" s="105">
        <v>38</v>
      </c>
      <c r="I189" s="101">
        <v>37</v>
      </c>
      <c r="J189" s="15">
        <f t="shared" si="19"/>
        <v>75</v>
      </c>
      <c r="K189" s="101">
        <v>0</v>
      </c>
      <c r="L189" s="101">
        <v>0</v>
      </c>
      <c r="M189" s="15">
        <f t="shared" si="20"/>
        <v>0</v>
      </c>
      <c r="N189" s="101">
        <v>38</v>
      </c>
      <c r="O189" s="101">
        <v>31</v>
      </c>
      <c r="P189" s="15">
        <f t="shared" si="21"/>
        <v>69</v>
      </c>
      <c r="Q189" s="106">
        <v>0</v>
      </c>
      <c r="R189" s="106">
        <v>0</v>
      </c>
      <c r="S189" s="15">
        <f t="shared" si="22"/>
        <v>0</v>
      </c>
      <c r="T189" s="91"/>
      <c r="U189" s="91"/>
      <c r="V189" s="15" t="str">
        <f t="shared" si="23"/>
        <v/>
      </c>
      <c r="W189" s="37">
        <f t="shared" si="24"/>
        <v>105</v>
      </c>
      <c r="X189" s="4">
        <f t="shared" si="25"/>
        <v>106</v>
      </c>
      <c r="Y189" s="34"/>
      <c r="Z189" s="178">
        <f t="shared" si="26"/>
        <v>211</v>
      </c>
    </row>
    <row r="190" spans="1:31" s="20" customFormat="1" ht="12" customHeight="1">
      <c r="A190" s="95" t="s">
        <v>25</v>
      </c>
      <c r="B190" s="95" t="s">
        <v>238</v>
      </c>
      <c r="C190" s="95" t="s">
        <v>347</v>
      </c>
      <c r="D190" s="95" t="s">
        <v>38</v>
      </c>
      <c r="E190" s="93">
        <v>26</v>
      </c>
      <c r="F190" s="93">
        <v>36</v>
      </c>
      <c r="G190" s="17">
        <f t="shared" si="18"/>
        <v>62</v>
      </c>
      <c r="H190" s="105">
        <v>45</v>
      </c>
      <c r="I190" s="101">
        <v>32</v>
      </c>
      <c r="J190" s="15">
        <f t="shared" si="19"/>
        <v>77</v>
      </c>
      <c r="K190" s="101">
        <v>0</v>
      </c>
      <c r="L190" s="101">
        <v>0</v>
      </c>
      <c r="M190" s="15">
        <f t="shared" si="20"/>
        <v>0</v>
      </c>
      <c r="N190" s="101">
        <v>0</v>
      </c>
      <c r="O190" s="101">
        <v>0</v>
      </c>
      <c r="P190" s="15">
        <f t="shared" si="21"/>
        <v>0</v>
      </c>
      <c r="Q190" s="106">
        <v>37</v>
      </c>
      <c r="R190" s="106">
        <v>34</v>
      </c>
      <c r="S190" s="15">
        <f t="shared" si="22"/>
        <v>71</v>
      </c>
      <c r="T190" s="91"/>
      <c r="U190" s="91"/>
      <c r="V190" s="15" t="str">
        <f t="shared" si="23"/>
        <v/>
      </c>
      <c r="W190" s="37">
        <f t="shared" si="24"/>
        <v>108</v>
      </c>
      <c r="X190" s="4">
        <f t="shared" si="25"/>
        <v>102</v>
      </c>
      <c r="Y190" s="34"/>
      <c r="Z190" s="178">
        <f t="shared" si="26"/>
        <v>210</v>
      </c>
      <c r="AC190" s="90"/>
      <c r="AD190" s="90"/>
      <c r="AE190" s="89"/>
    </row>
    <row r="191" spans="1:31" s="20" customFormat="1" ht="12" customHeight="1">
      <c r="A191" s="95" t="s">
        <v>29</v>
      </c>
      <c r="B191" s="95" t="s">
        <v>295</v>
      </c>
      <c r="C191" s="95" t="s">
        <v>347</v>
      </c>
      <c r="D191" s="95" t="s">
        <v>38</v>
      </c>
      <c r="E191" s="93">
        <v>36</v>
      </c>
      <c r="F191" s="93">
        <v>38</v>
      </c>
      <c r="G191" s="17">
        <f t="shared" si="18"/>
        <v>74</v>
      </c>
      <c r="H191" s="105">
        <v>0</v>
      </c>
      <c r="I191" s="101">
        <v>0</v>
      </c>
      <c r="J191" s="15">
        <f t="shared" si="19"/>
        <v>0</v>
      </c>
      <c r="K191" s="101">
        <v>0</v>
      </c>
      <c r="L191" s="101">
        <v>0</v>
      </c>
      <c r="M191" s="15">
        <f t="shared" si="20"/>
        <v>0</v>
      </c>
      <c r="N191" s="101">
        <v>34</v>
      </c>
      <c r="O191" s="101">
        <v>24</v>
      </c>
      <c r="P191" s="15">
        <f t="shared" si="21"/>
        <v>58</v>
      </c>
      <c r="Q191" s="106">
        <v>39</v>
      </c>
      <c r="R191" s="106">
        <v>37</v>
      </c>
      <c r="S191" s="15">
        <f t="shared" si="22"/>
        <v>76</v>
      </c>
      <c r="T191" s="91"/>
      <c r="U191" s="91"/>
      <c r="V191" s="15" t="str">
        <f t="shared" si="23"/>
        <v/>
      </c>
      <c r="W191" s="37">
        <f t="shared" si="24"/>
        <v>109</v>
      </c>
      <c r="X191" s="4">
        <f t="shared" si="25"/>
        <v>99</v>
      </c>
      <c r="Y191" s="34"/>
      <c r="Z191" s="178">
        <f t="shared" si="26"/>
        <v>208</v>
      </c>
    </row>
    <row r="192" spans="1:31" s="20" customFormat="1" ht="12" customHeight="1">
      <c r="A192" s="95" t="s">
        <v>25</v>
      </c>
      <c r="B192" s="95" t="s">
        <v>328</v>
      </c>
      <c r="C192" s="95" t="s">
        <v>347</v>
      </c>
      <c r="D192" s="95" t="s">
        <v>38</v>
      </c>
      <c r="E192" s="93">
        <v>17</v>
      </c>
      <c r="F192" s="93">
        <v>23</v>
      </c>
      <c r="G192" s="17">
        <f t="shared" si="18"/>
        <v>40</v>
      </c>
      <c r="H192" s="105">
        <v>0</v>
      </c>
      <c r="I192" s="101">
        <v>0</v>
      </c>
      <c r="J192" s="15">
        <f t="shared" si="19"/>
        <v>0</v>
      </c>
      <c r="K192" s="101">
        <v>29</v>
      </c>
      <c r="L192" s="101">
        <v>26</v>
      </c>
      <c r="M192" s="15">
        <f t="shared" si="20"/>
        <v>55</v>
      </c>
      <c r="N192" s="101">
        <v>24</v>
      </c>
      <c r="O192" s="101">
        <v>20</v>
      </c>
      <c r="P192" s="15">
        <f t="shared" si="21"/>
        <v>44</v>
      </c>
      <c r="Q192" s="106">
        <v>34</v>
      </c>
      <c r="R192" s="106">
        <v>25</v>
      </c>
      <c r="S192" s="15">
        <f t="shared" si="22"/>
        <v>59</v>
      </c>
      <c r="T192" s="91"/>
      <c r="U192" s="91"/>
      <c r="V192" s="15" t="str">
        <f t="shared" si="23"/>
        <v/>
      </c>
      <c r="W192" s="37">
        <f t="shared" si="24"/>
        <v>104</v>
      </c>
      <c r="X192" s="4">
        <f t="shared" si="25"/>
        <v>94</v>
      </c>
      <c r="Y192" s="34"/>
      <c r="Z192" s="178">
        <f t="shared" si="26"/>
        <v>198</v>
      </c>
      <c r="AC192" s="90"/>
      <c r="AD192" s="90"/>
      <c r="AE192" s="89"/>
    </row>
    <row r="193" spans="1:31" s="20" customFormat="1" ht="12" customHeight="1">
      <c r="A193" s="95" t="s">
        <v>32</v>
      </c>
      <c r="B193" s="95" t="s">
        <v>297</v>
      </c>
      <c r="C193" s="95" t="s">
        <v>347</v>
      </c>
      <c r="D193" s="95" t="s">
        <v>38</v>
      </c>
      <c r="E193" s="93">
        <v>0</v>
      </c>
      <c r="F193" s="93">
        <v>0</v>
      </c>
      <c r="G193" s="17">
        <f t="shared" si="18"/>
        <v>0</v>
      </c>
      <c r="H193" s="105">
        <v>31</v>
      </c>
      <c r="I193" s="101">
        <v>31</v>
      </c>
      <c r="J193" s="15">
        <f t="shared" si="19"/>
        <v>62</v>
      </c>
      <c r="K193" s="101">
        <v>0</v>
      </c>
      <c r="L193" s="101">
        <v>0</v>
      </c>
      <c r="M193" s="15">
        <f t="shared" si="20"/>
        <v>0</v>
      </c>
      <c r="N193" s="101">
        <v>30</v>
      </c>
      <c r="O193" s="101">
        <v>29</v>
      </c>
      <c r="P193" s="15">
        <f t="shared" si="21"/>
        <v>59</v>
      </c>
      <c r="Q193" s="106">
        <v>31</v>
      </c>
      <c r="R193" s="106">
        <v>26</v>
      </c>
      <c r="S193" s="15">
        <f t="shared" si="22"/>
        <v>57</v>
      </c>
      <c r="T193" s="91"/>
      <c r="U193" s="91"/>
      <c r="V193" s="15" t="str">
        <f t="shared" si="23"/>
        <v/>
      </c>
      <c r="W193" s="37">
        <f t="shared" si="24"/>
        <v>92</v>
      </c>
      <c r="X193" s="4">
        <f t="shared" si="25"/>
        <v>86</v>
      </c>
      <c r="Y193" s="34"/>
      <c r="Z193" s="178">
        <f t="shared" si="26"/>
        <v>178</v>
      </c>
      <c r="AC193" s="90"/>
      <c r="AD193" s="90"/>
      <c r="AE193" s="89"/>
    </row>
    <row r="194" spans="1:31" s="20" customFormat="1" ht="12" customHeight="1">
      <c r="A194" s="95" t="s">
        <v>32</v>
      </c>
      <c r="B194" s="95" t="s">
        <v>189</v>
      </c>
      <c r="C194" s="95" t="s">
        <v>347</v>
      </c>
      <c r="D194" s="95" t="s">
        <v>38</v>
      </c>
      <c r="E194" s="93">
        <v>0</v>
      </c>
      <c r="F194" s="93">
        <v>0</v>
      </c>
      <c r="G194" s="17">
        <f t="shared" ref="G194:G257" si="27">IF(OR(ISBLANK(E194),ISBLANK(F194)),"",E194+F194)</f>
        <v>0</v>
      </c>
      <c r="H194" s="105">
        <v>0</v>
      </c>
      <c r="I194" s="101">
        <v>0</v>
      </c>
      <c r="J194" s="15">
        <f t="shared" ref="J194:J257" si="28">IF(OR(ISBLANK(H194),ISBLANK(I194)),"",H194+I194)</f>
        <v>0</v>
      </c>
      <c r="K194" s="101">
        <v>0</v>
      </c>
      <c r="L194" s="101">
        <v>0</v>
      </c>
      <c r="M194" s="15">
        <f t="shared" ref="M194:M257" si="29">IF(OR(ISBLANK(K194),ISBLANK(L194)),"",K194+L194)</f>
        <v>0</v>
      </c>
      <c r="N194" s="101">
        <v>37</v>
      </c>
      <c r="O194" s="101">
        <v>39</v>
      </c>
      <c r="P194" s="15">
        <f t="shared" ref="P194:P257" si="30">IF(OR(ISBLANK(N194),ISBLANK(O194)),"",N194+O194)</f>
        <v>76</v>
      </c>
      <c r="Q194" s="106">
        <v>42</v>
      </c>
      <c r="R194" s="106">
        <v>44</v>
      </c>
      <c r="S194" s="15">
        <f t="shared" ref="S194:S257" si="31">IF(OR(ISBLANK(Q194),ISBLANK(R194)),"",Q194+R194)</f>
        <v>86</v>
      </c>
      <c r="T194" s="91"/>
      <c r="U194" s="91"/>
      <c r="V194" s="15" t="str">
        <f t="shared" ref="V194:V257" si="32">IF(OR(ISBLANK(T194),ISBLANK(U194)),"",T194+U194)</f>
        <v/>
      </c>
      <c r="W194" s="37">
        <f t="shared" ref="W194:W207" si="33">SUM(E194,H194,K194,N194,Q194,T194)</f>
        <v>79</v>
      </c>
      <c r="X194" s="4">
        <f t="shared" ref="X194:X207" si="34">SUM(F194,I194,L194,O194,R194,U194)</f>
        <v>83</v>
      </c>
      <c r="Y194" s="34"/>
      <c r="Z194" s="178">
        <f t="shared" ref="Z194:Z257" si="35">SUM(W194:Y194)</f>
        <v>162</v>
      </c>
      <c r="AC194" s="90"/>
      <c r="AD194" s="90"/>
      <c r="AE194" s="89"/>
    </row>
    <row r="195" spans="1:31" s="20" customFormat="1" ht="12" customHeight="1">
      <c r="A195" s="95" t="s">
        <v>29</v>
      </c>
      <c r="B195" s="95" t="s">
        <v>145</v>
      </c>
      <c r="C195" s="95" t="s">
        <v>347</v>
      </c>
      <c r="D195" s="95" t="s">
        <v>38</v>
      </c>
      <c r="E195" s="93">
        <v>0</v>
      </c>
      <c r="F195" s="93">
        <v>0</v>
      </c>
      <c r="G195" s="17">
        <f t="shared" si="27"/>
        <v>0</v>
      </c>
      <c r="H195" s="105">
        <v>36</v>
      </c>
      <c r="I195" s="101">
        <v>36</v>
      </c>
      <c r="J195" s="15">
        <f t="shared" si="28"/>
        <v>72</v>
      </c>
      <c r="K195" s="101">
        <v>0</v>
      </c>
      <c r="L195" s="101">
        <v>0</v>
      </c>
      <c r="M195" s="15">
        <f t="shared" si="29"/>
        <v>0</v>
      </c>
      <c r="N195" s="101">
        <v>0</v>
      </c>
      <c r="O195" s="101">
        <v>0</v>
      </c>
      <c r="P195" s="15">
        <f t="shared" si="30"/>
        <v>0</v>
      </c>
      <c r="Q195" s="106">
        <v>35</v>
      </c>
      <c r="R195" s="106">
        <v>39</v>
      </c>
      <c r="S195" s="15">
        <f t="shared" si="31"/>
        <v>74</v>
      </c>
      <c r="T195" s="91"/>
      <c r="U195" s="91"/>
      <c r="V195" s="15" t="str">
        <f t="shared" si="32"/>
        <v/>
      </c>
      <c r="W195" s="37">
        <f t="shared" si="33"/>
        <v>71</v>
      </c>
      <c r="X195" s="4">
        <f t="shared" si="34"/>
        <v>75</v>
      </c>
      <c r="Y195" s="34"/>
      <c r="Z195" s="178">
        <f t="shared" si="35"/>
        <v>146</v>
      </c>
      <c r="AC195" s="90"/>
      <c r="AD195" s="90"/>
      <c r="AE195" s="88"/>
    </row>
    <row r="196" spans="1:31" s="20" customFormat="1" ht="12" customHeight="1">
      <c r="A196" s="95" t="s">
        <v>19</v>
      </c>
      <c r="B196" s="95" t="s">
        <v>285</v>
      </c>
      <c r="C196" s="95" t="s">
        <v>348</v>
      </c>
      <c r="D196" s="95" t="s">
        <v>38</v>
      </c>
      <c r="E196" s="93">
        <v>22</v>
      </c>
      <c r="F196" s="93">
        <v>23</v>
      </c>
      <c r="G196" s="58">
        <f t="shared" si="27"/>
        <v>45</v>
      </c>
      <c r="H196" s="105">
        <v>0</v>
      </c>
      <c r="I196" s="101">
        <v>0</v>
      </c>
      <c r="J196" s="15">
        <f t="shared" si="28"/>
        <v>0</v>
      </c>
      <c r="K196" s="101">
        <v>22</v>
      </c>
      <c r="L196" s="101">
        <v>20</v>
      </c>
      <c r="M196" s="15">
        <f t="shared" si="29"/>
        <v>42</v>
      </c>
      <c r="N196" s="101">
        <v>22</v>
      </c>
      <c r="O196" s="101">
        <v>23</v>
      </c>
      <c r="P196" s="15">
        <f t="shared" si="30"/>
        <v>45</v>
      </c>
      <c r="Q196" s="106">
        <v>0</v>
      </c>
      <c r="R196" s="106">
        <v>0</v>
      </c>
      <c r="S196" s="15">
        <f t="shared" si="31"/>
        <v>0</v>
      </c>
      <c r="T196" s="91"/>
      <c r="U196" s="91"/>
      <c r="V196" s="15" t="str">
        <f t="shared" si="32"/>
        <v/>
      </c>
      <c r="W196" s="37">
        <f t="shared" si="33"/>
        <v>66</v>
      </c>
      <c r="X196" s="4">
        <f t="shared" si="34"/>
        <v>66</v>
      </c>
      <c r="Y196" s="80"/>
      <c r="Z196" s="178">
        <f t="shared" si="35"/>
        <v>132</v>
      </c>
      <c r="AC196" s="90"/>
      <c r="AD196" s="90"/>
      <c r="AE196" s="89"/>
    </row>
    <row r="197" spans="1:31" s="20" customFormat="1" ht="12" customHeight="1">
      <c r="A197" s="95" t="s">
        <v>19</v>
      </c>
      <c r="B197" s="95" t="s">
        <v>82</v>
      </c>
      <c r="C197" s="95" t="s">
        <v>348</v>
      </c>
      <c r="D197" s="95" t="s">
        <v>38</v>
      </c>
      <c r="E197" s="93">
        <v>0</v>
      </c>
      <c r="F197" s="93">
        <v>0</v>
      </c>
      <c r="G197" s="58">
        <f t="shared" si="27"/>
        <v>0</v>
      </c>
      <c r="H197" s="105">
        <v>0</v>
      </c>
      <c r="I197" s="101">
        <v>0</v>
      </c>
      <c r="J197" s="15">
        <f t="shared" si="28"/>
        <v>0</v>
      </c>
      <c r="K197" s="101">
        <v>0</v>
      </c>
      <c r="L197" s="101">
        <v>0</v>
      </c>
      <c r="M197" s="15">
        <f t="shared" si="29"/>
        <v>0</v>
      </c>
      <c r="N197" s="101">
        <v>0</v>
      </c>
      <c r="O197" s="101">
        <v>0</v>
      </c>
      <c r="P197" s="15">
        <f t="shared" si="30"/>
        <v>0</v>
      </c>
      <c r="Q197" s="106">
        <v>0</v>
      </c>
      <c r="R197" s="106">
        <v>0</v>
      </c>
      <c r="S197" s="15">
        <f t="shared" si="31"/>
        <v>0</v>
      </c>
      <c r="T197" s="91"/>
      <c r="U197" s="91"/>
      <c r="V197" s="15" t="str">
        <f t="shared" si="32"/>
        <v/>
      </c>
      <c r="W197" s="37">
        <f t="shared" si="33"/>
        <v>0</v>
      </c>
      <c r="X197" s="4">
        <f t="shared" si="34"/>
        <v>0</v>
      </c>
      <c r="Y197" s="80"/>
      <c r="Z197" s="178">
        <f t="shared" si="35"/>
        <v>0</v>
      </c>
      <c r="AC197" s="90"/>
      <c r="AD197" s="90"/>
      <c r="AE197" s="89"/>
    </row>
    <row r="198" spans="1:31" s="20" customFormat="1" ht="12" customHeight="1">
      <c r="A198" s="95" t="s">
        <v>23</v>
      </c>
      <c r="B198" s="95" t="s">
        <v>102</v>
      </c>
      <c r="C198" s="95" t="s">
        <v>347</v>
      </c>
      <c r="D198" s="95" t="s">
        <v>38</v>
      </c>
      <c r="E198" s="93">
        <v>0</v>
      </c>
      <c r="F198" s="93">
        <v>0</v>
      </c>
      <c r="G198" s="58">
        <f t="shared" si="27"/>
        <v>0</v>
      </c>
      <c r="H198" s="105">
        <v>0</v>
      </c>
      <c r="I198" s="101">
        <v>0</v>
      </c>
      <c r="J198" s="15">
        <f t="shared" si="28"/>
        <v>0</v>
      </c>
      <c r="K198" s="101">
        <v>0</v>
      </c>
      <c r="L198" s="101">
        <v>0</v>
      </c>
      <c r="M198" s="15">
        <f t="shared" si="29"/>
        <v>0</v>
      </c>
      <c r="N198" s="101">
        <v>0</v>
      </c>
      <c r="O198" s="101">
        <v>0</v>
      </c>
      <c r="P198" s="15">
        <f t="shared" si="30"/>
        <v>0</v>
      </c>
      <c r="Q198" s="106">
        <v>0</v>
      </c>
      <c r="R198" s="106">
        <v>0</v>
      </c>
      <c r="S198" s="15">
        <f t="shared" si="31"/>
        <v>0</v>
      </c>
      <c r="T198" s="91"/>
      <c r="U198" s="91"/>
      <c r="V198" s="15" t="str">
        <f t="shared" si="32"/>
        <v/>
      </c>
      <c r="W198" s="37">
        <f t="shared" si="33"/>
        <v>0</v>
      </c>
      <c r="X198" s="4">
        <f t="shared" si="34"/>
        <v>0</v>
      </c>
      <c r="Y198" s="80"/>
      <c r="Z198" s="178">
        <f t="shared" si="35"/>
        <v>0</v>
      </c>
      <c r="AC198" s="90"/>
      <c r="AD198" s="90"/>
      <c r="AE198" s="89"/>
    </row>
    <row r="199" spans="1:31" s="20" customFormat="1" ht="12" customHeight="1">
      <c r="A199" s="95" t="s">
        <v>23</v>
      </c>
      <c r="B199" s="95" t="s">
        <v>101</v>
      </c>
      <c r="C199" s="95" t="s">
        <v>347</v>
      </c>
      <c r="D199" s="95" t="s">
        <v>38</v>
      </c>
      <c r="E199" s="93">
        <v>0</v>
      </c>
      <c r="F199" s="93">
        <v>0</v>
      </c>
      <c r="G199" s="17">
        <f t="shared" si="27"/>
        <v>0</v>
      </c>
      <c r="H199" s="105">
        <v>0</v>
      </c>
      <c r="I199" s="101">
        <v>0</v>
      </c>
      <c r="J199" s="15">
        <f t="shared" si="28"/>
        <v>0</v>
      </c>
      <c r="K199" s="101">
        <v>0</v>
      </c>
      <c r="L199" s="101">
        <v>0</v>
      </c>
      <c r="M199" s="15">
        <f t="shared" si="29"/>
        <v>0</v>
      </c>
      <c r="N199" s="101">
        <v>0</v>
      </c>
      <c r="O199" s="101">
        <v>0</v>
      </c>
      <c r="P199" s="15">
        <f t="shared" si="30"/>
        <v>0</v>
      </c>
      <c r="Q199" s="106">
        <v>0</v>
      </c>
      <c r="R199" s="106">
        <v>0</v>
      </c>
      <c r="S199" s="15">
        <f t="shared" si="31"/>
        <v>0</v>
      </c>
      <c r="T199" s="91"/>
      <c r="U199" s="91"/>
      <c r="V199" s="15" t="str">
        <f t="shared" si="32"/>
        <v/>
      </c>
      <c r="W199" s="37">
        <f t="shared" si="33"/>
        <v>0</v>
      </c>
      <c r="X199" s="4">
        <f t="shared" si="34"/>
        <v>0</v>
      </c>
      <c r="Y199" s="34"/>
      <c r="Z199" s="178">
        <f t="shared" si="35"/>
        <v>0</v>
      </c>
      <c r="AC199" s="90"/>
      <c r="AD199" s="90"/>
      <c r="AE199" s="89"/>
    </row>
    <row r="200" spans="1:31" s="20" customFormat="1" ht="12" customHeight="1">
      <c r="A200" s="95" t="s">
        <v>27</v>
      </c>
      <c r="B200" s="95" t="s">
        <v>117</v>
      </c>
      <c r="C200" s="95" t="s">
        <v>348</v>
      </c>
      <c r="D200" s="95" t="s">
        <v>38</v>
      </c>
      <c r="E200" s="93">
        <v>0</v>
      </c>
      <c r="F200" s="93">
        <v>0</v>
      </c>
      <c r="G200" s="17">
        <f t="shared" si="27"/>
        <v>0</v>
      </c>
      <c r="H200" s="105">
        <v>0</v>
      </c>
      <c r="I200" s="101">
        <v>0</v>
      </c>
      <c r="J200" s="15">
        <f t="shared" si="28"/>
        <v>0</v>
      </c>
      <c r="K200" s="101">
        <v>0</v>
      </c>
      <c r="L200" s="101">
        <v>0</v>
      </c>
      <c r="M200" s="15">
        <f t="shared" si="29"/>
        <v>0</v>
      </c>
      <c r="N200" s="101">
        <v>0</v>
      </c>
      <c r="O200" s="101">
        <v>0</v>
      </c>
      <c r="P200" s="15">
        <f t="shared" si="30"/>
        <v>0</v>
      </c>
      <c r="Q200" s="106">
        <v>0</v>
      </c>
      <c r="R200" s="106">
        <v>0</v>
      </c>
      <c r="S200" s="15">
        <f t="shared" si="31"/>
        <v>0</v>
      </c>
      <c r="T200" s="91"/>
      <c r="U200" s="91"/>
      <c r="V200" s="15" t="str">
        <f t="shared" si="32"/>
        <v/>
      </c>
      <c r="W200" s="37">
        <f t="shared" si="33"/>
        <v>0</v>
      </c>
      <c r="X200" s="4">
        <f t="shared" si="34"/>
        <v>0</v>
      </c>
      <c r="Y200" s="34"/>
      <c r="Z200" s="178">
        <f t="shared" si="35"/>
        <v>0</v>
      </c>
      <c r="AC200" s="90"/>
      <c r="AD200" s="90"/>
      <c r="AE200" s="88"/>
    </row>
    <row r="201" spans="1:31" s="20" customFormat="1" ht="12" customHeight="1">
      <c r="A201" s="95" t="s">
        <v>29</v>
      </c>
      <c r="B201" s="95" t="s">
        <v>252</v>
      </c>
      <c r="C201" s="95" t="s">
        <v>347</v>
      </c>
      <c r="D201" s="95" t="s">
        <v>38</v>
      </c>
      <c r="E201" s="93">
        <v>0</v>
      </c>
      <c r="F201" s="93">
        <v>0</v>
      </c>
      <c r="G201" s="17">
        <f t="shared" si="27"/>
        <v>0</v>
      </c>
      <c r="H201" s="105">
        <v>0</v>
      </c>
      <c r="I201" s="101">
        <v>0</v>
      </c>
      <c r="J201" s="15">
        <f t="shared" si="28"/>
        <v>0</v>
      </c>
      <c r="K201" s="101">
        <v>0</v>
      </c>
      <c r="L201" s="101">
        <v>0</v>
      </c>
      <c r="M201" s="15">
        <f t="shared" si="29"/>
        <v>0</v>
      </c>
      <c r="N201" s="101">
        <v>0</v>
      </c>
      <c r="O201" s="101">
        <v>0</v>
      </c>
      <c r="P201" s="15">
        <f t="shared" si="30"/>
        <v>0</v>
      </c>
      <c r="Q201" s="106">
        <v>0</v>
      </c>
      <c r="R201" s="106">
        <v>0</v>
      </c>
      <c r="S201" s="15">
        <f t="shared" si="31"/>
        <v>0</v>
      </c>
      <c r="T201" s="91"/>
      <c r="U201" s="91"/>
      <c r="V201" s="15" t="str">
        <f t="shared" si="32"/>
        <v/>
      </c>
      <c r="W201" s="37">
        <f t="shared" si="33"/>
        <v>0</v>
      </c>
      <c r="X201" s="4">
        <f t="shared" si="34"/>
        <v>0</v>
      </c>
      <c r="Y201" s="34"/>
      <c r="Z201" s="178">
        <f t="shared" si="35"/>
        <v>0</v>
      </c>
      <c r="AC201" s="90"/>
      <c r="AD201" s="90"/>
      <c r="AE201" s="88"/>
    </row>
    <row r="202" spans="1:31" s="20" customFormat="1" ht="12" customHeight="1">
      <c r="A202" s="95" t="s">
        <v>29</v>
      </c>
      <c r="B202" s="95" t="s">
        <v>139</v>
      </c>
      <c r="C202" s="95" t="s">
        <v>347</v>
      </c>
      <c r="D202" s="95" t="s">
        <v>38</v>
      </c>
      <c r="E202" s="93">
        <v>0</v>
      </c>
      <c r="F202" s="93">
        <v>0</v>
      </c>
      <c r="G202" s="58">
        <f t="shared" si="27"/>
        <v>0</v>
      </c>
      <c r="H202" s="105">
        <v>0</v>
      </c>
      <c r="I202" s="101">
        <v>0</v>
      </c>
      <c r="J202" s="15">
        <f t="shared" si="28"/>
        <v>0</v>
      </c>
      <c r="K202" s="101">
        <v>0</v>
      </c>
      <c r="L202" s="101">
        <v>0</v>
      </c>
      <c r="M202" s="15">
        <f t="shared" si="29"/>
        <v>0</v>
      </c>
      <c r="N202" s="101">
        <v>0</v>
      </c>
      <c r="O202" s="101">
        <v>0</v>
      </c>
      <c r="P202" s="15">
        <f t="shared" si="30"/>
        <v>0</v>
      </c>
      <c r="Q202" s="106">
        <v>0</v>
      </c>
      <c r="R202" s="106">
        <v>0</v>
      </c>
      <c r="S202" s="15">
        <f t="shared" si="31"/>
        <v>0</v>
      </c>
      <c r="T202" s="91"/>
      <c r="U202" s="91"/>
      <c r="V202" s="15" t="str">
        <f t="shared" si="32"/>
        <v/>
      </c>
      <c r="W202" s="37">
        <f t="shared" si="33"/>
        <v>0</v>
      </c>
      <c r="X202" s="4">
        <f t="shared" si="34"/>
        <v>0</v>
      </c>
      <c r="Y202" s="80"/>
      <c r="Z202" s="178">
        <f t="shared" si="35"/>
        <v>0</v>
      </c>
      <c r="AC202" s="90"/>
      <c r="AD202" s="90"/>
      <c r="AE202" s="88"/>
    </row>
    <row r="203" spans="1:31" s="20" customFormat="1" ht="12" customHeight="1">
      <c r="A203" s="95" t="s">
        <v>29</v>
      </c>
      <c r="B203" s="95" t="s">
        <v>144</v>
      </c>
      <c r="C203" s="95" t="s">
        <v>347</v>
      </c>
      <c r="D203" s="95" t="s">
        <v>38</v>
      </c>
      <c r="E203" s="93">
        <v>0</v>
      </c>
      <c r="F203" s="93">
        <v>0</v>
      </c>
      <c r="G203" s="17">
        <f t="shared" si="27"/>
        <v>0</v>
      </c>
      <c r="H203" s="105">
        <v>0</v>
      </c>
      <c r="I203" s="101">
        <v>0</v>
      </c>
      <c r="J203" s="15">
        <f t="shared" si="28"/>
        <v>0</v>
      </c>
      <c r="K203" s="101">
        <v>0</v>
      </c>
      <c r="L203" s="101">
        <v>0</v>
      </c>
      <c r="M203" s="15">
        <f t="shared" si="29"/>
        <v>0</v>
      </c>
      <c r="N203" s="101">
        <v>0</v>
      </c>
      <c r="O203" s="101">
        <v>0</v>
      </c>
      <c r="P203" s="15">
        <f t="shared" si="30"/>
        <v>0</v>
      </c>
      <c r="Q203" s="106">
        <v>0</v>
      </c>
      <c r="R203" s="106">
        <v>0</v>
      </c>
      <c r="S203" s="15">
        <f t="shared" si="31"/>
        <v>0</v>
      </c>
      <c r="T203" s="91"/>
      <c r="U203" s="91"/>
      <c r="V203" s="15" t="str">
        <f t="shared" si="32"/>
        <v/>
      </c>
      <c r="W203" s="37">
        <f t="shared" si="33"/>
        <v>0</v>
      </c>
      <c r="X203" s="4">
        <f t="shared" si="34"/>
        <v>0</v>
      </c>
      <c r="Y203" s="34"/>
      <c r="Z203" s="178">
        <f t="shared" si="35"/>
        <v>0</v>
      </c>
      <c r="AC203" s="90"/>
      <c r="AD203" s="90"/>
      <c r="AE203" s="89"/>
    </row>
    <row r="204" spans="1:31" s="20" customFormat="1" ht="12" customHeight="1">
      <c r="A204" s="95" t="s">
        <v>30</v>
      </c>
      <c r="B204" s="95" t="s">
        <v>339</v>
      </c>
      <c r="C204" s="95" t="s">
        <v>347</v>
      </c>
      <c r="D204" s="95" t="s">
        <v>38</v>
      </c>
      <c r="E204" s="93">
        <v>0</v>
      </c>
      <c r="F204" s="93">
        <v>0</v>
      </c>
      <c r="G204" s="58">
        <f t="shared" si="27"/>
        <v>0</v>
      </c>
      <c r="H204" s="105">
        <v>0</v>
      </c>
      <c r="I204" s="101">
        <v>0</v>
      </c>
      <c r="J204" s="15">
        <f t="shared" si="28"/>
        <v>0</v>
      </c>
      <c r="K204" s="101">
        <v>0</v>
      </c>
      <c r="L204" s="101">
        <v>0</v>
      </c>
      <c r="M204" s="15">
        <f t="shared" si="29"/>
        <v>0</v>
      </c>
      <c r="N204" s="101">
        <v>0</v>
      </c>
      <c r="O204" s="101">
        <v>0</v>
      </c>
      <c r="P204" s="15">
        <f t="shared" si="30"/>
        <v>0</v>
      </c>
      <c r="Q204" s="106">
        <v>0</v>
      </c>
      <c r="R204" s="106">
        <v>0</v>
      </c>
      <c r="S204" s="15">
        <f t="shared" si="31"/>
        <v>0</v>
      </c>
      <c r="T204" s="91"/>
      <c r="U204" s="91"/>
      <c r="V204" s="15" t="str">
        <f t="shared" si="32"/>
        <v/>
      </c>
      <c r="W204" s="37">
        <f t="shared" si="33"/>
        <v>0</v>
      </c>
      <c r="X204" s="4">
        <f t="shared" si="34"/>
        <v>0</v>
      </c>
      <c r="Y204" s="80"/>
      <c r="Z204" s="178">
        <f t="shared" si="35"/>
        <v>0</v>
      </c>
      <c r="AC204" s="90"/>
      <c r="AD204" s="90"/>
      <c r="AE204" s="89"/>
    </row>
    <row r="205" spans="1:31" s="20" customFormat="1" ht="12" customHeight="1">
      <c r="A205" s="95" t="s">
        <v>32</v>
      </c>
      <c r="B205" s="95" t="s">
        <v>271</v>
      </c>
      <c r="C205" s="95" t="s">
        <v>347</v>
      </c>
      <c r="D205" s="95" t="s">
        <v>38</v>
      </c>
      <c r="E205" s="93">
        <v>0</v>
      </c>
      <c r="F205" s="93">
        <v>0</v>
      </c>
      <c r="G205" s="17">
        <f t="shared" si="27"/>
        <v>0</v>
      </c>
      <c r="H205" s="105">
        <v>0</v>
      </c>
      <c r="I205" s="101">
        <v>0</v>
      </c>
      <c r="J205" s="15">
        <f t="shared" si="28"/>
        <v>0</v>
      </c>
      <c r="K205" s="101">
        <v>0</v>
      </c>
      <c r="L205" s="101">
        <v>0</v>
      </c>
      <c r="M205" s="15">
        <f t="shared" si="29"/>
        <v>0</v>
      </c>
      <c r="N205" s="101">
        <v>0</v>
      </c>
      <c r="O205" s="101">
        <v>0</v>
      </c>
      <c r="P205" s="15">
        <f t="shared" si="30"/>
        <v>0</v>
      </c>
      <c r="Q205" s="106">
        <v>0</v>
      </c>
      <c r="R205" s="106">
        <v>0</v>
      </c>
      <c r="S205" s="15">
        <f t="shared" si="31"/>
        <v>0</v>
      </c>
      <c r="T205" s="91"/>
      <c r="U205" s="91"/>
      <c r="V205" s="15" t="str">
        <f t="shared" si="32"/>
        <v/>
      </c>
      <c r="W205" s="37">
        <f t="shared" si="33"/>
        <v>0</v>
      </c>
      <c r="X205" s="4">
        <f t="shared" si="34"/>
        <v>0</v>
      </c>
      <c r="Y205" s="34"/>
      <c r="Z205" s="178">
        <f t="shared" si="35"/>
        <v>0</v>
      </c>
      <c r="AC205" s="90"/>
      <c r="AD205" s="90"/>
      <c r="AE205" s="88"/>
    </row>
    <row r="206" spans="1:31" s="20" customFormat="1" ht="12" customHeight="1">
      <c r="A206" s="95" t="s">
        <v>32</v>
      </c>
      <c r="B206" s="95" t="s">
        <v>193</v>
      </c>
      <c r="C206" s="95" t="s">
        <v>347</v>
      </c>
      <c r="D206" s="95" t="s">
        <v>38</v>
      </c>
      <c r="E206" s="93">
        <v>0</v>
      </c>
      <c r="F206" s="93">
        <v>0</v>
      </c>
      <c r="G206" s="17">
        <f t="shared" si="27"/>
        <v>0</v>
      </c>
      <c r="H206" s="105">
        <v>0</v>
      </c>
      <c r="I206" s="101">
        <v>0</v>
      </c>
      <c r="J206" s="15">
        <f t="shared" si="28"/>
        <v>0</v>
      </c>
      <c r="K206" s="101">
        <v>0</v>
      </c>
      <c r="L206" s="101">
        <v>0</v>
      </c>
      <c r="M206" s="15">
        <f t="shared" si="29"/>
        <v>0</v>
      </c>
      <c r="N206" s="101">
        <v>0</v>
      </c>
      <c r="O206" s="101">
        <v>0</v>
      </c>
      <c r="P206" s="15">
        <f t="shared" si="30"/>
        <v>0</v>
      </c>
      <c r="Q206" s="106">
        <v>0</v>
      </c>
      <c r="R206" s="106">
        <v>0</v>
      </c>
      <c r="S206" s="15">
        <f t="shared" si="31"/>
        <v>0</v>
      </c>
      <c r="T206" s="91"/>
      <c r="U206" s="91"/>
      <c r="V206" s="15" t="str">
        <f t="shared" si="32"/>
        <v/>
      </c>
      <c r="W206" s="37">
        <f t="shared" si="33"/>
        <v>0</v>
      </c>
      <c r="X206" s="4">
        <f t="shared" si="34"/>
        <v>0</v>
      </c>
      <c r="Y206" s="34"/>
      <c r="Z206" s="178">
        <f t="shared" si="35"/>
        <v>0</v>
      </c>
      <c r="AC206" s="90"/>
      <c r="AD206" s="90"/>
      <c r="AE206" s="89"/>
    </row>
    <row r="207" spans="1:31" s="20" customFormat="1" ht="12" customHeight="1">
      <c r="A207" s="95" t="s">
        <v>32</v>
      </c>
      <c r="B207" s="95" t="s">
        <v>194</v>
      </c>
      <c r="C207" s="95" t="s">
        <v>347</v>
      </c>
      <c r="D207" s="95" t="s">
        <v>38</v>
      </c>
      <c r="E207" s="93">
        <v>0</v>
      </c>
      <c r="F207" s="93">
        <v>0</v>
      </c>
      <c r="G207" s="17">
        <f t="shared" si="27"/>
        <v>0</v>
      </c>
      <c r="H207" s="105">
        <v>0</v>
      </c>
      <c r="I207" s="101">
        <v>0</v>
      </c>
      <c r="J207" s="15">
        <f t="shared" si="28"/>
        <v>0</v>
      </c>
      <c r="K207" s="101">
        <v>0</v>
      </c>
      <c r="L207" s="101">
        <v>0</v>
      </c>
      <c r="M207" s="15">
        <f t="shared" si="29"/>
        <v>0</v>
      </c>
      <c r="N207" s="101">
        <v>0</v>
      </c>
      <c r="O207" s="101">
        <v>0</v>
      </c>
      <c r="P207" s="15">
        <f t="shared" si="30"/>
        <v>0</v>
      </c>
      <c r="Q207" s="106">
        <v>0</v>
      </c>
      <c r="R207" s="106">
        <v>0</v>
      </c>
      <c r="S207" s="15">
        <f t="shared" si="31"/>
        <v>0</v>
      </c>
      <c r="T207" s="91"/>
      <c r="U207" s="91"/>
      <c r="V207" s="15" t="str">
        <f t="shared" si="32"/>
        <v/>
      </c>
      <c r="W207" s="37">
        <f t="shared" si="33"/>
        <v>0</v>
      </c>
      <c r="X207" s="4">
        <f t="shared" si="34"/>
        <v>0</v>
      </c>
      <c r="Y207" s="34"/>
      <c r="Z207" s="178">
        <f t="shared" si="35"/>
        <v>0</v>
      </c>
      <c r="AC207" s="90"/>
      <c r="AD207" s="90"/>
      <c r="AE207" s="89"/>
    </row>
    <row r="208" spans="1:31" s="20" customFormat="1" ht="12" customHeight="1" thickBot="1">
      <c r="A208" s="81"/>
      <c r="B208" s="81"/>
      <c r="C208" s="81"/>
      <c r="D208" s="81"/>
      <c r="E208" s="6"/>
      <c r="F208" s="54"/>
      <c r="G208" s="59"/>
      <c r="H208" s="56"/>
      <c r="I208" s="54"/>
      <c r="J208" s="16" t="str">
        <f t="shared" si="28"/>
        <v/>
      </c>
      <c r="K208" s="54"/>
      <c r="L208" s="54"/>
      <c r="M208" s="16" t="str">
        <f t="shared" si="29"/>
        <v/>
      </c>
      <c r="N208" s="56"/>
      <c r="O208" s="54"/>
      <c r="P208" s="16" t="str">
        <f t="shared" si="30"/>
        <v/>
      </c>
      <c r="Q208" s="56"/>
      <c r="R208" s="54"/>
      <c r="S208" s="16" t="str">
        <f t="shared" si="31"/>
        <v/>
      </c>
      <c r="T208" s="56"/>
      <c r="U208" s="54"/>
      <c r="V208" s="16" t="str">
        <f t="shared" si="32"/>
        <v/>
      </c>
      <c r="W208" s="38"/>
      <c r="X208" s="5"/>
      <c r="Y208" s="82"/>
      <c r="Z208" s="179"/>
    </row>
    <row r="209" spans="5:26" s="20" customFormat="1" ht="12" customHeight="1">
      <c r="E209" s="62"/>
      <c r="M209" s="78"/>
      <c r="P209" s="78"/>
      <c r="S209" s="78"/>
      <c r="V209" s="78"/>
      <c r="W209" s="78"/>
      <c r="X209" s="78"/>
      <c r="Z209" s="78"/>
    </row>
    <row r="210" spans="5:26" s="20" customFormat="1" ht="12" customHeight="1">
      <c r="E210" s="40"/>
      <c r="M210" s="78"/>
      <c r="P210" s="78"/>
      <c r="S210" s="78"/>
      <c r="V210" s="78"/>
      <c r="W210" s="78"/>
      <c r="X210" s="78"/>
      <c r="Z210" s="78"/>
    </row>
    <row r="211" spans="5:26" s="20" customFormat="1" ht="12" customHeight="1">
      <c r="E211" s="40"/>
      <c r="M211" s="78"/>
      <c r="P211" s="78"/>
      <c r="S211" s="78"/>
      <c r="V211" s="78"/>
      <c r="W211" s="78"/>
      <c r="X211" s="78"/>
      <c r="Z211" s="78"/>
    </row>
    <row r="212" spans="5:26" s="20" customFormat="1" ht="12" customHeight="1">
      <c r="E212" s="40"/>
      <c r="M212" s="78"/>
      <c r="P212" s="78"/>
      <c r="S212" s="78"/>
      <c r="V212" s="78"/>
      <c r="W212" s="78"/>
      <c r="X212" s="78"/>
      <c r="Z212" s="78"/>
    </row>
    <row r="213" spans="5:26" s="20" customFormat="1" ht="12" customHeight="1">
      <c r="E213" s="40"/>
      <c r="M213" s="78"/>
      <c r="P213" s="78"/>
      <c r="S213" s="78"/>
      <c r="V213" s="78"/>
      <c r="W213" s="78"/>
      <c r="X213" s="78"/>
      <c r="Z213" s="78"/>
    </row>
    <row r="214" spans="5:26" s="20" customFormat="1" ht="12" customHeight="1">
      <c r="E214" s="40"/>
      <c r="M214" s="78"/>
      <c r="P214" s="78"/>
      <c r="S214" s="78"/>
      <c r="V214" s="78"/>
      <c r="W214" s="78"/>
      <c r="X214" s="78"/>
      <c r="Z214" s="78"/>
    </row>
    <row r="215" spans="5:26" s="20" customFormat="1" ht="12" customHeight="1">
      <c r="E215" s="62"/>
      <c r="M215" s="78"/>
      <c r="P215" s="78"/>
      <c r="S215" s="78"/>
      <c r="V215" s="78"/>
      <c r="W215" s="78"/>
      <c r="X215" s="78"/>
      <c r="Z215" s="78"/>
    </row>
    <row r="216" spans="5:26">
      <c r="E216" s="40"/>
    </row>
    <row r="217" spans="5:26">
      <c r="E217" s="40"/>
    </row>
    <row r="218" spans="5:26">
      <c r="E218" s="62"/>
    </row>
    <row r="219" spans="5:26">
      <c r="E219" s="40"/>
    </row>
    <row r="220" spans="5:26">
      <c r="E220" s="40"/>
    </row>
    <row r="221" spans="5:26">
      <c r="E221" s="40"/>
    </row>
    <row r="222" spans="5:26">
      <c r="E222" s="40"/>
    </row>
    <row r="223" spans="5:26">
      <c r="E223" s="40"/>
    </row>
    <row r="224" spans="5:26">
      <c r="E224" s="40"/>
    </row>
    <row r="225" spans="5:5">
      <c r="E225" s="62"/>
    </row>
    <row r="226" spans="5:5">
      <c r="E226" s="40"/>
    </row>
    <row r="227" spans="5:5">
      <c r="E227" s="40"/>
    </row>
    <row r="228" spans="5:5">
      <c r="E228" s="40"/>
    </row>
    <row r="229" spans="5:5">
      <c r="E229" s="40"/>
    </row>
    <row r="230" spans="5:5">
      <c r="E230" s="40"/>
    </row>
    <row r="231" spans="5:5">
      <c r="E231" s="40"/>
    </row>
    <row r="232" spans="5:5">
      <c r="E232" s="40"/>
    </row>
    <row r="233" spans="5:5">
      <c r="E233" s="40"/>
    </row>
    <row r="234" spans="5:5">
      <c r="E234" s="62"/>
    </row>
    <row r="235" spans="5:5">
      <c r="E235" s="40"/>
    </row>
    <row r="236" spans="5:5">
      <c r="E236" s="40"/>
    </row>
    <row r="237" spans="5:5">
      <c r="E237" s="40"/>
    </row>
    <row r="238" spans="5:5">
      <c r="E238" s="40"/>
    </row>
    <row r="239" spans="5:5">
      <c r="E239" s="40"/>
    </row>
    <row r="240" spans="5:5">
      <c r="E240" s="40"/>
    </row>
    <row r="241" spans="5:5">
      <c r="E241" s="40"/>
    </row>
    <row r="242" spans="5:5">
      <c r="E242" s="62"/>
    </row>
    <row r="243" spans="5:5">
      <c r="E243" s="40"/>
    </row>
    <row r="244" spans="5:5">
      <c r="E244" s="40"/>
    </row>
    <row r="245" spans="5:5">
      <c r="E245" s="40"/>
    </row>
    <row r="246" spans="5:5">
      <c r="E246" s="40"/>
    </row>
    <row r="247" spans="5:5">
      <c r="E247" s="40"/>
    </row>
    <row r="248" spans="5:5">
      <c r="E248" s="40"/>
    </row>
    <row r="249" spans="5:5">
      <c r="E249" s="40"/>
    </row>
    <row r="250" spans="5:5">
      <c r="E250" s="40"/>
    </row>
    <row r="251" spans="5:5">
      <c r="E251" s="40"/>
    </row>
    <row r="252" spans="5:5">
      <c r="E252" s="40"/>
    </row>
    <row r="253" spans="5:5">
      <c r="E253" s="40"/>
    </row>
    <row r="254" spans="5:5">
      <c r="E254" s="40"/>
    </row>
    <row r="255" spans="5:5">
      <c r="E255" s="40"/>
    </row>
    <row r="256" spans="5:5">
      <c r="E256" s="40"/>
    </row>
    <row r="257" spans="5:5">
      <c r="E257" s="40"/>
    </row>
    <row r="258" spans="5:5">
      <c r="E258" s="40"/>
    </row>
    <row r="259" spans="5:5">
      <c r="E259" s="62"/>
    </row>
    <row r="260" spans="5:5">
      <c r="E260" s="62"/>
    </row>
    <row r="261" spans="5:5">
      <c r="E261" s="62"/>
    </row>
    <row r="262" spans="5:5">
      <c r="E262" s="40"/>
    </row>
    <row r="263" spans="5:5">
      <c r="E263" s="40"/>
    </row>
    <row r="264" spans="5:5">
      <c r="E264" s="40"/>
    </row>
    <row r="265" spans="5:5">
      <c r="E265" s="40"/>
    </row>
    <row r="266" spans="5:5">
      <c r="E266" s="40"/>
    </row>
    <row r="267" spans="5:5">
      <c r="E267" s="40"/>
    </row>
    <row r="268" spans="5:5">
      <c r="E268" s="40"/>
    </row>
    <row r="269" spans="5:5">
      <c r="E269" s="40"/>
    </row>
    <row r="270" spans="5:5">
      <c r="E270" s="40"/>
    </row>
    <row r="271" spans="5:5">
      <c r="E271" s="40"/>
    </row>
    <row r="272" spans="5:5">
      <c r="E272" s="40"/>
    </row>
    <row r="273" spans="5:5">
      <c r="E273" s="40"/>
    </row>
    <row r="274" spans="5:5">
      <c r="E274" s="62"/>
    </row>
    <row r="275" spans="5:5">
      <c r="E275" s="40"/>
    </row>
    <row r="276" spans="5:5">
      <c r="E276" s="40"/>
    </row>
    <row r="277" spans="5:5">
      <c r="E277" s="40"/>
    </row>
    <row r="278" spans="5:5">
      <c r="E278" s="40"/>
    </row>
    <row r="279" spans="5:5">
      <c r="E279" s="40"/>
    </row>
    <row r="280" spans="5:5">
      <c r="E280" s="40"/>
    </row>
    <row r="281" spans="5:5">
      <c r="E281" s="40"/>
    </row>
    <row r="282" spans="5:5">
      <c r="E282" s="40"/>
    </row>
    <row r="283" spans="5:5">
      <c r="E283" s="40"/>
    </row>
    <row r="284" spans="5:5">
      <c r="E284" s="40"/>
    </row>
    <row r="285" spans="5:5">
      <c r="E285" s="40"/>
    </row>
    <row r="286" spans="5:5">
      <c r="E286" s="40"/>
    </row>
    <row r="287" spans="5:5">
      <c r="E287" s="40"/>
    </row>
    <row r="288" spans="5:5">
      <c r="E288" s="62"/>
    </row>
    <row r="289" spans="5:5">
      <c r="E289" s="40"/>
    </row>
    <row r="290" spans="5:5">
      <c r="E290" s="62"/>
    </row>
    <row r="291" spans="5:5">
      <c r="E291" s="40"/>
    </row>
    <row r="292" spans="5:5">
      <c r="E292" s="40"/>
    </row>
    <row r="293" spans="5:5">
      <c r="E293" s="40"/>
    </row>
    <row r="294" spans="5:5">
      <c r="E294" s="40"/>
    </row>
    <row r="295" spans="5:5">
      <c r="E295" s="62"/>
    </row>
    <row r="296" spans="5:5">
      <c r="E296" s="62"/>
    </row>
    <row r="297" spans="5:5">
      <c r="E297" s="40"/>
    </row>
    <row r="298" spans="5:5">
      <c r="E298" s="40"/>
    </row>
    <row r="299" spans="5:5">
      <c r="E299" s="40"/>
    </row>
    <row r="300" spans="5:5">
      <c r="E300" s="62"/>
    </row>
    <row r="301" spans="5:5">
      <c r="E301" s="40"/>
    </row>
    <row r="302" spans="5:5">
      <c r="E302" s="40"/>
    </row>
    <row r="303" spans="5:5">
      <c r="E303" s="40"/>
    </row>
    <row r="304" spans="5:5">
      <c r="E304" s="40"/>
    </row>
    <row r="305" spans="5:5">
      <c r="E305" s="40"/>
    </row>
    <row r="306" spans="5:5">
      <c r="E306" s="40"/>
    </row>
    <row r="307" spans="5:5">
      <c r="E307" s="40"/>
    </row>
    <row r="308" spans="5:5">
      <c r="E308" s="40"/>
    </row>
    <row r="309" spans="5:5">
      <c r="E309" s="40"/>
    </row>
    <row r="310" spans="5:5">
      <c r="E310" s="40"/>
    </row>
    <row r="311" spans="5:5">
      <c r="E311" s="40"/>
    </row>
    <row r="312" spans="5:5">
      <c r="E312" s="40"/>
    </row>
    <row r="313" spans="5:5">
      <c r="E313" s="40"/>
    </row>
    <row r="314" spans="5:5">
      <c r="E314" s="40"/>
    </row>
    <row r="315" spans="5:5">
      <c r="E315" s="40"/>
    </row>
    <row r="316" spans="5:5">
      <c r="E316" s="40"/>
    </row>
    <row r="317" spans="5:5">
      <c r="E317" s="40"/>
    </row>
    <row r="318" spans="5:5">
      <c r="E318" s="40"/>
    </row>
    <row r="319" spans="5:5">
      <c r="E319" s="40"/>
    </row>
    <row r="320" spans="5:5">
      <c r="E320" s="62"/>
    </row>
    <row r="321" spans="5:5">
      <c r="E321" s="40"/>
    </row>
    <row r="322" spans="5:5">
      <c r="E322" s="40"/>
    </row>
    <row r="323" spans="5:5">
      <c r="E323" s="62"/>
    </row>
    <row r="324" spans="5:5">
      <c r="E324" s="62"/>
    </row>
    <row r="325" spans="5:5">
      <c r="E325" s="40"/>
    </row>
    <row r="326" spans="5:5">
      <c r="E326" s="40"/>
    </row>
    <row r="327" spans="5:5">
      <c r="E327" s="40"/>
    </row>
    <row r="328" spans="5:5">
      <c r="E328" s="40"/>
    </row>
    <row r="329" spans="5:5">
      <c r="E329" s="62"/>
    </row>
    <row r="330" spans="5:5">
      <c r="E330" s="40"/>
    </row>
    <row r="331" spans="5:5">
      <c r="E331" s="40"/>
    </row>
    <row r="332" spans="5:5">
      <c r="E332" s="40"/>
    </row>
    <row r="333" spans="5:5">
      <c r="E333" s="62"/>
    </row>
    <row r="334" spans="5:5">
      <c r="E334" s="62"/>
    </row>
    <row r="335" spans="5:5">
      <c r="E335" s="40"/>
    </row>
    <row r="336" spans="5:5">
      <c r="E336" s="40"/>
    </row>
    <row r="337" spans="5:5">
      <c r="E337" s="40"/>
    </row>
    <row r="338" spans="5:5">
      <c r="E338" s="40"/>
    </row>
    <row r="339" spans="5:5">
      <c r="E339" s="62"/>
    </row>
    <row r="340" spans="5:5">
      <c r="E340" s="62"/>
    </row>
    <row r="341" spans="5:5">
      <c r="E341" s="40"/>
    </row>
    <row r="342" spans="5:5">
      <c r="E342" s="40"/>
    </row>
    <row r="343" spans="5:5">
      <c r="E343" s="40"/>
    </row>
    <row r="344" spans="5:5">
      <c r="E344" s="40"/>
    </row>
    <row r="345" spans="5:5">
      <c r="E345" s="40"/>
    </row>
    <row r="346" spans="5:5">
      <c r="E346" s="40"/>
    </row>
    <row r="347" spans="5:5">
      <c r="E347" s="62"/>
    </row>
    <row r="348" spans="5:5">
      <c r="E348" s="40"/>
    </row>
    <row r="349" spans="5:5">
      <c r="E349" s="40"/>
    </row>
    <row r="350" spans="5:5">
      <c r="E350" s="40"/>
    </row>
    <row r="351" spans="5:5">
      <c r="E351" s="40"/>
    </row>
    <row r="352" spans="5:5">
      <c r="E352" s="40"/>
    </row>
    <row r="353" spans="5:5">
      <c r="E353" s="40"/>
    </row>
    <row r="354" spans="5:5">
      <c r="E354" s="40"/>
    </row>
    <row r="355" spans="5:5">
      <c r="E355" s="40"/>
    </row>
    <row r="356" spans="5:5">
      <c r="E356" s="40"/>
    </row>
    <row r="357" spans="5:5">
      <c r="E357" s="40"/>
    </row>
    <row r="358" spans="5:5">
      <c r="E358" s="40"/>
    </row>
    <row r="359" spans="5:5">
      <c r="E359" s="40"/>
    </row>
    <row r="360" spans="5:5">
      <c r="E360" s="40"/>
    </row>
    <row r="361" spans="5:5">
      <c r="E361" s="40"/>
    </row>
    <row r="362" spans="5:5">
      <c r="E362" s="40"/>
    </row>
    <row r="363" spans="5:5">
      <c r="E363" s="40"/>
    </row>
    <row r="364" spans="5:5">
      <c r="E364" s="40"/>
    </row>
    <row r="365" spans="5:5">
      <c r="E365" s="40"/>
    </row>
    <row r="366" spans="5:5">
      <c r="E366" s="40"/>
    </row>
  </sheetData>
  <sortState ref="A2:AG423">
    <sortCondition descending="1" ref="Z2:Z42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H36"/>
  <sheetViews>
    <sheetView workbookViewId="0">
      <selection activeCell="K30" sqref="K30"/>
    </sheetView>
  </sheetViews>
  <sheetFormatPr defaultRowHeight="12.75"/>
  <cols>
    <col min="1" max="1" width="24.5" customWidth="1"/>
    <col min="2" max="8" width="10.83203125" customWidth="1"/>
  </cols>
  <sheetData>
    <row r="1" spans="1:8">
      <c r="A1" s="194" t="s">
        <v>302</v>
      </c>
      <c r="B1" s="195"/>
      <c r="C1" s="195"/>
      <c r="D1" s="195"/>
      <c r="E1" s="195"/>
      <c r="F1" s="195"/>
      <c r="G1" s="195"/>
      <c r="H1" s="196"/>
    </row>
    <row r="2" spans="1:8">
      <c r="A2" s="197"/>
      <c r="B2" s="198"/>
      <c r="C2" s="198"/>
      <c r="D2" s="198"/>
      <c r="E2" s="198"/>
      <c r="F2" s="198"/>
      <c r="G2" s="198"/>
      <c r="H2" s="199"/>
    </row>
    <row r="3" spans="1:8">
      <c r="A3" s="200" t="s">
        <v>315</v>
      </c>
      <c r="B3" s="201"/>
      <c r="C3" s="201"/>
      <c r="D3" s="201"/>
      <c r="E3" s="201"/>
      <c r="F3" s="201"/>
      <c r="G3" s="201"/>
      <c r="H3" s="202"/>
    </row>
    <row r="4" spans="1:8" ht="13.5" thickBot="1">
      <c r="A4" s="203"/>
      <c r="B4" s="204"/>
      <c r="C4" s="204"/>
      <c r="D4" s="204"/>
      <c r="E4" s="204"/>
      <c r="F4" s="204"/>
      <c r="G4" s="204"/>
      <c r="H4" s="205"/>
    </row>
    <row r="5" spans="1:8" ht="15" thickBot="1">
      <c r="A5" s="70" t="s">
        <v>303</v>
      </c>
      <c r="B5" s="71" t="s">
        <v>304</v>
      </c>
      <c r="C5" s="71" t="s">
        <v>305</v>
      </c>
      <c r="D5" s="71" t="s">
        <v>306</v>
      </c>
      <c r="E5" s="71" t="s">
        <v>307</v>
      </c>
      <c r="F5" s="71" t="s">
        <v>308</v>
      </c>
      <c r="G5" s="71" t="s">
        <v>309</v>
      </c>
      <c r="H5" s="72" t="s">
        <v>310</v>
      </c>
    </row>
    <row r="6" spans="1:8">
      <c r="A6" s="76"/>
      <c r="B6" s="73"/>
      <c r="C6" s="73"/>
      <c r="D6" s="73"/>
      <c r="E6" s="73"/>
      <c r="F6" s="73"/>
      <c r="G6" s="73"/>
      <c r="H6" s="74"/>
    </row>
    <row r="7" spans="1:8" ht="18.75">
      <c r="A7" s="77" t="s">
        <v>311</v>
      </c>
      <c r="H7" s="64"/>
    </row>
    <row r="8" spans="1:8">
      <c r="A8" s="75" t="s">
        <v>29</v>
      </c>
      <c r="B8" s="193">
        <v>218</v>
      </c>
      <c r="C8" s="193">
        <v>219</v>
      </c>
      <c r="D8" s="193">
        <v>212</v>
      </c>
      <c r="E8" s="193">
        <v>184</v>
      </c>
      <c r="F8" s="193">
        <v>224</v>
      </c>
      <c r="G8" s="68"/>
      <c r="H8" s="69">
        <f t="shared" ref="H8:H19" si="0">SUM(B8:G8)</f>
        <v>1057</v>
      </c>
    </row>
    <row r="9" spans="1:8">
      <c r="A9" s="75" t="s">
        <v>27</v>
      </c>
      <c r="B9" s="193">
        <v>188</v>
      </c>
      <c r="C9" s="193">
        <v>221</v>
      </c>
      <c r="D9" s="193">
        <v>208</v>
      </c>
      <c r="E9" s="193">
        <v>169</v>
      </c>
      <c r="F9" s="193">
        <v>202</v>
      </c>
      <c r="G9" s="68"/>
      <c r="H9" s="69">
        <f t="shared" si="0"/>
        <v>988</v>
      </c>
    </row>
    <row r="10" spans="1:8">
      <c r="A10" s="75" t="s">
        <v>34</v>
      </c>
      <c r="B10" s="193">
        <v>211</v>
      </c>
      <c r="C10" s="193">
        <v>204</v>
      </c>
      <c r="D10" s="193">
        <v>183</v>
      </c>
      <c r="E10" s="193">
        <v>168</v>
      </c>
      <c r="F10" s="193">
        <v>216</v>
      </c>
      <c r="G10" s="68"/>
      <c r="H10" s="69">
        <f t="shared" si="0"/>
        <v>982</v>
      </c>
    </row>
    <row r="11" spans="1:8">
      <c r="A11" s="75" t="s">
        <v>21</v>
      </c>
      <c r="B11" s="193">
        <v>187</v>
      </c>
      <c r="C11" s="193">
        <v>209</v>
      </c>
      <c r="D11" s="193">
        <v>175</v>
      </c>
      <c r="E11" s="193">
        <v>189</v>
      </c>
      <c r="F11" s="193">
        <v>207</v>
      </c>
      <c r="G11" s="68"/>
      <c r="H11" s="69">
        <f t="shared" si="0"/>
        <v>967</v>
      </c>
    </row>
    <row r="12" spans="1:8">
      <c r="A12" s="75" t="s">
        <v>30</v>
      </c>
      <c r="B12" s="193">
        <v>189</v>
      </c>
      <c r="C12" s="193">
        <v>203</v>
      </c>
      <c r="D12" s="193">
        <v>181</v>
      </c>
      <c r="E12" s="193">
        <v>176</v>
      </c>
      <c r="F12" s="193">
        <v>197</v>
      </c>
      <c r="G12" s="68"/>
      <c r="H12" s="69">
        <f t="shared" si="0"/>
        <v>946</v>
      </c>
    </row>
    <row r="13" spans="1:8">
      <c r="A13" s="75" t="s">
        <v>19</v>
      </c>
      <c r="B13" s="193">
        <v>178</v>
      </c>
      <c r="C13" s="193">
        <v>205</v>
      </c>
      <c r="D13" s="193">
        <v>204</v>
      </c>
      <c r="E13" s="193">
        <v>170</v>
      </c>
      <c r="F13" s="193">
        <v>184</v>
      </c>
      <c r="G13" s="68"/>
      <c r="H13" s="69">
        <f t="shared" si="0"/>
        <v>941</v>
      </c>
    </row>
    <row r="14" spans="1:8">
      <c r="A14" s="75" t="s">
        <v>36</v>
      </c>
      <c r="B14" s="193">
        <v>179</v>
      </c>
      <c r="C14" s="193">
        <v>201</v>
      </c>
      <c r="D14" s="193">
        <v>142</v>
      </c>
      <c r="E14" s="193">
        <v>176</v>
      </c>
      <c r="F14" s="193">
        <v>192</v>
      </c>
      <c r="G14" s="68"/>
      <c r="H14" s="69">
        <f t="shared" si="0"/>
        <v>890</v>
      </c>
    </row>
    <row r="15" spans="1:8">
      <c r="A15" s="75" t="s">
        <v>25</v>
      </c>
      <c r="B15" s="193">
        <v>157</v>
      </c>
      <c r="C15" s="193">
        <v>173</v>
      </c>
      <c r="D15" s="193">
        <v>157</v>
      </c>
      <c r="E15" s="193">
        <v>146</v>
      </c>
      <c r="F15" s="193">
        <v>167</v>
      </c>
      <c r="G15" s="68"/>
      <c r="H15" s="69">
        <f t="shared" si="0"/>
        <v>800</v>
      </c>
    </row>
    <row r="16" spans="1:8">
      <c r="A16" s="75" t="s">
        <v>17</v>
      </c>
      <c r="B16" s="193">
        <v>123</v>
      </c>
      <c r="C16" s="193">
        <v>173</v>
      </c>
      <c r="D16" s="193">
        <v>142</v>
      </c>
      <c r="E16" s="193">
        <v>173</v>
      </c>
      <c r="F16" s="193">
        <v>184</v>
      </c>
      <c r="G16" s="68"/>
      <c r="H16" s="69">
        <f t="shared" si="0"/>
        <v>795</v>
      </c>
    </row>
    <row r="17" spans="1:8">
      <c r="A17" s="75" t="s">
        <v>312</v>
      </c>
      <c r="B17" s="193">
        <v>145</v>
      </c>
      <c r="C17" s="193">
        <v>131</v>
      </c>
      <c r="D17" s="193">
        <v>151</v>
      </c>
      <c r="E17" s="193">
        <v>149</v>
      </c>
      <c r="F17" s="193">
        <v>179</v>
      </c>
      <c r="G17" s="68"/>
      <c r="H17" s="69">
        <f t="shared" si="0"/>
        <v>755</v>
      </c>
    </row>
    <row r="18" spans="1:8">
      <c r="A18" s="75" t="s">
        <v>14</v>
      </c>
      <c r="B18" s="193">
        <v>111</v>
      </c>
      <c r="C18" s="193">
        <v>104</v>
      </c>
      <c r="D18" s="193">
        <v>80</v>
      </c>
      <c r="E18" s="193">
        <v>92</v>
      </c>
      <c r="F18" s="193">
        <v>76</v>
      </c>
      <c r="G18" s="68"/>
      <c r="H18" s="69">
        <f t="shared" si="0"/>
        <v>463</v>
      </c>
    </row>
    <row r="19" spans="1:8">
      <c r="A19" s="75" t="s">
        <v>23</v>
      </c>
      <c r="B19" s="193">
        <v>49</v>
      </c>
      <c r="C19" s="193">
        <v>72</v>
      </c>
      <c r="D19" s="193">
        <v>86</v>
      </c>
      <c r="E19" s="193">
        <v>83</v>
      </c>
      <c r="F19" s="193">
        <v>100</v>
      </c>
      <c r="G19" s="68"/>
      <c r="H19" s="69">
        <f t="shared" si="0"/>
        <v>390</v>
      </c>
    </row>
    <row r="20" spans="1:8">
      <c r="A20" s="63"/>
      <c r="B20" s="68"/>
      <c r="C20" s="68"/>
      <c r="D20" s="68"/>
      <c r="E20" s="68"/>
      <c r="F20" s="68"/>
      <c r="G20" s="68"/>
      <c r="H20" s="69"/>
    </row>
    <row r="21" spans="1:8">
      <c r="A21" s="63"/>
      <c r="B21" s="68"/>
      <c r="C21" s="68"/>
      <c r="D21" s="68"/>
      <c r="E21" s="68"/>
      <c r="F21" s="68"/>
      <c r="G21" s="68"/>
      <c r="H21" s="69"/>
    </row>
    <row r="22" spans="1:8" ht="18.75">
      <c r="A22" s="77" t="s">
        <v>313</v>
      </c>
      <c r="B22" s="68"/>
      <c r="C22" s="68"/>
      <c r="D22" s="68"/>
      <c r="E22" s="68"/>
      <c r="F22" s="68"/>
      <c r="G22" s="68"/>
      <c r="H22" s="69"/>
    </row>
    <row r="23" spans="1:8">
      <c r="A23" s="75" t="s">
        <v>19</v>
      </c>
      <c r="B23" s="193">
        <v>437</v>
      </c>
      <c r="C23" s="193">
        <v>447</v>
      </c>
      <c r="D23" s="193">
        <v>443</v>
      </c>
      <c r="E23" s="193">
        <v>420</v>
      </c>
      <c r="F23" s="193">
        <v>449</v>
      </c>
      <c r="G23" s="68"/>
      <c r="H23" s="69">
        <f t="shared" ref="H23:H35" si="1">SUM(B23:G23)</f>
        <v>2196</v>
      </c>
    </row>
    <row r="24" spans="1:8">
      <c r="A24" s="75" t="s">
        <v>29</v>
      </c>
      <c r="B24" s="193">
        <v>440</v>
      </c>
      <c r="C24" s="193">
        <v>442</v>
      </c>
      <c r="D24" s="193">
        <v>451</v>
      </c>
      <c r="E24" s="193">
        <v>408</v>
      </c>
      <c r="F24" s="193">
        <v>445</v>
      </c>
      <c r="G24" s="68"/>
      <c r="H24" s="69">
        <f t="shared" si="1"/>
        <v>2186</v>
      </c>
    </row>
    <row r="25" spans="1:8">
      <c r="A25" s="75" t="s">
        <v>30</v>
      </c>
      <c r="B25" s="193">
        <v>437</v>
      </c>
      <c r="C25" s="193">
        <v>446</v>
      </c>
      <c r="D25" s="193">
        <v>443</v>
      </c>
      <c r="E25" s="193">
        <v>399</v>
      </c>
      <c r="F25" s="193">
        <v>452</v>
      </c>
      <c r="G25" s="68"/>
      <c r="H25" s="69">
        <f t="shared" si="1"/>
        <v>2177</v>
      </c>
    </row>
    <row r="26" spans="1:8">
      <c r="A26" s="75" t="s">
        <v>27</v>
      </c>
      <c r="B26" s="193">
        <v>425</v>
      </c>
      <c r="C26" s="193">
        <v>438</v>
      </c>
      <c r="D26" s="193">
        <v>443</v>
      </c>
      <c r="E26" s="193">
        <v>404</v>
      </c>
      <c r="F26" s="193">
        <v>438</v>
      </c>
      <c r="G26" s="68"/>
      <c r="H26" s="69">
        <f t="shared" si="1"/>
        <v>2148</v>
      </c>
    </row>
    <row r="27" spans="1:8">
      <c r="A27" s="75" t="s">
        <v>17</v>
      </c>
      <c r="B27" s="193">
        <v>401</v>
      </c>
      <c r="C27" s="193">
        <v>435</v>
      </c>
      <c r="D27" s="193">
        <v>420</v>
      </c>
      <c r="E27" s="193">
        <v>381</v>
      </c>
      <c r="F27" s="193">
        <v>441</v>
      </c>
      <c r="G27" s="68"/>
      <c r="H27" s="69">
        <f t="shared" si="1"/>
        <v>2078</v>
      </c>
    </row>
    <row r="28" spans="1:8">
      <c r="A28" s="75" t="s">
        <v>34</v>
      </c>
      <c r="B28" s="193">
        <v>415</v>
      </c>
      <c r="C28" s="193">
        <v>429</v>
      </c>
      <c r="D28" s="193">
        <v>427</v>
      </c>
      <c r="E28" s="193">
        <v>380</v>
      </c>
      <c r="F28" s="193">
        <v>420</v>
      </c>
      <c r="G28" s="68"/>
      <c r="H28" s="69">
        <f t="shared" si="1"/>
        <v>2071</v>
      </c>
    </row>
    <row r="29" spans="1:8">
      <c r="A29" s="75" t="s">
        <v>312</v>
      </c>
      <c r="B29" s="193">
        <v>405</v>
      </c>
      <c r="C29" s="193">
        <v>432</v>
      </c>
      <c r="D29" s="193">
        <v>414</v>
      </c>
      <c r="E29" s="193">
        <v>393</v>
      </c>
      <c r="F29" s="193">
        <v>416</v>
      </c>
      <c r="G29" s="68"/>
      <c r="H29" s="69">
        <f t="shared" si="1"/>
        <v>2060</v>
      </c>
    </row>
    <row r="30" spans="1:8">
      <c r="A30" s="75" t="s">
        <v>16</v>
      </c>
      <c r="B30" s="193">
        <v>398</v>
      </c>
      <c r="C30" s="193">
        <v>424</v>
      </c>
      <c r="D30" s="193">
        <v>391</v>
      </c>
      <c r="E30" s="193">
        <v>352</v>
      </c>
      <c r="F30" s="193">
        <v>427</v>
      </c>
      <c r="G30" s="68"/>
      <c r="H30" s="69">
        <f t="shared" si="1"/>
        <v>1992</v>
      </c>
    </row>
    <row r="31" spans="1:8">
      <c r="A31" s="75" t="s">
        <v>36</v>
      </c>
      <c r="B31" s="193">
        <v>394</v>
      </c>
      <c r="C31" s="193">
        <v>396</v>
      </c>
      <c r="D31" s="193">
        <v>410</v>
      </c>
      <c r="E31" s="193">
        <v>365</v>
      </c>
      <c r="F31" s="193">
        <v>406</v>
      </c>
      <c r="G31" s="68"/>
      <c r="H31" s="69">
        <f t="shared" si="1"/>
        <v>1971</v>
      </c>
    </row>
    <row r="32" spans="1:8">
      <c r="A32" s="75" t="s">
        <v>21</v>
      </c>
      <c r="B32" s="193">
        <v>369</v>
      </c>
      <c r="C32" s="193">
        <v>392</v>
      </c>
      <c r="D32" s="193">
        <v>389</v>
      </c>
      <c r="E32" s="193">
        <v>365</v>
      </c>
      <c r="F32" s="193">
        <v>389</v>
      </c>
      <c r="G32" s="68"/>
      <c r="H32" s="69">
        <f t="shared" si="1"/>
        <v>1904</v>
      </c>
    </row>
    <row r="33" spans="1:8">
      <c r="A33" s="75" t="s">
        <v>25</v>
      </c>
      <c r="B33" s="193">
        <v>323</v>
      </c>
      <c r="C33" s="193">
        <v>404</v>
      </c>
      <c r="D33" s="193">
        <v>391</v>
      </c>
      <c r="E33" s="193">
        <v>360</v>
      </c>
      <c r="F33" s="193">
        <v>388</v>
      </c>
      <c r="G33" s="68"/>
      <c r="H33" s="69">
        <f t="shared" si="1"/>
        <v>1866</v>
      </c>
    </row>
    <row r="34" spans="1:8">
      <c r="A34" s="75" t="s">
        <v>14</v>
      </c>
      <c r="B34" s="193">
        <v>289</v>
      </c>
      <c r="C34" s="193">
        <v>291</v>
      </c>
      <c r="D34" s="193">
        <v>293</v>
      </c>
      <c r="E34" s="193">
        <v>198</v>
      </c>
      <c r="F34" s="193">
        <v>300</v>
      </c>
      <c r="G34" s="68"/>
      <c r="H34" s="69">
        <f t="shared" si="1"/>
        <v>1371</v>
      </c>
    </row>
    <row r="35" spans="1:8">
      <c r="A35" s="75" t="s">
        <v>23</v>
      </c>
      <c r="B35" s="193">
        <v>185</v>
      </c>
      <c r="C35" s="193">
        <v>192</v>
      </c>
      <c r="D35" s="193">
        <v>200</v>
      </c>
      <c r="E35" s="193">
        <v>174</v>
      </c>
      <c r="F35" s="193">
        <v>227</v>
      </c>
      <c r="G35" s="68"/>
      <c r="H35" s="69">
        <f t="shared" si="1"/>
        <v>978</v>
      </c>
    </row>
    <row r="36" spans="1:8" ht="13.5" thickBot="1">
      <c r="A36" s="65"/>
      <c r="B36" s="66"/>
      <c r="C36" s="66"/>
      <c r="D36" s="66"/>
      <c r="E36" s="66"/>
      <c r="F36" s="66"/>
      <c r="G36" s="66"/>
      <c r="H36" s="67"/>
    </row>
  </sheetData>
  <sortState ref="A23:H35">
    <sortCondition descending="1" ref="H23:H35"/>
  </sortState>
  <mergeCells count="2">
    <mergeCell ref="A1:H2"/>
    <mergeCell ref="A3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Seniors</vt:lpstr>
      <vt:lpstr>Juniors</vt:lpstr>
      <vt:lpstr>Sr Male All Con</vt:lpstr>
      <vt:lpstr>Sr Female All Con</vt:lpstr>
      <vt:lpstr>Jr Male All Con</vt:lpstr>
      <vt:lpstr>Jr Female All Con</vt:lpstr>
      <vt:lpstr>Con Champ Buckle</vt:lpstr>
      <vt:lpstr>Team YTD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MNTC</dc:creator>
  <cp:lastModifiedBy>Travis Ericson</cp:lastModifiedBy>
  <cp:lastPrinted>2025-04-07T14:54:17Z</cp:lastPrinted>
  <dcterms:created xsi:type="dcterms:W3CDTF">2018-03-23T08:41:08Z</dcterms:created>
  <dcterms:modified xsi:type="dcterms:W3CDTF">2026-04-13T14:41:59Z</dcterms:modified>
</cp:coreProperties>
</file>