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483d0f54a7ec3b7/Documents/WYTC/Maintenance/"/>
    </mc:Choice>
  </mc:AlternateContent>
  <xr:revisionPtr revIDLastSave="0" documentId="8_{15E41185-A209-47F3-B353-9DF92342F0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MMENITIES AND SIGNAGE" sheetId="1" r:id="rId1"/>
    <sheet name="Sheet3" sheetId="3" r:id="rId2"/>
  </sheets>
  <definedNames>
    <definedName name="_xlnm.Print_Area" localSheetId="0">'AMMENITIES AND SIGNAGE'!$A$1:$F$144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23" i="1"/>
  <c r="C22" i="1"/>
  <c r="C21" i="1"/>
  <c r="A71" i="1"/>
  <c r="F9" i="1"/>
</calcChain>
</file>

<file path=xl/sharedStrings.xml><?xml version="1.0" encoding="utf-8"?>
<sst xmlns="http://schemas.openxmlformats.org/spreadsheetml/2006/main" count="139" uniqueCount="125">
  <si>
    <t>Covered table &amp; bench</t>
  </si>
  <si>
    <t>Pollock Run Marker</t>
  </si>
  <si>
    <t>Flat bench no back</t>
  </si>
  <si>
    <t>Bench with no plaque</t>
  </si>
  <si>
    <t>Post  ( Allegheny/Westmoreland County)</t>
  </si>
  <si>
    <t>Post and sign.( Collinsburg)</t>
  </si>
  <si>
    <t>Sign  (  West Newton )</t>
  </si>
  <si>
    <t>Sign  ( West Newton Gap Trail )</t>
  </si>
  <si>
    <t>New Marker West Newton Trail Access</t>
  </si>
  <si>
    <t xml:space="preserve">Covered table &amp; bench (dedicated By Family and Friends. In Loving Memory of Tracy L. Stack. DCNR ) </t>
  </si>
  <si>
    <t>There are  2 plaques on this table</t>
  </si>
  <si>
    <t>New sign Post at train station</t>
  </si>
  <si>
    <t>Bench with plaque ( Happy Trails Sam and Sandy Cover )</t>
  </si>
  <si>
    <t>Post  (Greater Allegheny Passage)---Allegheny- Youghiogheny river monument---information board</t>
  </si>
  <si>
    <t>Bench w/plaque (In loving memory of Jim Buck His spirit lives on through those who enjoy the trail.</t>
  </si>
  <si>
    <t xml:space="preserve">Bench w/plaque (Landscaping and bench courtesy of downtown West Newton Inc. Beautification  </t>
  </si>
  <si>
    <t>Post   (cemetery Run)  sign Yough River Trail</t>
  </si>
  <si>
    <t>Bench w/plaque  (In memory of Stan Sanner from the fisherman)</t>
  </si>
  <si>
    <t>Bench with Plaque ( Dedicated to the Macheska Family.John Sr.,Thelma, John ( Butch ) and Peter</t>
  </si>
  <si>
    <t>From Floyd Sr.</t>
  </si>
  <si>
    <t>Bulletin Board</t>
  </si>
  <si>
    <t>Post (West Newton)Trail Rules</t>
  </si>
  <si>
    <t>Post ( West Newton Trail Access</t>
  </si>
  <si>
    <t>each day in our hearts  Love Tommy &amp; Donna Waltonbauch</t>
  </si>
  <si>
    <t xml:space="preserve">In loving memory of  Ted Wojtaszek  Forever in our hearts children  Dorinda &amp; Ron Dibiase. Donna &amp; </t>
  </si>
  <si>
    <t>Tom Waltonbauch. Grandson Ronnie Dibiase</t>
  </si>
  <si>
    <t>Bench w/plaque ( Mark M. McCusker 1964-2008 friends to all forever young)</t>
  </si>
  <si>
    <t>Covered table &amp; bench ( Belle Vernon Rotary )</t>
  </si>
  <si>
    <t>Bench w/plaque ( In appreciation to The Over The Hill Gang Westmoreland Yough Trail Chapter)</t>
  </si>
  <si>
    <t>Buddtown monument</t>
  </si>
  <si>
    <t>Post ( Buddtown)</t>
  </si>
  <si>
    <t>Bench no plaque</t>
  </si>
  <si>
    <t>Bench w/plaque ( Donated by The Over The Hill Gang)</t>
  </si>
  <si>
    <t>Bench w/plaque (In loving memory of brother Robert Y. Osborne)</t>
  </si>
  <si>
    <t>Sign ( Budd Parcel)</t>
  </si>
  <si>
    <t>Vernon Rotary and the Westmoreland Yough Trail Chapter)</t>
  </si>
  <si>
    <t>Post ( Mailbox Formation)</t>
  </si>
  <si>
    <t>Bench missing plaque</t>
  </si>
  <si>
    <t>Bench w/plaque ( This bench provided by Blazing New Trails grant program)</t>
  </si>
  <si>
    <t>Post ( Cedar Creek Gorge)</t>
  </si>
  <si>
    <t>Post ( Cedar Creek Park)  Gate and Bulletin Board</t>
  </si>
  <si>
    <t>Post ( Cedar Creek County Park )</t>
  </si>
  <si>
    <t>Bench with Plaque ( Happy Biking Memories Al and LaVere Lami )</t>
  </si>
  <si>
    <t xml:space="preserve">Bench with Plaque ( In Loving Memory of H. Blaine Howenstine. We walk with you each day in our </t>
  </si>
  <si>
    <t>Bench w/plaque (In memory of our son Jeffery Michael Bobby)</t>
  </si>
  <si>
    <t>Post (Saw Mill Run)</t>
  </si>
  <si>
    <t>Bench w/plaque ( In memory of Eugene Wisniewski)</t>
  </si>
  <si>
    <t>Bulletin board</t>
  </si>
  <si>
    <t>Post ( Smithton Beach)</t>
  </si>
  <si>
    <t>Post ( Belle Vernon Rotary Pavilion )</t>
  </si>
  <si>
    <t>Sign ( East Bicycle PA. South route)</t>
  </si>
  <si>
    <t>Sign (Trail rules)</t>
  </si>
  <si>
    <t>Post ( Smithton Bridge)</t>
  </si>
  <si>
    <t>Bench w/plaque ( In memory of Angus Hamilton)</t>
  </si>
  <si>
    <t>Post ( 1881 to 200?)</t>
  </si>
  <si>
    <t>Post ( Jones Brewery)</t>
  </si>
  <si>
    <t>Post ( Campbell's Run)</t>
  </si>
  <si>
    <t>Sign ( Campbell's Run)</t>
  </si>
  <si>
    <t>Post &amp; Sign ( Van Meter)</t>
  </si>
  <si>
    <t>Sign (East Bicycle PA. South route)</t>
  </si>
  <si>
    <t>Bench w/plaque (In memory of Angus Hamilton)</t>
  </si>
  <si>
    <t>Post ( Cable car site)</t>
  </si>
  <si>
    <t>Picture and information on the Banning #1 mine</t>
  </si>
  <si>
    <t>Bench w/plaque ( In memory of W. Charles Yachup)</t>
  </si>
  <si>
    <t>WESTMORELAND YOUGH TRAIL CHAPTER AMENITIES AND SIGNAGE CHART</t>
  </si>
  <si>
    <t>P&amp;LE Milepost</t>
  </si>
  <si>
    <t>GAP Milepost</t>
  </si>
  <si>
    <t xml:space="preserve">Covered table &amp; bench  ( This is the Eagle Scout project of Ryan Greenawalt with support from the Belle </t>
  </si>
  <si>
    <t>Covered table &amp; bench  ( Donated by Belle Vernon Rotary )</t>
  </si>
  <si>
    <t>Covered table &amp; bench  ( Belle Vernon Rotary Club)</t>
  </si>
  <si>
    <t xml:space="preserve">Covered table &amp; bench  (This is the Eagle Scout project of Ryan Greenawalt with support from the Belle </t>
  </si>
  <si>
    <t xml:space="preserve">  </t>
  </si>
  <si>
    <t>Bench with Plaque ( In Memory of Joe Kavulick)</t>
  </si>
  <si>
    <t>Bench with plaque. ( Slovenic Benefit Singing Society of Collinsburg, Pa.)</t>
  </si>
  <si>
    <t>Collinsburg Central Gate</t>
  </si>
  <si>
    <t>West Newton North Gate ( Near WYTC Maintenance Building)</t>
  </si>
  <si>
    <t>WYTC Maintenance Building</t>
  </si>
  <si>
    <t>Cedar Creek South Gate</t>
  </si>
  <si>
    <t>Cedar Creek North Gate</t>
  </si>
  <si>
    <t>Van Meter South Gate</t>
  </si>
  <si>
    <t>Van Meter North Gate</t>
  </si>
  <si>
    <t>Sign (Maintained by volunteers of Westmoreland Yough Trail Chapter)</t>
  </si>
  <si>
    <t>Post ( Darr Mine Disaster)</t>
  </si>
  <si>
    <t>Collinsburg North Gate</t>
  </si>
  <si>
    <t>Bench with plaque. ( Donated by Modern Woodmen of America. Chapter 6968)</t>
  </si>
  <si>
    <t>Post ( West Newton - Route 136)</t>
  </si>
  <si>
    <t>Port Royal Mine Monument</t>
  </si>
  <si>
    <t>Van Meter Monument</t>
  </si>
  <si>
    <t>Darr Mine Disaster Monument</t>
  </si>
  <si>
    <t>Bench ( In loving memory of Jack Mullen Pennsylvania American Water)</t>
  </si>
  <si>
    <t>Bench with Plaque ( In Loving Memory of Dan Ament by his Friends)</t>
  </si>
  <si>
    <t>Post ( I 70 Bridge)</t>
  </si>
  <si>
    <t>Bench with Plaque (In Loving Memory of SSgt Joseph Harash Sr. Served his Country, Family and Community )</t>
  </si>
  <si>
    <t>West Newton South Gate ( At end of King Trailhead Parking Lot)</t>
  </si>
  <si>
    <t>?</t>
  </si>
  <si>
    <t>Bench w/plaque (donated by Modern Woodman of America Chapter6968)</t>
  </si>
  <si>
    <t>Bench w/plaque(In loving memory of Ted and Edna Aaron from their family)</t>
  </si>
  <si>
    <t xml:space="preserve">Bench w/plaque (In loving memory  Thomas N. Waltonbaugh  Korean War Veteran We walk with you </t>
  </si>
  <si>
    <t>Bench w/plaque (In memory of our best friend Don Pezze from his best friends</t>
  </si>
  <si>
    <t>Buddtown North Gate</t>
  </si>
  <si>
    <t>Buddtown South Gate</t>
  </si>
  <si>
    <t>Smithdale South Gate</t>
  </si>
  <si>
    <t>Smithdale Main Gate (Northern limit of WYTC maintenance responsibility)</t>
  </si>
  <si>
    <t>Bench w/plaque ( Joseph P. Kopanic,Jr. loving husband, father and outdoorsman. Always in our thoughts, forever in our hearts)</t>
  </si>
  <si>
    <t>Bench with Plaque ( In Memory of DR. Anthony B. Cocciolone A steady and loyal light among us. Donated with love by Family)</t>
  </si>
  <si>
    <t>Bench w/Plaque  ( In Memory of Lauren,Matt and Stephanie .   Nora &amp; Stuart Thompson</t>
  </si>
  <si>
    <t>Bench W/ Plaque ( In Loving Memory Of Thomas M. Calkusic Bottom Line Is I'm Gone But Not Forgotten</t>
  </si>
  <si>
    <t xml:space="preserve">Bench w/ Plaque ( To The Best Dads Tim Georgalas &amp; Jesse McNurlen  Love,Your Daughters, Jules &amp; Jessica </t>
  </si>
  <si>
    <t xml:space="preserve">                                        Don't Forget The Trail Mix )</t>
  </si>
  <si>
    <t>Covered table &amp; bench (</t>
  </si>
  <si>
    <t>King Trailhead Parking lot &amp; Trailside restaurant</t>
  </si>
  <si>
    <t>Bench w/ plaque (In Lovin Memory of John " Jack" Cusick Original member of The Over The Hill Gang</t>
  </si>
  <si>
    <t>Bench w/ Plaque ( In memory of Paul Hamilton Family and Friends )</t>
  </si>
  <si>
    <t>Bench w/ no plaque</t>
  </si>
  <si>
    <t>Blyth Lodge  No. 593</t>
  </si>
  <si>
    <t>Bench W/ Plaque ( Paul E. Hook Jr. Live in Paradise )</t>
  </si>
  <si>
    <t>Post ( Banning #4 Mine )</t>
  </si>
  <si>
    <t>Bench no Plaque</t>
  </si>
  <si>
    <t>Bench w/ Plaque ( Have A Seat. Let's Talk . In Loving Memory Of Ryan Moravec )</t>
  </si>
  <si>
    <t>Date of Inventory February 22,2019</t>
  </si>
  <si>
    <t>Bench w/ plaque ( Robert"Bubbs"Philipp 1965-2018 remember The Best of Times The Laughter,The Song</t>
  </si>
  <si>
    <t>The Good Life I Lived While I Was Strong</t>
  </si>
  <si>
    <t>Bench w/ plaque ( In Memory Of Dave "Grumpy " Hamilton )</t>
  </si>
  <si>
    <t>Bench W/Plaque  (Caz &amp; Terry Liszewski In remembrance of their dedication to and love of the trail. Leave</t>
  </si>
  <si>
    <t>this world a little better than you found 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</si>
</sst>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4"/>
  <sheetViews>
    <sheetView tabSelected="1" zoomScaleNormal="100" workbookViewId="0">
      <selection activeCell="E12" sqref="E12"/>
    </sheetView>
  </sheetViews>
  <sheetFormatPr defaultRowHeight="15" x14ac:dyDescent="0.25"/>
  <cols>
    <col min="1" max="1" width="12.7109375" style="2" customWidth="1"/>
    <col min="2" max="2" width="2.7109375" customWidth="1"/>
    <col min="3" max="3" width="11.85546875" bestFit="1" customWidth="1"/>
    <col min="4" max="4" width="2.7109375" customWidth="1"/>
    <col min="5" max="5" width="94.28515625" style="4" customWidth="1"/>
    <col min="6" max="6" width="76.28515625" customWidth="1"/>
    <col min="7" max="7" width="64.85546875" customWidth="1"/>
    <col min="8" max="8" width="11.85546875" customWidth="1"/>
    <col min="10" max="10" width="43.85546875" customWidth="1"/>
    <col min="13" max="13" width="24.7109375" customWidth="1"/>
  </cols>
  <sheetData>
    <row r="1" spans="1:6" x14ac:dyDescent="0.25">
      <c r="A1" s="11" t="s">
        <v>64</v>
      </c>
    </row>
    <row r="2" spans="1:6" x14ac:dyDescent="0.25">
      <c r="A2" s="10" t="s">
        <v>65</v>
      </c>
      <c r="C2" s="8" t="s">
        <v>66</v>
      </c>
    </row>
    <row r="3" spans="1:6" x14ac:dyDescent="0.25">
      <c r="A3" s="2">
        <v>30.9</v>
      </c>
      <c r="C3">
        <f t="shared" ref="C3:C19" si="0">$C$20+($A$20-A3)</f>
        <v>116.5</v>
      </c>
      <c r="E3" s="4" t="s">
        <v>102</v>
      </c>
    </row>
    <row r="4" spans="1:6" x14ac:dyDescent="0.25">
      <c r="A4" s="9">
        <v>31</v>
      </c>
      <c r="B4" s="1"/>
      <c r="C4">
        <f t="shared" si="0"/>
        <v>116.4</v>
      </c>
      <c r="E4" s="5" t="s">
        <v>0</v>
      </c>
    </row>
    <row r="5" spans="1:6" x14ac:dyDescent="0.25">
      <c r="A5" s="3">
        <v>31.13</v>
      </c>
      <c r="B5" s="1"/>
      <c r="C5">
        <f t="shared" si="0"/>
        <v>116.27000000000001</v>
      </c>
      <c r="E5" s="5" t="s">
        <v>1</v>
      </c>
    </row>
    <row r="6" spans="1:6" x14ac:dyDescent="0.25">
      <c r="A6" s="3">
        <v>31.22</v>
      </c>
      <c r="B6" s="1"/>
      <c r="C6">
        <f t="shared" si="0"/>
        <v>116.18</v>
      </c>
      <c r="E6" s="5" t="s">
        <v>2</v>
      </c>
    </row>
    <row r="7" spans="1:6" x14ac:dyDescent="0.25">
      <c r="A7" s="3">
        <v>31.53</v>
      </c>
      <c r="B7" s="1"/>
      <c r="C7">
        <f t="shared" si="0"/>
        <v>115.87</v>
      </c>
      <c r="E7" s="5" t="s">
        <v>2</v>
      </c>
    </row>
    <row r="8" spans="1:6" x14ac:dyDescent="0.25">
      <c r="A8" s="3">
        <v>31.6</v>
      </c>
      <c r="B8" s="1"/>
      <c r="C8">
        <f t="shared" si="0"/>
        <v>115.80000000000001</v>
      </c>
      <c r="E8" s="5" t="s">
        <v>3</v>
      </c>
    </row>
    <row r="9" spans="1:6" x14ac:dyDescent="0.25">
      <c r="C9">
        <f t="shared" si="0"/>
        <v>147.4</v>
      </c>
      <c r="E9" s="5" t="s">
        <v>4</v>
      </c>
      <c r="F9">
        <f t="shared" ref="F9" si="1">D9+84</f>
        <v>84</v>
      </c>
    </row>
    <row r="10" spans="1:6" x14ac:dyDescent="0.25">
      <c r="A10" s="3">
        <v>31.88</v>
      </c>
      <c r="B10" s="1"/>
      <c r="C10">
        <f t="shared" si="0"/>
        <v>115.52000000000001</v>
      </c>
      <c r="E10" s="5" t="s">
        <v>101</v>
      </c>
    </row>
    <row r="11" spans="1:6" x14ac:dyDescent="0.25">
      <c r="A11" s="3">
        <v>31.92</v>
      </c>
      <c r="B11" s="1"/>
      <c r="C11">
        <f t="shared" si="0"/>
        <v>115.48</v>
      </c>
      <c r="E11" s="5" t="s">
        <v>5</v>
      </c>
    </row>
    <row r="12" spans="1:6" x14ac:dyDescent="0.25">
      <c r="A12" s="3">
        <v>31.98</v>
      </c>
      <c r="B12" s="1"/>
      <c r="C12">
        <f t="shared" si="0"/>
        <v>115.42</v>
      </c>
      <c r="E12" s="5" t="s">
        <v>83</v>
      </c>
    </row>
    <row r="13" spans="1:6" x14ac:dyDescent="0.25">
      <c r="A13" s="9">
        <v>32</v>
      </c>
      <c r="B13" s="1"/>
      <c r="C13">
        <f t="shared" si="0"/>
        <v>115.4</v>
      </c>
      <c r="E13" s="5"/>
    </row>
    <row r="14" spans="1:6" x14ac:dyDescent="0.25">
      <c r="A14" s="3">
        <v>32.1</v>
      </c>
      <c r="B14" s="1"/>
      <c r="C14">
        <f t="shared" si="0"/>
        <v>115.30000000000001</v>
      </c>
      <c r="E14" s="5" t="s">
        <v>0</v>
      </c>
    </row>
    <row r="15" spans="1:6" x14ac:dyDescent="0.25">
      <c r="A15" s="3">
        <v>32.19</v>
      </c>
      <c r="B15" s="1"/>
      <c r="C15">
        <f t="shared" si="0"/>
        <v>115.21000000000001</v>
      </c>
      <c r="E15" s="5" t="s">
        <v>73</v>
      </c>
    </row>
    <row r="16" spans="1:6" x14ac:dyDescent="0.25">
      <c r="A16" s="3">
        <v>32.380000000000003</v>
      </c>
      <c r="B16" s="1"/>
      <c r="C16">
        <f t="shared" si="0"/>
        <v>115.02000000000001</v>
      </c>
      <c r="E16" s="5" t="s">
        <v>74</v>
      </c>
    </row>
    <row r="17" spans="1:8" x14ac:dyDescent="0.25">
      <c r="A17" s="3">
        <v>32.700000000000003</v>
      </c>
      <c r="B17" s="1"/>
      <c r="C17">
        <f t="shared" si="0"/>
        <v>114.7</v>
      </c>
      <c r="E17" s="5" t="s">
        <v>6</v>
      </c>
    </row>
    <row r="18" spans="1:8" x14ac:dyDescent="0.25">
      <c r="A18" s="3">
        <v>32.74</v>
      </c>
      <c r="B18" s="1"/>
      <c r="C18">
        <f t="shared" si="0"/>
        <v>114.66</v>
      </c>
      <c r="E18" s="5" t="s">
        <v>7</v>
      </c>
    </row>
    <row r="19" spans="1:8" x14ac:dyDescent="0.25">
      <c r="A19" s="3">
        <v>32.9</v>
      </c>
      <c r="B19" s="1"/>
      <c r="C19">
        <f t="shared" si="0"/>
        <v>114.5</v>
      </c>
      <c r="E19" s="5" t="s">
        <v>75</v>
      </c>
    </row>
    <row r="20" spans="1:8" x14ac:dyDescent="0.25">
      <c r="A20" s="9">
        <v>33</v>
      </c>
      <c r="B20" s="1"/>
      <c r="C20">
        <v>114.4</v>
      </c>
      <c r="E20" s="5" t="s">
        <v>76</v>
      </c>
    </row>
    <row r="21" spans="1:8" x14ac:dyDescent="0.25">
      <c r="A21" s="3">
        <v>33.1</v>
      </c>
      <c r="B21" s="1"/>
      <c r="C21">
        <f t="shared" ref="C14:C77" si="2">$C$20+($A$20-A21)</f>
        <v>114.30000000000001</v>
      </c>
      <c r="E21" s="5" t="s">
        <v>84</v>
      </c>
    </row>
    <row r="22" spans="1:8" x14ac:dyDescent="0.25">
      <c r="A22" s="3">
        <v>33.119999999999997</v>
      </c>
      <c r="B22" s="1"/>
      <c r="C22">
        <f t="shared" si="2"/>
        <v>114.28</v>
      </c>
      <c r="E22" s="5" t="s">
        <v>8</v>
      </c>
    </row>
    <row r="23" spans="1:8" x14ac:dyDescent="0.25">
      <c r="A23" s="3">
        <v>33.130000000000003</v>
      </c>
      <c r="B23" s="1"/>
      <c r="C23">
        <f t="shared" si="2"/>
        <v>114.27000000000001</v>
      </c>
      <c r="E23" s="5" t="s">
        <v>9</v>
      </c>
      <c r="H23" s="5"/>
    </row>
    <row r="24" spans="1:8" x14ac:dyDescent="0.25">
      <c r="A24" s="3">
        <v>33.130000000000003</v>
      </c>
      <c r="B24" s="1"/>
      <c r="C24">
        <f t="shared" si="2"/>
        <v>114.27000000000001</v>
      </c>
      <c r="E24" s="5" t="s">
        <v>109</v>
      </c>
      <c r="H24" s="5"/>
    </row>
    <row r="25" spans="1:8" x14ac:dyDescent="0.25">
      <c r="A25" s="3">
        <v>33.130000000000003</v>
      </c>
      <c r="B25" s="1"/>
      <c r="C25">
        <f t="shared" si="2"/>
        <v>114.27000000000001</v>
      </c>
      <c r="E25" s="5" t="s">
        <v>10</v>
      </c>
      <c r="H25" s="5"/>
    </row>
    <row r="26" spans="1:8" x14ac:dyDescent="0.25">
      <c r="A26" s="3">
        <v>33.17</v>
      </c>
      <c r="B26" s="1"/>
      <c r="C26">
        <f t="shared" si="2"/>
        <v>114.23</v>
      </c>
      <c r="E26" s="5" t="s">
        <v>11</v>
      </c>
    </row>
    <row r="27" spans="1:8" x14ac:dyDescent="0.25">
      <c r="A27" s="3">
        <v>33.17</v>
      </c>
      <c r="B27" s="1"/>
      <c r="C27">
        <f t="shared" si="2"/>
        <v>114.23</v>
      </c>
      <c r="E27" s="5" t="s">
        <v>12</v>
      </c>
    </row>
    <row r="28" spans="1:8" x14ac:dyDescent="0.25">
      <c r="A28" s="3">
        <v>33.18</v>
      </c>
      <c r="B28" s="1"/>
      <c r="C28">
        <f t="shared" si="2"/>
        <v>114.22</v>
      </c>
      <c r="E28" s="5" t="s">
        <v>0</v>
      </c>
    </row>
    <row r="29" spans="1:8" x14ac:dyDescent="0.25">
      <c r="A29" s="3">
        <v>33.200000000000003</v>
      </c>
      <c r="B29" s="1"/>
      <c r="C29">
        <f t="shared" si="2"/>
        <v>114.2</v>
      </c>
      <c r="E29" s="5" t="s">
        <v>114</v>
      </c>
    </row>
    <row r="30" spans="1:8" x14ac:dyDescent="0.25">
      <c r="A30" s="3">
        <v>33.25</v>
      </c>
      <c r="B30" s="1"/>
      <c r="C30">
        <f t="shared" si="2"/>
        <v>114.15</v>
      </c>
      <c r="E30" s="5" t="s">
        <v>13</v>
      </c>
    </row>
    <row r="31" spans="1:8" x14ac:dyDescent="0.25">
      <c r="A31" s="3">
        <v>33.270000000000003</v>
      </c>
      <c r="B31" s="1"/>
      <c r="C31">
        <f t="shared" si="2"/>
        <v>114.13</v>
      </c>
      <c r="E31" s="5" t="s">
        <v>110</v>
      </c>
    </row>
    <row r="32" spans="1:8" x14ac:dyDescent="0.25">
      <c r="A32" s="3">
        <v>33.270000000000003</v>
      </c>
      <c r="C32">
        <f t="shared" si="2"/>
        <v>114.13</v>
      </c>
      <c r="E32" s="5" t="s">
        <v>85</v>
      </c>
    </row>
    <row r="33" spans="1:8" x14ac:dyDescent="0.25">
      <c r="A33" s="3">
        <v>33.270000000000003</v>
      </c>
      <c r="C33">
        <f t="shared" si="2"/>
        <v>114.13</v>
      </c>
      <c r="E33" s="5" t="s">
        <v>14</v>
      </c>
    </row>
    <row r="34" spans="1:8" x14ac:dyDescent="0.25">
      <c r="A34" s="3">
        <v>33.270000000000003</v>
      </c>
      <c r="C34">
        <f t="shared" si="2"/>
        <v>114.13</v>
      </c>
      <c r="E34" s="5" t="s">
        <v>15</v>
      </c>
      <c r="H34" s="1"/>
    </row>
    <row r="35" spans="1:8" x14ac:dyDescent="0.25">
      <c r="A35" s="3">
        <v>33.29</v>
      </c>
      <c r="B35" s="1"/>
      <c r="C35">
        <f t="shared" si="2"/>
        <v>114.11000000000001</v>
      </c>
      <c r="E35" s="5" t="s">
        <v>16</v>
      </c>
    </row>
    <row r="36" spans="1:8" x14ac:dyDescent="0.25">
      <c r="A36" s="3">
        <v>33.31</v>
      </c>
      <c r="B36" s="1"/>
      <c r="C36">
        <f t="shared" si="2"/>
        <v>114.09</v>
      </c>
      <c r="E36" s="5" t="s">
        <v>17</v>
      </c>
    </row>
    <row r="37" spans="1:8" x14ac:dyDescent="0.25">
      <c r="A37" s="3">
        <v>33.299999999999997</v>
      </c>
      <c r="B37" s="1"/>
      <c r="C37">
        <f t="shared" si="2"/>
        <v>114.10000000000001</v>
      </c>
      <c r="E37" s="5" t="s">
        <v>18</v>
      </c>
    </row>
    <row r="38" spans="1:8" x14ac:dyDescent="0.25">
      <c r="A38" s="3">
        <v>33.299999999999997</v>
      </c>
      <c r="C38">
        <f t="shared" si="2"/>
        <v>114.10000000000001</v>
      </c>
      <c r="E38" s="5" t="s">
        <v>19</v>
      </c>
    </row>
    <row r="39" spans="1:8" x14ac:dyDescent="0.25">
      <c r="A39" s="3">
        <v>33.299999999999997</v>
      </c>
      <c r="C39">
        <f t="shared" si="2"/>
        <v>114.10000000000001</v>
      </c>
      <c r="E39" s="5" t="s">
        <v>20</v>
      </c>
    </row>
    <row r="40" spans="1:8" x14ac:dyDescent="0.25">
      <c r="A40" s="3">
        <v>33.4</v>
      </c>
      <c r="B40" s="1"/>
      <c r="C40">
        <f t="shared" si="2"/>
        <v>114</v>
      </c>
      <c r="E40" s="5" t="s">
        <v>21</v>
      </c>
    </row>
    <row r="41" spans="1:8" x14ac:dyDescent="0.25">
      <c r="A41" s="3">
        <v>33.4</v>
      </c>
      <c r="C41">
        <f t="shared" si="2"/>
        <v>114</v>
      </c>
      <c r="E41" s="5" t="s">
        <v>22</v>
      </c>
    </row>
    <row r="42" spans="1:8" x14ac:dyDescent="0.25">
      <c r="A42" s="2">
        <v>33.5</v>
      </c>
      <c r="C42">
        <f t="shared" si="2"/>
        <v>113.9</v>
      </c>
      <c r="E42" s="5" t="s">
        <v>93</v>
      </c>
    </row>
    <row r="43" spans="1:8" x14ac:dyDescent="0.25">
      <c r="C43">
        <f t="shared" si="2"/>
        <v>147.4</v>
      </c>
      <c r="E43" s="5" t="s">
        <v>95</v>
      </c>
    </row>
    <row r="44" spans="1:8" x14ac:dyDescent="0.25">
      <c r="A44" s="3">
        <v>33.54</v>
      </c>
      <c r="B44" s="1"/>
      <c r="C44">
        <f t="shared" si="2"/>
        <v>113.86000000000001</v>
      </c>
      <c r="E44" s="5" t="s">
        <v>96</v>
      </c>
    </row>
    <row r="45" spans="1:8" x14ac:dyDescent="0.25">
      <c r="A45" s="3">
        <v>33.54</v>
      </c>
      <c r="C45">
        <f t="shared" si="2"/>
        <v>113.86000000000001</v>
      </c>
      <c r="E45" s="5" t="s">
        <v>97</v>
      </c>
      <c r="G45" s="1"/>
    </row>
    <row r="46" spans="1:8" x14ac:dyDescent="0.25">
      <c r="A46" s="3">
        <v>33.54</v>
      </c>
      <c r="C46">
        <f t="shared" si="2"/>
        <v>113.86000000000001</v>
      </c>
      <c r="E46" s="5" t="s">
        <v>23</v>
      </c>
      <c r="G46" s="1"/>
    </row>
    <row r="47" spans="1:8" x14ac:dyDescent="0.25">
      <c r="A47" s="3">
        <v>33.700000000000003</v>
      </c>
      <c r="B47" s="1"/>
      <c r="C47">
        <f t="shared" si="2"/>
        <v>113.7</v>
      </c>
      <c r="E47" s="5" t="s">
        <v>98</v>
      </c>
    </row>
    <row r="48" spans="1:8" x14ac:dyDescent="0.25">
      <c r="A48" s="3">
        <v>33.78</v>
      </c>
      <c r="B48" s="1"/>
      <c r="C48">
        <f t="shared" si="2"/>
        <v>113.62</v>
      </c>
      <c r="E48" s="5" t="s">
        <v>120</v>
      </c>
    </row>
    <row r="49" spans="1:7" x14ac:dyDescent="0.25">
      <c r="A49" s="3"/>
      <c r="B49" s="1"/>
      <c r="C49">
        <f t="shared" si="2"/>
        <v>147.4</v>
      </c>
      <c r="E49" s="5" t="s">
        <v>121</v>
      </c>
    </row>
    <row r="50" spans="1:7" x14ac:dyDescent="0.25">
      <c r="A50" s="3">
        <v>33.82</v>
      </c>
      <c r="B50" s="1"/>
      <c r="C50">
        <f t="shared" si="2"/>
        <v>113.58000000000001</v>
      </c>
      <c r="E50" s="5" t="s">
        <v>24</v>
      </c>
      <c r="G50" s="1"/>
    </row>
    <row r="51" spans="1:7" x14ac:dyDescent="0.25">
      <c r="A51" s="3">
        <v>33.82</v>
      </c>
      <c r="B51" s="1"/>
      <c r="C51">
        <f t="shared" si="2"/>
        <v>113.58000000000001</v>
      </c>
      <c r="E51" t="s">
        <v>25</v>
      </c>
      <c r="G51" s="1"/>
    </row>
    <row r="52" spans="1:7" x14ac:dyDescent="0.25">
      <c r="A52" s="3">
        <v>33.94</v>
      </c>
      <c r="B52" s="1"/>
      <c r="C52">
        <f t="shared" si="2"/>
        <v>113.46000000000001</v>
      </c>
      <c r="E52" s="5" t="s">
        <v>26</v>
      </c>
    </row>
    <row r="53" spans="1:7" x14ac:dyDescent="0.25">
      <c r="A53" s="3">
        <v>33.950000000000003</v>
      </c>
      <c r="B53" s="1"/>
      <c r="C53">
        <f t="shared" si="2"/>
        <v>113.45</v>
      </c>
      <c r="E53" s="5" t="s">
        <v>27</v>
      </c>
    </row>
    <row r="54" spans="1:7" x14ac:dyDescent="0.25">
      <c r="A54" s="3">
        <v>33.9</v>
      </c>
      <c r="B54" s="1"/>
      <c r="C54">
        <f t="shared" si="2"/>
        <v>113.5</v>
      </c>
      <c r="E54" s="5" t="s">
        <v>112</v>
      </c>
    </row>
    <row r="55" spans="1:7" x14ac:dyDescent="0.25">
      <c r="A55" s="3">
        <v>33.99</v>
      </c>
      <c r="B55" s="1"/>
      <c r="C55">
        <f t="shared" si="2"/>
        <v>113.41</v>
      </c>
      <c r="E55" s="5" t="s">
        <v>28</v>
      </c>
    </row>
    <row r="56" spans="1:7" x14ac:dyDescent="0.25">
      <c r="A56" s="9">
        <v>34</v>
      </c>
      <c r="B56" s="1"/>
      <c r="C56">
        <f t="shared" si="2"/>
        <v>113.4</v>
      </c>
      <c r="E56" s="5" t="s">
        <v>99</v>
      </c>
    </row>
    <row r="57" spans="1:7" x14ac:dyDescent="0.25">
      <c r="A57" s="3">
        <v>34.020000000000003</v>
      </c>
      <c r="B57" s="1"/>
      <c r="C57">
        <f t="shared" si="2"/>
        <v>113.38</v>
      </c>
      <c r="E57" s="5" t="s">
        <v>29</v>
      </c>
    </row>
    <row r="58" spans="1:7" x14ac:dyDescent="0.25">
      <c r="A58" s="3">
        <v>34.090000000000003</v>
      </c>
      <c r="B58" s="1"/>
      <c r="C58">
        <f t="shared" si="2"/>
        <v>113.31</v>
      </c>
      <c r="E58" s="5" t="s">
        <v>30</v>
      </c>
    </row>
    <row r="59" spans="1:7" x14ac:dyDescent="0.25">
      <c r="A59" s="3">
        <v>34.25</v>
      </c>
      <c r="B59" s="1"/>
      <c r="C59">
        <f t="shared" si="2"/>
        <v>113.15</v>
      </c>
      <c r="E59" s="5" t="s">
        <v>113</v>
      </c>
    </row>
    <row r="60" spans="1:7" x14ac:dyDescent="0.25">
      <c r="A60" s="3">
        <v>34.270000000000003</v>
      </c>
      <c r="B60" s="1"/>
      <c r="C60">
        <f t="shared" si="2"/>
        <v>113.13</v>
      </c>
      <c r="E60" s="5" t="s">
        <v>100</v>
      </c>
    </row>
    <row r="61" spans="1:7" x14ac:dyDescent="0.25">
      <c r="A61" s="3">
        <v>34.5</v>
      </c>
      <c r="B61" s="1"/>
      <c r="C61">
        <f t="shared" si="2"/>
        <v>112.9</v>
      </c>
      <c r="E61" s="5" t="s">
        <v>115</v>
      </c>
    </row>
    <row r="62" spans="1:7" x14ac:dyDescent="0.25">
      <c r="A62" s="3">
        <v>34.61</v>
      </c>
      <c r="B62" s="1"/>
      <c r="C62">
        <f t="shared" si="2"/>
        <v>112.79</v>
      </c>
      <c r="E62" s="5" t="s">
        <v>116</v>
      </c>
    </row>
    <row r="63" spans="1:7" x14ac:dyDescent="0.25">
      <c r="A63" s="3">
        <v>34.869999999999997</v>
      </c>
      <c r="B63" s="1"/>
      <c r="C63">
        <f t="shared" si="2"/>
        <v>112.53</v>
      </c>
      <c r="E63" s="5" t="s">
        <v>117</v>
      </c>
    </row>
    <row r="64" spans="1:7" x14ac:dyDescent="0.25">
      <c r="A64" s="3">
        <v>35.06</v>
      </c>
      <c r="B64" s="1"/>
      <c r="C64">
        <f t="shared" si="2"/>
        <v>112.34</v>
      </c>
      <c r="E64" s="5" t="s">
        <v>0</v>
      </c>
    </row>
    <row r="65" spans="1:8" x14ac:dyDescent="0.25">
      <c r="A65" s="3">
        <v>35.090000000000003</v>
      </c>
      <c r="B65" s="1"/>
      <c r="C65">
        <f t="shared" si="2"/>
        <v>112.31</v>
      </c>
      <c r="E65" s="5" t="s">
        <v>32</v>
      </c>
    </row>
    <row r="66" spans="1:8" x14ac:dyDescent="0.25">
      <c r="A66" s="3">
        <v>35.090000000000003</v>
      </c>
      <c r="C66">
        <f t="shared" si="2"/>
        <v>112.31</v>
      </c>
      <c r="E66" s="5" t="s">
        <v>111</v>
      </c>
    </row>
    <row r="67" spans="1:8" x14ac:dyDescent="0.25">
      <c r="A67" s="3">
        <v>35.49</v>
      </c>
      <c r="B67" s="1"/>
      <c r="C67">
        <f t="shared" si="2"/>
        <v>111.91</v>
      </c>
      <c r="E67" s="5" t="s">
        <v>31</v>
      </c>
    </row>
    <row r="68" spans="1:8" x14ac:dyDescent="0.25">
      <c r="A68" s="3">
        <v>35.67</v>
      </c>
      <c r="B68" s="1"/>
      <c r="C68">
        <f t="shared" si="2"/>
        <v>111.73</v>
      </c>
      <c r="E68" s="5" t="s">
        <v>33</v>
      </c>
    </row>
    <row r="69" spans="1:8" x14ac:dyDescent="0.25">
      <c r="A69" s="3">
        <v>35.76</v>
      </c>
      <c r="B69" s="1"/>
      <c r="C69">
        <f t="shared" si="2"/>
        <v>111.64000000000001</v>
      </c>
      <c r="E69" s="5" t="s">
        <v>34</v>
      </c>
    </row>
    <row r="70" spans="1:8" x14ac:dyDescent="0.25">
      <c r="A70" s="3">
        <v>35.93</v>
      </c>
      <c r="B70" s="1"/>
      <c r="C70">
        <f t="shared" si="2"/>
        <v>111.47</v>
      </c>
      <c r="E70" s="5" t="s">
        <v>67</v>
      </c>
      <c r="H70" s="1"/>
    </row>
    <row r="71" spans="1:8" x14ac:dyDescent="0.25">
      <c r="A71" s="3">
        <f>SUM(A70)</f>
        <v>35.93</v>
      </c>
      <c r="B71" s="1"/>
      <c r="C71">
        <f t="shared" si="2"/>
        <v>111.47</v>
      </c>
      <c r="E71" s="5" t="s">
        <v>35</v>
      </c>
      <c r="H71" s="1"/>
    </row>
    <row r="72" spans="1:8" x14ac:dyDescent="0.25">
      <c r="A72" s="3">
        <v>35.99</v>
      </c>
      <c r="B72" s="1"/>
      <c r="C72">
        <f t="shared" si="2"/>
        <v>111.41</v>
      </c>
      <c r="E72" s="5" t="s">
        <v>36</v>
      </c>
    </row>
    <row r="73" spans="1:8" x14ac:dyDescent="0.25">
      <c r="A73" s="3"/>
      <c r="B73" s="1"/>
      <c r="C73">
        <f t="shared" si="2"/>
        <v>147.4</v>
      </c>
      <c r="E73" s="5" t="s">
        <v>123</v>
      </c>
    </row>
    <row r="74" spans="1:8" x14ac:dyDescent="0.25">
      <c r="A74" s="3"/>
      <c r="B74" s="1"/>
      <c r="C74">
        <f t="shared" si="2"/>
        <v>147.4</v>
      </c>
      <c r="E74" s="5" t="s">
        <v>124</v>
      </c>
    </row>
    <row r="75" spans="1:8" x14ac:dyDescent="0.25">
      <c r="A75" s="9">
        <v>36</v>
      </c>
      <c r="B75" s="1"/>
      <c r="C75">
        <f t="shared" si="2"/>
        <v>111.4</v>
      </c>
      <c r="E75" s="5"/>
    </row>
    <row r="76" spans="1:8" x14ac:dyDescent="0.25">
      <c r="A76" s="3">
        <v>36.03</v>
      </c>
      <c r="B76" s="1"/>
      <c r="C76">
        <f t="shared" si="2"/>
        <v>111.37</v>
      </c>
      <c r="E76" s="5" t="s">
        <v>37</v>
      </c>
    </row>
    <row r="77" spans="1:8" x14ac:dyDescent="0.25">
      <c r="A77" s="3">
        <v>36.24</v>
      </c>
      <c r="B77" s="1"/>
      <c r="C77">
        <f t="shared" si="2"/>
        <v>111.16</v>
      </c>
      <c r="E77" s="5" t="s">
        <v>31</v>
      </c>
    </row>
    <row r="78" spans="1:8" x14ac:dyDescent="0.25">
      <c r="A78" s="3">
        <v>36.44</v>
      </c>
      <c r="B78" s="1"/>
      <c r="C78">
        <f t="shared" ref="C78:C141" si="3">$C$20+($A$20-A78)</f>
        <v>110.96000000000001</v>
      </c>
      <c r="E78" s="5" t="s">
        <v>106</v>
      </c>
    </row>
    <row r="79" spans="1:8" x14ac:dyDescent="0.25">
      <c r="A79" s="3">
        <v>36.450000000000003</v>
      </c>
      <c r="B79" s="1"/>
      <c r="C79">
        <f t="shared" si="3"/>
        <v>110.95</v>
      </c>
      <c r="E79" s="5" t="s">
        <v>89</v>
      </c>
    </row>
    <row r="80" spans="1:8" x14ac:dyDescent="0.25">
      <c r="A80" s="3">
        <v>36.47</v>
      </c>
      <c r="B80" s="1"/>
      <c r="C80">
        <f t="shared" si="3"/>
        <v>110.93</v>
      </c>
      <c r="E80" s="5" t="s">
        <v>38</v>
      </c>
    </row>
    <row r="81" spans="1:8" x14ac:dyDescent="0.25">
      <c r="A81" s="3">
        <v>36.549999999999997</v>
      </c>
      <c r="B81" s="1"/>
      <c r="C81">
        <f t="shared" si="3"/>
        <v>110.85000000000001</v>
      </c>
      <c r="E81" s="5" t="s">
        <v>38</v>
      </c>
    </row>
    <row r="82" spans="1:8" x14ac:dyDescent="0.25">
      <c r="A82" s="3" t="s">
        <v>94</v>
      </c>
      <c r="B82" s="1"/>
      <c r="C82" t="e">
        <f t="shared" si="3"/>
        <v>#VALUE!</v>
      </c>
      <c r="E82" s="5" t="s">
        <v>77</v>
      </c>
    </row>
    <row r="83" spans="1:8" x14ac:dyDescent="0.25">
      <c r="A83" s="3">
        <v>36.56</v>
      </c>
      <c r="B83" s="1"/>
      <c r="C83">
        <f t="shared" si="3"/>
        <v>110.84</v>
      </c>
      <c r="E83" s="5" t="s">
        <v>39</v>
      </c>
    </row>
    <row r="84" spans="1:8" x14ac:dyDescent="0.25">
      <c r="A84" s="3">
        <v>36.619999999999997</v>
      </c>
      <c r="B84" s="1"/>
      <c r="C84">
        <f t="shared" si="3"/>
        <v>110.78</v>
      </c>
      <c r="E84" s="5" t="s">
        <v>40</v>
      </c>
    </row>
    <row r="85" spans="1:8" x14ac:dyDescent="0.25">
      <c r="A85" s="9">
        <v>37</v>
      </c>
      <c r="B85" s="1"/>
      <c r="C85">
        <f t="shared" si="3"/>
        <v>110.4</v>
      </c>
      <c r="E85" s="5"/>
    </row>
    <row r="86" spans="1:8" x14ac:dyDescent="0.25">
      <c r="A86" s="3">
        <v>37.06</v>
      </c>
      <c r="B86" s="1"/>
      <c r="C86">
        <f t="shared" si="3"/>
        <v>110.34</v>
      </c>
      <c r="E86" s="5" t="s">
        <v>20</v>
      </c>
    </row>
    <row r="87" spans="1:8" x14ac:dyDescent="0.25">
      <c r="A87" s="3">
        <v>37.340000000000003</v>
      </c>
      <c r="B87" s="1"/>
      <c r="C87">
        <f t="shared" si="3"/>
        <v>110.06</v>
      </c>
      <c r="E87" s="5" t="s">
        <v>41</v>
      </c>
    </row>
    <row r="88" spans="1:8" x14ac:dyDescent="0.25">
      <c r="A88" s="3">
        <v>37.340000000000003</v>
      </c>
      <c r="B88" s="1"/>
      <c r="C88">
        <f t="shared" si="3"/>
        <v>110.06</v>
      </c>
      <c r="E88" s="5" t="s">
        <v>78</v>
      </c>
    </row>
    <row r="89" spans="1:8" ht="30" x14ac:dyDescent="0.25">
      <c r="A89" s="3">
        <v>37.36</v>
      </c>
      <c r="B89" s="1"/>
      <c r="C89">
        <f t="shared" si="3"/>
        <v>110.04</v>
      </c>
      <c r="E89" s="6" t="s">
        <v>103</v>
      </c>
      <c r="G89" s="1"/>
    </row>
    <row r="90" spans="1:8" x14ac:dyDescent="0.25">
      <c r="A90" s="3">
        <v>37.54</v>
      </c>
      <c r="B90" s="1"/>
      <c r="C90">
        <f t="shared" si="3"/>
        <v>109.86000000000001</v>
      </c>
      <c r="E90" s="5" t="s">
        <v>42</v>
      </c>
    </row>
    <row r="91" spans="1:8" x14ac:dyDescent="0.25">
      <c r="A91" s="3">
        <v>37.549999999999997</v>
      </c>
      <c r="B91" s="1"/>
      <c r="C91">
        <f t="shared" si="3"/>
        <v>109.85000000000001</v>
      </c>
      <c r="E91" s="5" t="s">
        <v>43</v>
      </c>
      <c r="H91" s="1"/>
    </row>
    <row r="92" spans="1:8" x14ac:dyDescent="0.25">
      <c r="A92" s="3">
        <v>37.56</v>
      </c>
      <c r="B92" s="1"/>
      <c r="C92">
        <f t="shared" si="3"/>
        <v>109.84</v>
      </c>
      <c r="E92" s="5" t="s">
        <v>44</v>
      </c>
    </row>
    <row r="93" spans="1:8" x14ac:dyDescent="0.25">
      <c r="A93" s="3">
        <v>37.67</v>
      </c>
      <c r="B93" s="1"/>
      <c r="C93">
        <f t="shared" si="3"/>
        <v>109.73</v>
      </c>
      <c r="E93" s="5" t="s">
        <v>2</v>
      </c>
    </row>
    <row r="94" spans="1:8" x14ac:dyDescent="0.25">
      <c r="A94" s="3">
        <v>37.979999999999997</v>
      </c>
      <c r="B94" s="1"/>
      <c r="C94">
        <f t="shared" si="3"/>
        <v>109.42000000000002</v>
      </c>
      <c r="E94" s="5" t="s">
        <v>90</v>
      </c>
    </row>
    <row r="95" spans="1:8" x14ac:dyDescent="0.25">
      <c r="A95" s="3">
        <v>37.979999999999997</v>
      </c>
      <c r="B95" s="1"/>
      <c r="C95">
        <f t="shared" si="3"/>
        <v>109.42000000000002</v>
      </c>
      <c r="E95" s="5" t="s">
        <v>67</v>
      </c>
    </row>
    <row r="96" spans="1:8" x14ac:dyDescent="0.25">
      <c r="A96" s="3">
        <v>37.979999999999997</v>
      </c>
      <c r="B96" s="1"/>
      <c r="C96">
        <f t="shared" si="3"/>
        <v>109.42000000000002</v>
      </c>
      <c r="E96" s="5" t="s">
        <v>35</v>
      </c>
    </row>
    <row r="97" spans="1:5" x14ac:dyDescent="0.25">
      <c r="A97" s="9">
        <v>38</v>
      </c>
      <c r="B97" s="1"/>
      <c r="C97">
        <f t="shared" si="3"/>
        <v>109.4</v>
      </c>
    </row>
    <row r="98" spans="1:5" x14ac:dyDescent="0.25">
      <c r="A98" s="3">
        <v>38.1</v>
      </c>
      <c r="B98" s="1"/>
      <c r="C98">
        <f t="shared" si="3"/>
        <v>109.30000000000001</v>
      </c>
      <c r="E98" s="5" t="s">
        <v>45</v>
      </c>
    </row>
    <row r="99" spans="1:5" x14ac:dyDescent="0.25">
      <c r="A99" s="3">
        <v>38.1</v>
      </c>
      <c r="C99">
        <f t="shared" si="3"/>
        <v>109.30000000000001</v>
      </c>
      <c r="E99" s="5" t="s">
        <v>86</v>
      </c>
    </row>
    <row r="100" spans="1:5" x14ac:dyDescent="0.25">
      <c r="A100" s="3">
        <v>38.14</v>
      </c>
      <c r="B100" s="1"/>
      <c r="C100">
        <f t="shared" si="3"/>
        <v>109.26</v>
      </c>
      <c r="E100" s="5" t="s">
        <v>2</v>
      </c>
    </row>
    <row r="101" spans="1:5" x14ac:dyDescent="0.25">
      <c r="A101" s="3">
        <v>38.380000000000003</v>
      </c>
      <c r="B101" s="1"/>
      <c r="C101">
        <f t="shared" si="3"/>
        <v>109.02000000000001</v>
      </c>
      <c r="E101" s="5" t="s">
        <v>91</v>
      </c>
    </row>
    <row r="102" spans="1:5" x14ac:dyDescent="0.25">
      <c r="A102" s="3">
        <v>38.69</v>
      </c>
      <c r="B102" s="1"/>
      <c r="C102">
        <f t="shared" si="3"/>
        <v>108.71000000000001</v>
      </c>
      <c r="E102" s="5" t="s">
        <v>46</v>
      </c>
    </row>
    <row r="103" spans="1:5" x14ac:dyDescent="0.25">
      <c r="A103" s="10">
        <v>39</v>
      </c>
      <c r="C103">
        <f t="shared" si="3"/>
        <v>108.4</v>
      </c>
      <c r="E103" s="5"/>
    </row>
    <row r="104" spans="1:5" x14ac:dyDescent="0.25">
      <c r="A104" s="3">
        <v>39.130000000000003</v>
      </c>
      <c r="B104" s="1"/>
      <c r="C104">
        <f t="shared" si="3"/>
        <v>108.27000000000001</v>
      </c>
      <c r="E104" s="5" t="s">
        <v>47</v>
      </c>
    </row>
    <row r="105" spans="1:5" x14ac:dyDescent="0.25">
      <c r="A105" s="3">
        <v>39.15</v>
      </c>
      <c r="B105" s="1"/>
      <c r="C105">
        <f t="shared" si="3"/>
        <v>108.25</v>
      </c>
      <c r="E105" s="5" t="s">
        <v>48</v>
      </c>
    </row>
    <row r="106" spans="1:5" s="14" customFormat="1" x14ac:dyDescent="0.25">
      <c r="A106" s="12">
        <v>39.159999999999997</v>
      </c>
      <c r="B106" s="13"/>
      <c r="C106">
        <f t="shared" si="3"/>
        <v>108.24000000000001</v>
      </c>
      <c r="E106" s="13" t="s">
        <v>49</v>
      </c>
    </row>
    <row r="107" spans="1:5" s="17" customFormat="1" x14ac:dyDescent="0.25">
      <c r="A107" s="15">
        <v>39.17</v>
      </c>
      <c r="B107" s="16"/>
      <c r="C107">
        <f t="shared" si="3"/>
        <v>108.23</v>
      </c>
      <c r="E107" s="16" t="s">
        <v>118</v>
      </c>
    </row>
    <row r="108" spans="1:5" ht="30" x14ac:dyDescent="0.25">
      <c r="A108" s="3">
        <v>39.25</v>
      </c>
      <c r="B108" s="1"/>
      <c r="C108">
        <f t="shared" si="3"/>
        <v>108.15</v>
      </c>
      <c r="E108" s="6" t="s">
        <v>104</v>
      </c>
    </row>
    <row r="109" spans="1:5" x14ac:dyDescent="0.25">
      <c r="C109">
        <f t="shared" si="3"/>
        <v>147.4</v>
      </c>
      <c r="E109" s="5" t="s">
        <v>72</v>
      </c>
    </row>
    <row r="110" spans="1:5" x14ac:dyDescent="0.25">
      <c r="A110" s="2">
        <v>39.25</v>
      </c>
      <c r="C110">
        <f t="shared" si="3"/>
        <v>108.15</v>
      </c>
      <c r="E110" s="5" t="s">
        <v>113</v>
      </c>
    </row>
    <row r="111" spans="1:5" x14ac:dyDescent="0.25">
      <c r="A111" s="3">
        <v>39.270000000000003</v>
      </c>
      <c r="B111" s="1"/>
      <c r="C111">
        <f t="shared" si="3"/>
        <v>108.13</v>
      </c>
      <c r="E111" s="5" t="s">
        <v>50</v>
      </c>
    </row>
    <row r="112" spans="1:5" x14ac:dyDescent="0.25">
      <c r="A112" s="3">
        <v>39.28</v>
      </c>
      <c r="B112" s="1"/>
      <c r="C112">
        <f t="shared" si="3"/>
        <v>108.12</v>
      </c>
      <c r="E112" s="5" t="s">
        <v>51</v>
      </c>
    </row>
    <row r="113" spans="1:9" x14ac:dyDescent="0.25">
      <c r="A113" s="3">
        <v>39.32</v>
      </c>
      <c r="B113" s="1"/>
      <c r="C113">
        <f t="shared" si="3"/>
        <v>108.08000000000001</v>
      </c>
      <c r="E113" s="5" t="s">
        <v>52</v>
      </c>
    </row>
    <row r="114" spans="1:9" x14ac:dyDescent="0.25">
      <c r="A114" s="3">
        <v>39.380000000000003</v>
      </c>
      <c r="B114" s="1"/>
      <c r="C114">
        <f t="shared" si="3"/>
        <v>108.02000000000001</v>
      </c>
      <c r="E114" s="5" t="s">
        <v>92</v>
      </c>
      <c r="I114" s="1"/>
    </row>
    <row r="115" spans="1:9" x14ac:dyDescent="0.25">
      <c r="A115" s="3">
        <v>39.450000000000003</v>
      </c>
      <c r="B115" s="1"/>
      <c r="C115">
        <f t="shared" si="3"/>
        <v>107.95</v>
      </c>
      <c r="E115" s="5" t="s">
        <v>68</v>
      </c>
    </row>
    <row r="116" spans="1:9" x14ac:dyDescent="0.25">
      <c r="A116" s="3">
        <v>39.520000000000003</v>
      </c>
      <c r="B116" s="1"/>
      <c r="C116">
        <f t="shared" si="3"/>
        <v>107.88</v>
      </c>
      <c r="E116" s="5" t="s">
        <v>53</v>
      </c>
    </row>
    <row r="117" spans="1:9" x14ac:dyDescent="0.25">
      <c r="A117" s="3">
        <v>39.520000000000003</v>
      </c>
      <c r="C117">
        <f t="shared" si="3"/>
        <v>107.88</v>
      </c>
      <c r="E117" s="5" t="s">
        <v>54</v>
      </c>
    </row>
    <row r="118" spans="1:9" x14ac:dyDescent="0.25">
      <c r="A118" s="3">
        <v>39.520000000000003</v>
      </c>
      <c r="C118">
        <f t="shared" si="3"/>
        <v>107.88</v>
      </c>
      <c r="E118" s="5" t="s">
        <v>55</v>
      </c>
    </row>
    <row r="119" spans="1:9" x14ac:dyDescent="0.25">
      <c r="A119" s="3">
        <v>39.54</v>
      </c>
      <c r="C119">
        <f t="shared" si="3"/>
        <v>107.86000000000001</v>
      </c>
      <c r="E119" s="5" t="s">
        <v>107</v>
      </c>
    </row>
    <row r="120" spans="1:9" x14ac:dyDescent="0.25">
      <c r="A120" s="3"/>
      <c r="C120">
        <f t="shared" si="3"/>
        <v>147.4</v>
      </c>
      <c r="E120" s="5" t="s">
        <v>108</v>
      </c>
    </row>
    <row r="121" spans="1:9" x14ac:dyDescent="0.25">
      <c r="A121" s="3">
        <v>39.68</v>
      </c>
      <c r="C121">
        <f t="shared" si="3"/>
        <v>107.72</v>
      </c>
      <c r="E121" s="5" t="s">
        <v>105</v>
      </c>
    </row>
    <row r="122" spans="1:9" x14ac:dyDescent="0.25">
      <c r="A122" s="10">
        <v>40</v>
      </c>
      <c r="C122">
        <f t="shared" si="3"/>
        <v>107.4</v>
      </c>
      <c r="E122" s="5"/>
    </row>
    <row r="123" spans="1:9" x14ac:dyDescent="0.25">
      <c r="A123" s="3">
        <v>40.25</v>
      </c>
      <c r="B123" s="1"/>
      <c r="C123">
        <f t="shared" si="3"/>
        <v>107.15</v>
      </c>
      <c r="E123" s="5" t="s">
        <v>56</v>
      </c>
    </row>
    <row r="124" spans="1:9" x14ac:dyDescent="0.25">
      <c r="A124" s="3">
        <v>40.25</v>
      </c>
      <c r="C124">
        <f t="shared" si="3"/>
        <v>107.15</v>
      </c>
      <c r="E124" s="5" t="s">
        <v>57</v>
      </c>
    </row>
    <row r="125" spans="1:9" x14ac:dyDescent="0.25">
      <c r="A125" s="3">
        <v>40.479999999999997</v>
      </c>
      <c r="B125" s="1"/>
      <c r="C125">
        <f t="shared" si="3"/>
        <v>106.92000000000002</v>
      </c>
      <c r="E125" s="5" t="s">
        <v>58</v>
      </c>
    </row>
    <row r="126" spans="1:9" x14ac:dyDescent="0.25">
      <c r="A126" s="7">
        <v>40.799999999999997</v>
      </c>
      <c r="B126" s="1"/>
      <c r="C126">
        <f t="shared" si="3"/>
        <v>106.60000000000001</v>
      </c>
      <c r="E126" s="5" t="s">
        <v>87</v>
      </c>
    </row>
    <row r="127" spans="1:9" x14ac:dyDescent="0.25">
      <c r="A127" s="3">
        <v>40.82</v>
      </c>
      <c r="B127" s="1"/>
      <c r="C127">
        <f t="shared" si="3"/>
        <v>106.58000000000001</v>
      </c>
      <c r="E127" s="5" t="s">
        <v>80</v>
      </c>
    </row>
    <row r="128" spans="1:9" x14ac:dyDescent="0.25">
      <c r="A128" s="3">
        <v>40.82</v>
      </c>
      <c r="C128">
        <f t="shared" si="3"/>
        <v>106.58000000000001</v>
      </c>
      <c r="E128" s="5" t="s">
        <v>81</v>
      </c>
    </row>
    <row r="129" spans="1:11" x14ac:dyDescent="0.25">
      <c r="A129" s="3">
        <v>40.86</v>
      </c>
      <c r="B129" s="1"/>
      <c r="C129">
        <f t="shared" si="3"/>
        <v>106.54</v>
      </c>
      <c r="E129" s="5" t="s">
        <v>59</v>
      </c>
    </row>
    <row r="130" spans="1:11" x14ac:dyDescent="0.25">
      <c r="A130" s="3">
        <v>40.89</v>
      </c>
      <c r="B130" s="1"/>
      <c r="C130">
        <f t="shared" si="3"/>
        <v>106.51</v>
      </c>
      <c r="E130" s="5" t="s">
        <v>79</v>
      </c>
    </row>
    <row r="131" spans="1:11" x14ac:dyDescent="0.25">
      <c r="A131" s="3">
        <v>40.9</v>
      </c>
      <c r="B131" s="1"/>
      <c r="C131">
        <f t="shared" si="3"/>
        <v>106.5</v>
      </c>
      <c r="E131" s="5" t="s">
        <v>69</v>
      </c>
    </row>
    <row r="132" spans="1:11" x14ac:dyDescent="0.25">
      <c r="A132" s="3">
        <v>40.9</v>
      </c>
      <c r="C132">
        <f t="shared" si="3"/>
        <v>106.5</v>
      </c>
      <c r="E132" s="5" t="s">
        <v>60</v>
      </c>
    </row>
    <row r="133" spans="1:11" x14ac:dyDescent="0.25">
      <c r="A133" s="3">
        <v>40.98</v>
      </c>
      <c r="B133" s="1"/>
      <c r="C133">
        <f t="shared" si="3"/>
        <v>106.42000000000002</v>
      </c>
      <c r="E133" s="5" t="s">
        <v>82</v>
      </c>
    </row>
    <row r="134" spans="1:11" x14ac:dyDescent="0.25">
      <c r="A134" s="3">
        <v>40.98</v>
      </c>
      <c r="C134">
        <f t="shared" si="3"/>
        <v>106.42000000000002</v>
      </c>
      <c r="E134" s="5" t="s">
        <v>88</v>
      </c>
    </row>
    <row r="135" spans="1:11" x14ac:dyDescent="0.25">
      <c r="A135" s="3"/>
      <c r="C135">
        <f t="shared" si="3"/>
        <v>147.4</v>
      </c>
      <c r="E135" s="5" t="s">
        <v>122</v>
      </c>
    </row>
    <row r="136" spans="1:11" x14ac:dyDescent="0.25">
      <c r="A136" s="3">
        <v>40.99</v>
      </c>
      <c r="B136" s="1"/>
      <c r="C136">
        <f t="shared" si="3"/>
        <v>106.41</v>
      </c>
      <c r="E136" s="5" t="s">
        <v>61</v>
      </c>
    </row>
    <row r="137" spans="1:11" x14ac:dyDescent="0.25">
      <c r="A137" s="9">
        <v>41</v>
      </c>
      <c r="B137" s="1"/>
      <c r="C137">
        <f t="shared" si="3"/>
        <v>106.4</v>
      </c>
      <c r="E137" s="5"/>
    </row>
    <row r="138" spans="1:11" x14ac:dyDescent="0.25">
      <c r="A138" s="3">
        <v>41.51</v>
      </c>
      <c r="B138" s="1"/>
      <c r="C138">
        <f t="shared" si="3"/>
        <v>105.89000000000001</v>
      </c>
      <c r="E138" s="5" t="s">
        <v>81</v>
      </c>
    </row>
    <row r="139" spans="1:11" x14ac:dyDescent="0.25">
      <c r="A139" s="3">
        <v>41.51</v>
      </c>
      <c r="C139">
        <f t="shared" si="3"/>
        <v>105.89000000000001</v>
      </c>
      <c r="E139" s="5" t="s">
        <v>70</v>
      </c>
      <c r="K139" s="1" t="s">
        <v>71</v>
      </c>
    </row>
    <row r="140" spans="1:11" x14ac:dyDescent="0.25">
      <c r="A140" s="3">
        <v>41.51</v>
      </c>
      <c r="C140">
        <f t="shared" si="3"/>
        <v>105.89000000000001</v>
      </c>
      <c r="E140" s="5" t="s">
        <v>35</v>
      </c>
      <c r="K140" s="1"/>
    </row>
    <row r="141" spans="1:11" x14ac:dyDescent="0.25">
      <c r="A141" s="3">
        <v>41.51</v>
      </c>
      <c r="C141">
        <f t="shared" si="3"/>
        <v>105.89000000000001</v>
      </c>
      <c r="E141" s="5" t="s">
        <v>62</v>
      </c>
    </row>
    <row r="142" spans="1:11" x14ac:dyDescent="0.25">
      <c r="A142" s="3">
        <v>41.51</v>
      </c>
      <c r="C142">
        <f t="shared" ref="C142:C143" si="4">$C$20+($A$20-A142)</f>
        <v>105.89000000000001</v>
      </c>
      <c r="E142" s="5" t="s">
        <v>63</v>
      </c>
    </row>
    <row r="143" spans="1:11" x14ac:dyDescent="0.25">
      <c r="A143" s="9">
        <v>42</v>
      </c>
      <c r="B143" s="1"/>
      <c r="C143">
        <f t="shared" si="4"/>
        <v>105.4</v>
      </c>
    </row>
    <row r="144" spans="1:11" x14ac:dyDescent="0.25">
      <c r="E144" s="5" t="s">
        <v>119</v>
      </c>
    </row>
  </sheetData>
  <pageMargins left="0.5" right="0.25" top="0.25" bottom="0.5" header="0.3" footer="0.3"/>
  <pageSetup scale="50" fitToHeight="2" orientation="portrait" horizontalDpi="4294967294" r:id="rId1"/>
  <headerFooter>
    <oddFooter>&amp;L&amp;D&amp;C&amp;Z&amp;F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AMMENITIES AND SIGNAGE</vt:lpstr>
      <vt:lpstr>Sheet3</vt:lpstr>
      <vt:lpstr>'AMMENITIES AND SIGNAGE'!Print_Area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bicy</dc:creator>
  <cp:lastModifiedBy>Robert Hand</cp:lastModifiedBy>
  <cp:lastPrinted>2015-03-29T13:51:57Z</cp:lastPrinted>
  <dcterms:created xsi:type="dcterms:W3CDTF">2014-11-30T01:05:18Z</dcterms:created>
  <dcterms:modified xsi:type="dcterms:W3CDTF">2025-02-03T16:38:33Z</dcterms:modified>
</cp:coreProperties>
</file>