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ECS\FALL 2023 WORKING SPECS\"/>
    </mc:Choice>
  </mc:AlternateContent>
  <xr:revisionPtr revIDLastSave="0" documentId="13_ncr:1_{F70FD2CC-2929-4AA9-9D9F-B42613AA0AD3}" xr6:coauthVersionLast="47" xr6:coauthVersionMax="47" xr10:uidLastSave="{00000000-0000-0000-0000-000000000000}"/>
  <bookViews>
    <workbookView xWindow="-98" yWindow="-98" windowWidth="22695" windowHeight="15196" xr2:uid="{00000000-000D-0000-FFFF-FFFF00000000}"/>
  </bookViews>
  <sheets>
    <sheet name="GRAD SPEC" sheetId="3" r:id="rId1"/>
    <sheet name="OUR SPEC" sheetId="1" r:id="rId2"/>
    <sheet name="SIZE CHART" sheetId="2" r:id="rId3"/>
  </sheets>
  <definedNames>
    <definedName name="_xlnm.Print_Area" localSheetId="1">'OUR SPEC'!$A$1:$P$35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H15" i="3" s="1"/>
  <c r="I15" i="3" s="1"/>
  <c r="J15" i="3" s="1"/>
  <c r="K15" i="3" s="1"/>
  <c r="L15" i="3" s="1"/>
  <c r="E15" i="3"/>
  <c r="G28" i="3"/>
  <c r="H28" i="3" s="1"/>
  <c r="I28" i="3" s="1"/>
  <c r="J28" i="3" s="1"/>
  <c r="K28" i="3" s="1"/>
  <c r="L28" i="3" s="1"/>
  <c r="E28" i="3"/>
  <c r="G27" i="3"/>
  <c r="H27" i="3" s="1"/>
  <c r="I27" i="3" s="1"/>
  <c r="J27" i="3" s="1"/>
  <c r="K27" i="3" s="1"/>
  <c r="L27" i="3" s="1"/>
  <c r="E27" i="3"/>
  <c r="G26" i="3"/>
  <c r="H26" i="3" s="1"/>
  <c r="I26" i="3" s="1"/>
  <c r="J26" i="3" s="1"/>
  <c r="K26" i="3" s="1"/>
  <c r="L26" i="3" s="1"/>
  <c r="E26" i="3"/>
  <c r="G24" i="3"/>
  <c r="H24" i="3" s="1"/>
  <c r="I24" i="3" s="1"/>
  <c r="J24" i="3" s="1"/>
  <c r="K24" i="3" s="1"/>
  <c r="L24" i="3" s="1"/>
  <c r="E24" i="3"/>
  <c r="G22" i="3"/>
  <c r="H22" i="3" s="1"/>
  <c r="I22" i="3" s="1"/>
  <c r="J22" i="3" s="1"/>
  <c r="K22" i="3" s="1"/>
  <c r="L22" i="3" s="1"/>
  <c r="E22" i="3"/>
  <c r="G19" i="3"/>
  <c r="H19" i="3" s="1"/>
  <c r="I19" i="3" s="1"/>
  <c r="J19" i="3" s="1"/>
  <c r="K19" i="3" s="1"/>
  <c r="L19" i="3" s="1"/>
  <c r="E19" i="3"/>
  <c r="G17" i="3"/>
  <c r="H17" i="3" s="1"/>
  <c r="I17" i="3" s="1"/>
  <c r="J17" i="3" s="1"/>
  <c r="K17" i="3" s="1"/>
  <c r="L17" i="3" s="1"/>
  <c r="E17" i="3"/>
  <c r="G13" i="3"/>
  <c r="H13" i="3" s="1"/>
  <c r="I13" i="3" s="1"/>
  <c r="J13" i="3" s="1"/>
  <c r="K13" i="3" s="1"/>
  <c r="L13" i="3" s="1"/>
  <c r="E13" i="3"/>
  <c r="G11" i="3"/>
  <c r="H11" i="3" s="1"/>
  <c r="I11" i="3" s="1"/>
  <c r="J11" i="3" s="1"/>
  <c r="K11" i="3" s="1"/>
  <c r="L11" i="3" s="1"/>
  <c r="E11" i="3"/>
  <c r="G9" i="3"/>
  <c r="H9" i="3" s="1"/>
  <c r="I9" i="3" s="1"/>
  <c r="J9" i="3" s="1"/>
  <c r="K9" i="3" s="1"/>
  <c r="L9" i="3" s="1"/>
  <c r="E9" i="3"/>
  <c r="G7" i="3"/>
  <c r="H7" i="3" s="1"/>
  <c r="I7" i="3" s="1"/>
  <c r="J7" i="3" s="1"/>
  <c r="K7" i="3" s="1"/>
  <c r="L7" i="3" s="1"/>
  <c r="E7" i="3"/>
  <c r="G5" i="3"/>
  <c r="H5" i="3" s="1"/>
  <c r="I5" i="3" s="1"/>
  <c r="J5" i="3" s="1"/>
  <c r="K5" i="3" s="1"/>
  <c r="L5" i="3" s="1"/>
  <c r="E5" i="3"/>
</calcChain>
</file>

<file path=xl/sharedStrings.xml><?xml version="1.0" encoding="utf-8"?>
<sst xmlns="http://schemas.openxmlformats.org/spreadsheetml/2006/main" count="125" uniqueCount="84">
  <si>
    <t>SIZE (INCH)</t>
  </si>
  <si>
    <t>S</t>
  </si>
  <si>
    <t>M</t>
  </si>
  <si>
    <t>L</t>
  </si>
  <si>
    <t>XL</t>
  </si>
  <si>
    <t>XXL</t>
  </si>
  <si>
    <t>A</t>
  </si>
  <si>
    <t>B</t>
  </si>
  <si>
    <t>C</t>
  </si>
  <si>
    <t>D</t>
  </si>
  <si>
    <t>Armhole</t>
  </si>
  <si>
    <t>E</t>
  </si>
  <si>
    <t>F</t>
  </si>
  <si>
    <t>G</t>
  </si>
  <si>
    <t>H</t>
  </si>
  <si>
    <t>I</t>
  </si>
  <si>
    <t>J</t>
  </si>
  <si>
    <t xml:space="preserve">Sweep </t>
  </si>
  <si>
    <t>Across Shoulder</t>
  </si>
  <si>
    <t>Neck Width seam to seam</t>
  </si>
  <si>
    <t>Front neck drop</t>
  </si>
  <si>
    <t>Neck Binding Width</t>
  </si>
  <si>
    <t>Length from HPS</t>
  </si>
  <si>
    <t>Chest 1" under armhole</t>
  </si>
  <si>
    <t>1XL</t>
  </si>
  <si>
    <t>2XL</t>
  </si>
  <si>
    <t>3XL</t>
  </si>
  <si>
    <t>K</t>
  </si>
  <si>
    <t>Back neck drop</t>
  </si>
  <si>
    <t>LADIES DRY FIT SS CROP CREW</t>
  </si>
  <si>
    <t>REGULAR</t>
  </si>
  <si>
    <t>PLUS SIZE</t>
  </si>
  <si>
    <t>4/6</t>
  </si>
  <si>
    <t>8/10</t>
  </si>
  <si>
    <t>12/14</t>
  </si>
  <si>
    <t>14/16</t>
  </si>
  <si>
    <t>16/18</t>
  </si>
  <si>
    <t>18/20</t>
  </si>
  <si>
    <t>20/22</t>
  </si>
  <si>
    <t>22/24</t>
  </si>
  <si>
    <t xml:space="preserve">Chest </t>
  </si>
  <si>
    <t>35-36</t>
  </si>
  <si>
    <t>37-38</t>
  </si>
  <si>
    <t>39-41</t>
  </si>
  <si>
    <t>41-43</t>
  </si>
  <si>
    <t>43-45</t>
  </si>
  <si>
    <t>47-49</t>
  </si>
  <si>
    <t>50-52</t>
  </si>
  <si>
    <t>52-54</t>
  </si>
  <si>
    <t xml:space="preserve">Length </t>
  </si>
  <si>
    <t>GRADE S-2XL</t>
  </si>
  <si>
    <t>GRADE 1X-3X</t>
  </si>
  <si>
    <t>TOL +/-</t>
  </si>
  <si>
    <t>1X</t>
  </si>
  <si>
    <t>2X</t>
  </si>
  <si>
    <t>3X</t>
  </si>
  <si>
    <t xml:space="preserve">BODY LENGTH -  (from HPS) </t>
  </si>
  <si>
    <t>CHEST- 1" BELOW ARMHOLE</t>
  </si>
  <si>
    <t>SWEEP - STRAIGHT</t>
  </si>
  <si>
    <t xml:space="preserve">ARMHOLE STRAIGHT (SM TO SM) </t>
  </si>
  <si>
    <t xml:space="preserve">SLEEVE OPENING </t>
  </si>
  <si>
    <t xml:space="preserve">ACROSS SHOULDER-(SM TO SM) </t>
  </si>
  <si>
    <t xml:space="preserve">NECK WIDTH- (SM TO SM) </t>
  </si>
  <si>
    <t>FRONT NECK DROP FROM HPS (TO SM)</t>
  </si>
  <si>
    <t>BACK NECK DROP FROM HPS (TO SM)</t>
  </si>
  <si>
    <t>NECK BINDING WIDTH</t>
  </si>
  <si>
    <t>*</t>
  </si>
  <si>
    <t>ACROSS FRONT 5" DOWN FROM HPS (SM TO SM)</t>
  </si>
  <si>
    <t>ACROSS BACK 5" DOWN FROM HPS (SM TO SM)</t>
  </si>
  <si>
    <t>****RECOMMEND ADDING THESE POMS- CHECK SAMPLE OR THESE ARE THE SUGGESTED MEASUREMENTS</t>
  </si>
  <si>
    <t>OUR SIZE CHART</t>
  </si>
  <si>
    <t>XS</t>
  </si>
  <si>
    <t>Ladies  LS Crop Crew</t>
  </si>
  <si>
    <t>Cuff Width</t>
  </si>
  <si>
    <t>Sleeve Open @ Cuff Seam</t>
  </si>
  <si>
    <t xml:space="preserve">Sleeve Open </t>
  </si>
  <si>
    <t>SLEEVE LENGTH FROM CTR BACK NECK - 2 point measurement</t>
  </si>
  <si>
    <t xml:space="preserve">I </t>
  </si>
  <si>
    <t>SLEEVE LENGTH FROM CB NECK</t>
  </si>
  <si>
    <t>NOTE</t>
  </si>
  <si>
    <t>OLD SPEC POM, DO NOT USE</t>
  </si>
  <si>
    <t>LADIES RIB LS CROP CREW</t>
  </si>
  <si>
    <t>NEW FRONT NECK DROP FROM HPS (TO EDGE)</t>
  </si>
  <si>
    <t>USED LS CROP AS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</si>
</sst>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20"/>
      <color rgb="FF006100"/>
      <name val="Calibri"/>
      <family val="2"/>
      <scheme val="minor"/>
    </font>
    <font>
      <sz val="12"/>
      <name val="新細明體"/>
      <family val="1"/>
      <charset val="136"/>
    </font>
    <font>
      <b/>
      <sz val="10"/>
      <name val="Microsoft Sans Serif"/>
      <family val="2"/>
    </font>
    <font>
      <b/>
      <sz val="10"/>
      <color indexed="8"/>
      <name val="Microsoft Sans Serif"/>
      <family val="2"/>
    </font>
    <font>
      <b/>
      <sz val="11"/>
      <name val="Microsoft Sans Serif"/>
      <family val="2"/>
    </font>
    <font>
      <sz val="11"/>
      <name val="MS Reference Sans Serif"/>
      <family val="2"/>
    </font>
    <font>
      <sz val="10"/>
      <name val="Arial"/>
      <family val="2"/>
    </font>
    <font>
      <sz val="10"/>
      <name val="MS Reference Sans Serif"/>
      <family val="2"/>
    </font>
    <font>
      <sz val="9"/>
      <name val="Calibri"/>
      <family val="3"/>
      <charset val="134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Verdana"/>
      <family val="2"/>
    </font>
    <font>
      <sz val="9"/>
      <name val="Arial"/>
      <family val="2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">
    <xf numFmtId="0" fontId="0" fillId="0" borderId="0"/>
    <xf numFmtId="0" fontId="3" fillId="2" borderId="0" applyNumberFormat="0" applyBorder="0" applyAlignment="0" applyProtection="0"/>
    <xf numFmtId="0" fontId="5" fillId="0" borderId="0"/>
    <xf numFmtId="0" fontId="5" fillId="0" borderId="0"/>
    <xf numFmtId="0" fontId="2" fillId="0" borderId="0"/>
    <xf numFmtId="0" fontId="5" fillId="0" borderId="0"/>
    <xf numFmtId="0" fontId="10" fillId="0" borderId="0"/>
    <xf numFmtId="0" fontId="3" fillId="6" borderId="0" applyNumberFormat="0" applyBorder="0" applyAlignment="0" applyProtection="0"/>
    <xf numFmtId="0" fontId="2" fillId="0" borderId="0"/>
    <xf numFmtId="0" fontId="19" fillId="0" borderId="0"/>
    <xf numFmtId="0" fontId="2" fillId="0" borderId="0"/>
  </cellStyleXfs>
  <cellXfs count="83">
    <xf numFmtId="0" fontId="0" fillId="0" borderId="0" xfId="0"/>
    <xf numFmtId="0" fontId="6" fillId="3" borderId="2" xfId="2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left" vertical="center" wrapText="1"/>
    </xf>
    <xf numFmtId="49" fontId="8" fillId="3" borderId="2" xfId="4" applyNumberFormat="1" applyFont="1" applyFill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2" xfId="6" applyFont="1" applyBorder="1" applyAlignment="1">
      <alignment vertical="center"/>
    </xf>
    <xf numFmtId="16" fontId="0" fillId="0" borderId="0" xfId="0" applyNumberFormat="1"/>
    <xf numFmtId="12" fontId="13" fillId="0" borderId="2" xfId="6" applyNumberFormat="1" applyFont="1" applyBorder="1" applyAlignment="1">
      <alignment horizontal="center" vertical="center"/>
    </xf>
    <xf numFmtId="12" fontId="13" fillId="0" borderId="2" xfId="0" applyNumberFormat="1" applyFont="1" applyBorder="1" applyAlignment="1">
      <alignment horizontal="center" vertical="center"/>
    </xf>
    <xf numFmtId="0" fontId="6" fillId="4" borderId="2" xfId="3" applyFont="1" applyFill="1" applyBorder="1" applyAlignment="1">
      <alignment horizontal="left" vertical="center" wrapText="1"/>
    </xf>
    <xf numFmtId="49" fontId="8" fillId="4" borderId="2" xfId="4" applyNumberFormat="1" applyFont="1" applyFill="1" applyBorder="1" applyAlignment="1">
      <alignment horizontal="center" vertical="center"/>
    </xf>
    <xf numFmtId="49" fontId="8" fillId="5" borderId="2" xfId="4" applyNumberFormat="1" applyFont="1" applyFill="1" applyBorder="1" applyAlignment="1">
      <alignment horizontal="center" vertical="center"/>
    </xf>
    <xf numFmtId="49" fontId="8" fillId="5" borderId="2" xfId="4" quotePrefix="1" applyNumberFormat="1" applyFont="1" applyFill="1" applyBorder="1" applyAlignment="1">
      <alignment horizontal="center" vertical="center"/>
    </xf>
    <xf numFmtId="0" fontId="11" fillId="4" borderId="2" xfId="6" applyFont="1" applyFill="1" applyBorder="1" applyAlignment="1">
      <alignment vertical="center"/>
    </xf>
    <xf numFmtId="12" fontId="13" fillId="4" borderId="2" xfId="6" applyNumberFormat="1" applyFont="1" applyFill="1" applyBorder="1" applyAlignment="1">
      <alignment horizontal="center" vertical="center"/>
    </xf>
    <xf numFmtId="12" fontId="13" fillId="5" borderId="2" xfId="6" applyNumberFormat="1" applyFont="1" applyFill="1" applyBorder="1" applyAlignment="1">
      <alignment horizontal="center" vertical="center"/>
    </xf>
    <xf numFmtId="12" fontId="13" fillId="5" borderId="2" xfId="0" applyNumberFormat="1" applyFont="1" applyFill="1" applyBorder="1" applyAlignment="1">
      <alignment horizontal="center" vertical="center"/>
    </xf>
    <xf numFmtId="12" fontId="13" fillId="5" borderId="2" xfId="6" quotePrefix="1" applyNumberFormat="1" applyFont="1" applyFill="1" applyBorder="1" applyAlignment="1">
      <alignment horizontal="center" vertical="center"/>
    </xf>
    <xf numFmtId="12" fontId="13" fillId="4" borderId="2" xfId="0" applyNumberFormat="1" applyFont="1" applyFill="1" applyBorder="1" applyAlignment="1">
      <alignment horizontal="center" vertical="center"/>
    </xf>
    <xf numFmtId="0" fontId="4" fillId="6" borderId="0" xfId="7" applyFont="1" applyBorder="1" applyAlignment="1">
      <alignment horizontal="center"/>
    </xf>
    <xf numFmtId="0" fontId="2" fillId="0" borderId="0" xfId="8"/>
    <xf numFmtId="0" fontId="6" fillId="8" borderId="2" xfId="2" applyFont="1" applyFill="1" applyBorder="1" applyAlignment="1">
      <alignment horizontal="center" vertical="center"/>
    </xf>
    <xf numFmtId="0" fontId="6" fillId="8" borderId="2" xfId="3" applyFont="1" applyFill="1" applyBorder="1" applyAlignment="1">
      <alignment horizontal="left" vertical="center" wrapText="1"/>
    </xf>
    <xf numFmtId="49" fontId="8" fillId="8" borderId="2" xfId="4" applyNumberFormat="1" applyFont="1" applyFill="1" applyBorder="1" applyAlignment="1">
      <alignment horizontal="center" vertical="center"/>
    </xf>
    <xf numFmtId="49" fontId="8" fillId="8" borderId="0" xfId="4" applyNumberFormat="1" applyFont="1" applyFill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0" fontId="13" fillId="0" borderId="2" xfId="6" applyFont="1" applyBorder="1" applyAlignment="1">
      <alignment vertical="center"/>
    </xf>
    <xf numFmtId="13" fontId="15" fillId="0" borderId="2" xfId="6" applyNumberFormat="1" applyFont="1" applyBorder="1" applyAlignment="1">
      <alignment vertical="center"/>
    </xf>
    <xf numFmtId="13" fontId="1" fillId="0" borderId="2" xfId="8" applyNumberFormat="1" applyFont="1" applyBorder="1"/>
    <xf numFmtId="13" fontId="1" fillId="9" borderId="2" xfId="8" applyNumberFormat="1" applyFont="1" applyFill="1" applyBorder="1" applyAlignment="1">
      <alignment vertical="center"/>
    </xf>
    <xf numFmtId="13" fontId="1" fillId="0" borderId="2" xfId="8" applyNumberFormat="1" applyFont="1" applyBorder="1" applyAlignment="1" applyProtection="1">
      <alignment horizontal="center" vertical="center" wrapText="1"/>
      <protection locked="0"/>
    </xf>
    <xf numFmtId="13" fontId="1" fillId="7" borderId="2" xfId="8" applyNumberFormat="1" applyFont="1" applyFill="1" applyBorder="1" applyAlignment="1" applyProtection="1">
      <alignment horizontal="center" vertical="center" wrapText="1"/>
      <protection locked="0"/>
    </xf>
    <xf numFmtId="13" fontId="17" fillId="0" borderId="2" xfId="8" applyNumberFormat="1" applyFont="1" applyBorder="1" applyAlignment="1">
      <alignment horizontal="center"/>
    </xf>
    <xf numFmtId="13" fontId="17" fillId="7" borderId="2" xfId="8" applyNumberFormat="1" applyFont="1" applyFill="1" applyBorder="1" applyAlignment="1">
      <alignment horizontal="center"/>
    </xf>
    <xf numFmtId="12" fontId="13" fillId="0" borderId="0" xfId="6" applyNumberFormat="1" applyFont="1" applyAlignment="1">
      <alignment horizontal="center" vertical="center"/>
    </xf>
    <xf numFmtId="12" fontId="1" fillId="0" borderId="0" xfId="8" applyNumberFormat="1" applyFont="1" applyAlignment="1">
      <alignment horizontal="center" vertical="center"/>
    </xf>
    <xf numFmtId="0" fontId="13" fillId="5" borderId="2" xfId="5" applyFont="1" applyFill="1" applyBorder="1" applyAlignment="1">
      <alignment horizontal="center" vertical="center"/>
    </xf>
    <xf numFmtId="0" fontId="13" fillId="5" borderId="2" xfId="6" applyFont="1" applyFill="1" applyBorder="1" applyAlignment="1">
      <alignment vertical="center"/>
    </xf>
    <xf numFmtId="13" fontId="1" fillId="10" borderId="2" xfId="8" applyNumberFormat="1" applyFont="1" applyFill="1" applyBorder="1" applyAlignment="1">
      <alignment vertical="center"/>
    </xf>
    <xf numFmtId="0" fontId="18" fillId="5" borderId="0" xfId="8" applyFont="1" applyFill="1"/>
    <xf numFmtId="0" fontId="2" fillId="5" borderId="0" xfId="8" applyFill="1"/>
    <xf numFmtId="0" fontId="2" fillId="0" borderId="0" xfId="8" applyAlignment="1">
      <alignment horizontal="center" vertical="center" wrapText="1"/>
    </xf>
    <xf numFmtId="0" fontId="2" fillId="0" borderId="0" xfId="8" applyAlignment="1">
      <alignment vertical="center"/>
    </xf>
    <xf numFmtId="0" fontId="20" fillId="0" borderId="0" xfId="0" applyFont="1"/>
    <xf numFmtId="0" fontId="6" fillId="11" borderId="2" xfId="3" applyFont="1" applyFill="1" applyBorder="1" applyAlignment="1">
      <alignment horizontal="center" vertical="center" wrapText="1"/>
    </xf>
    <xf numFmtId="13" fontId="13" fillId="11" borderId="2" xfId="6" applyNumberFormat="1" applyFont="1" applyFill="1" applyBorder="1" applyAlignment="1">
      <alignment horizontal="center" vertical="center"/>
    </xf>
    <xf numFmtId="12" fontId="13" fillId="0" borderId="3" xfId="0" applyNumberFormat="1" applyFont="1" applyBorder="1" applyAlignment="1">
      <alignment horizontal="center" vertical="center"/>
    </xf>
    <xf numFmtId="49" fontId="8" fillId="0" borderId="0" xfId="4" applyNumberFormat="1" applyFont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6" fillId="12" borderId="2" xfId="3" applyFont="1" applyFill="1" applyBorder="1" applyAlignment="1">
      <alignment horizontal="left" vertical="center" wrapText="1"/>
    </xf>
    <xf numFmtId="0" fontId="6" fillId="12" borderId="2" xfId="3" applyFont="1" applyFill="1" applyBorder="1" applyAlignment="1">
      <alignment horizontal="center" vertical="center" wrapText="1"/>
    </xf>
    <xf numFmtId="12" fontId="13" fillId="12" borderId="2" xfId="6" applyNumberFormat="1" applyFont="1" applyFill="1" applyBorder="1" applyAlignment="1">
      <alignment horizontal="center" vertical="center"/>
    </xf>
    <xf numFmtId="12" fontId="13" fillId="12" borderId="2" xfId="0" applyNumberFormat="1" applyFont="1" applyFill="1" applyBorder="1" applyAlignment="1">
      <alignment horizontal="center" vertical="center"/>
    </xf>
    <xf numFmtId="49" fontId="10" fillId="12" borderId="2" xfId="8" applyNumberFormat="1" applyFont="1" applyFill="1" applyBorder="1" applyAlignment="1" applyProtection="1">
      <alignment horizontal="center" vertical="center" wrapText="1"/>
      <protection locked="0"/>
    </xf>
    <xf numFmtId="0" fontId="16" fillId="12" borderId="2" xfId="8" applyFont="1" applyFill="1" applyBorder="1" applyAlignment="1">
      <alignment horizontal="center" wrapText="1"/>
    </xf>
    <xf numFmtId="13" fontId="17" fillId="0" borderId="2" xfId="10" applyNumberFormat="1" applyFont="1" applyBorder="1" applyAlignment="1">
      <alignment horizontal="center"/>
    </xf>
    <xf numFmtId="13" fontId="17" fillId="7" borderId="2" xfId="10" applyNumberFormat="1" applyFont="1" applyFill="1" applyBorder="1" applyAlignment="1">
      <alignment horizontal="center"/>
    </xf>
    <xf numFmtId="0" fontId="13" fillId="12" borderId="2" xfId="6" applyFont="1" applyFill="1" applyBorder="1" applyAlignment="1">
      <alignment vertical="center"/>
    </xf>
    <xf numFmtId="0" fontId="13" fillId="12" borderId="2" xfId="5" applyFont="1" applyFill="1" applyBorder="1" applyAlignment="1">
      <alignment horizontal="center" vertical="center"/>
    </xf>
    <xf numFmtId="13" fontId="15" fillId="12" borderId="2" xfId="6" applyNumberFormat="1" applyFont="1" applyFill="1" applyBorder="1" applyAlignment="1">
      <alignment vertical="center"/>
    </xf>
    <xf numFmtId="13" fontId="13" fillId="12" borderId="2" xfId="6" applyNumberFormat="1" applyFont="1" applyFill="1" applyBorder="1" applyAlignment="1">
      <alignment horizontal="center" vertical="center"/>
    </xf>
    <xf numFmtId="13" fontId="17" fillId="12" borderId="2" xfId="8" applyNumberFormat="1" applyFont="1" applyFill="1" applyBorder="1" applyAlignment="1">
      <alignment horizontal="center"/>
    </xf>
    <xf numFmtId="12" fontId="13" fillId="12" borderId="3" xfId="0" applyNumberFormat="1" applyFont="1" applyFill="1" applyBorder="1" applyAlignment="1">
      <alignment horizontal="center" vertical="center"/>
    </xf>
    <xf numFmtId="0" fontId="11" fillId="12" borderId="2" xfId="6" applyFont="1" applyFill="1" applyBorder="1" applyAlignment="1">
      <alignment vertical="center"/>
    </xf>
    <xf numFmtId="13" fontId="13" fillId="9" borderId="2" xfId="8" applyNumberFormat="1" applyFont="1" applyFill="1" applyBorder="1" applyAlignment="1">
      <alignment vertical="center"/>
    </xf>
    <xf numFmtId="0" fontId="2" fillId="12" borderId="0" xfId="8" applyFill="1"/>
    <xf numFmtId="0" fontId="2" fillId="13" borderId="0" xfId="8" applyFill="1"/>
    <xf numFmtId="0" fontId="0" fillId="13" borderId="0" xfId="8" applyFont="1" applyFill="1"/>
    <xf numFmtId="13" fontId="15" fillId="5" borderId="2" xfId="6" applyNumberFormat="1" applyFont="1" applyFill="1" applyBorder="1" applyAlignment="1">
      <alignment vertical="center"/>
    </xf>
    <xf numFmtId="12" fontId="1" fillId="5" borderId="2" xfId="0" applyNumberFormat="1" applyFont="1" applyFill="1" applyBorder="1" applyAlignment="1">
      <alignment horizontal="center" vertical="center"/>
    </xf>
    <xf numFmtId="13" fontId="17" fillId="5" borderId="2" xfId="10" applyNumberFormat="1" applyFont="1" applyFill="1" applyBorder="1" applyAlignment="1">
      <alignment horizontal="center"/>
    </xf>
    <xf numFmtId="13" fontId="17" fillId="0" borderId="0" xfId="10" applyNumberFormat="1" applyFont="1" applyFill="1" applyBorder="1" applyAlignment="1">
      <alignment horizontal="center"/>
    </xf>
    <xf numFmtId="0" fontId="4" fillId="6" borderId="4" xfId="7" applyFont="1" applyBorder="1" applyAlignment="1">
      <alignment horizontal="center"/>
    </xf>
    <xf numFmtId="0" fontId="4" fillId="6" borderId="0" xfId="7" applyFont="1" applyBorder="1" applyAlignment="1">
      <alignment horizontal="center"/>
    </xf>
    <xf numFmtId="0" fontId="4" fillId="6" borderId="5" xfId="7" applyFont="1" applyBorder="1" applyAlignment="1">
      <alignment horizontal="center"/>
    </xf>
    <xf numFmtId="0" fontId="4" fillId="6" borderId="1" xfId="7" applyFont="1" applyBorder="1" applyAlignment="1">
      <alignment horizontal="center"/>
    </xf>
    <xf numFmtId="49" fontId="10" fillId="0" borderId="2" xfId="8" applyNumberFormat="1" applyFont="1" applyBorder="1" applyAlignment="1" applyProtection="1">
      <alignment horizontal="center" vertical="center" wrapText="1"/>
      <protection locked="0"/>
    </xf>
    <xf numFmtId="0" fontId="16" fillId="7" borderId="2" xfId="8" applyFont="1" applyFill="1" applyBorder="1" applyAlignment="1">
      <alignment horizontal="center" wrapText="1"/>
    </xf>
    <xf numFmtId="0" fontId="2" fillId="0" borderId="0" xfId="8" applyAlignment="1">
      <alignment horizontal="center" vertical="center" wrapText="1"/>
    </xf>
    <xf numFmtId="0" fontId="0" fillId="0" borderId="0" xfId="0" applyAlignment="1">
      <alignment horizontal="center"/>
    </xf>
    <xf numFmtId="0" fontId="14" fillId="4" borderId="1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</cellXfs>
  <cellStyles count="11">
    <cellStyle name="Good" xfId="1" builtinId="26"/>
    <cellStyle name="Good 2" xfId="7" xr:uid="{1BB5C9B8-C52E-0744-9DA4-173819E4394C}"/>
    <cellStyle name="Normal" xfId="0" builtinId="0"/>
    <cellStyle name="Normal 2" xfId="8" xr:uid="{CD419136-6582-BC4C-8C74-909DE9ED2919}"/>
    <cellStyle name="Normal 2 3" xfId="10" xr:uid="{1A7A498A-1ECE-4BDC-B1B4-5893A5508564}"/>
    <cellStyle name="Normal 3" xfId="9" xr:uid="{5B6A25FA-257B-6F47-9438-25368CBBDE5E}"/>
    <cellStyle name="常规 12" xfId="4" xr:uid="{00000000-0005-0000-0000-000001000000}"/>
    <cellStyle name="常规 3 2 3" xfId="6" xr:uid="{00000000-0005-0000-0000-000002000000}"/>
    <cellStyle name="常规_Sheet1 3" xfId="2" xr:uid="{00000000-0005-0000-0000-000003000000}"/>
    <cellStyle name="常规_Sheet1 3 2" xfId="5" xr:uid="{00000000-0005-0000-0000-000004000000}"/>
    <cellStyle name="常规_Sheet1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20</xdr:row>
      <xdr:rowOff>25400</xdr:rowOff>
    </xdr:from>
    <xdr:to>
      <xdr:col>4</xdr:col>
      <xdr:colOff>337273</xdr:colOff>
      <xdr:row>33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FB7BE4-092A-42B6-B2BF-C245800C0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0" y="3844925"/>
          <a:ext cx="2728048" cy="256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586B-1BFA-4C49-AEAF-9438F929F5C0}">
  <dimension ref="A1:O35"/>
  <sheetViews>
    <sheetView tabSelected="1" zoomScale="75" workbookViewId="0">
      <selection activeCell="D35" sqref="D35"/>
    </sheetView>
  </sheetViews>
  <sheetFormatPr defaultColWidth="9" defaultRowHeight="14.25"/>
  <cols>
    <col min="1" max="1" width="9" style="20"/>
    <col min="2" max="2" width="70.1328125" style="20" customWidth="1"/>
    <col min="3" max="4" width="9.86328125" style="20" customWidth="1"/>
    <col min="5" max="15" width="10.73046875" style="20" customWidth="1"/>
    <col min="16" max="16384" width="9" style="20"/>
  </cols>
  <sheetData>
    <row r="1" spans="1:15" ht="15" customHeight="1">
      <c r="A1" s="72" t="s">
        <v>81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9"/>
      <c r="N1" s="19"/>
      <c r="O1" s="19"/>
    </row>
    <row r="2" spans="1:15" ht="15" customHeight="1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 t="s">
        <v>50</v>
      </c>
      <c r="N2" s="77" t="s">
        <v>51</v>
      </c>
      <c r="O2" s="19"/>
    </row>
    <row r="3" spans="1:15" ht="45.75" customHeight="1">
      <c r="A3" s="21"/>
      <c r="B3" s="22" t="s">
        <v>0</v>
      </c>
      <c r="C3" s="22" t="s">
        <v>52</v>
      </c>
      <c r="D3" s="44" t="s">
        <v>71</v>
      </c>
      <c r="E3" s="23" t="s">
        <v>1</v>
      </c>
      <c r="F3" s="23" t="s">
        <v>2</v>
      </c>
      <c r="G3" s="23" t="s">
        <v>3</v>
      </c>
      <c r="H3" s="23" t="s">
        <v>4</v>
      </c>
      <c r="I3" s="23" t="s">
        <v>5</v>
      </c>
      <c r="J3" s="23" t="s">
        <v>53</v>
      </c>
      <c r="K3" s="23" t="s">
        <v>54</v>
      </c>
      <c r="L3" s="23" t="s">
        <v>55</v>
      </c>
      <c r="M3" s="76"/>
      <c r="N3" s="77"/>
      <c r="O3" s="24"/>
    </row>
    <row r="4" spans="1:15" ht="15.75">
      <c r="A4" s="48"/>
      <c r="B4" s="57" t="s">
        <v>56</v>
      </c>
      <c r="C4" s="49"/>
      <c r="D4" s="50"/>
      <c r="E4" s="51">
        <v>18.5</v>
      </c>
      <c r="F4" s="51">
        <v>19</v>
      </c>
      <c r="G4" s="51">
        <v>19.5</v>
      </c>
      <c r="H4" s="51">
        <v>20.5</v>
      </c>
      <c r="I4" s="52">
        <v>21.5</v>
      </c>
      <c r="J4" s="51">
        <v>22</v>
      </c>
      <c r="K4" s="51">
        <v>22.75</v>
      </c>
      <c r="L4" s="51">
        <v>23.25</v>
      </c>
      <c r="M4" s="53"/>
      <c r="N4" s="54"/>
      <c r="O4" s="47"/>
    </row>
    <row r="5" spans="1:15" ht="20.100000000000001" customHeight="1">
      <c r="A5" s="25" t="s">
        <v>6</v>
      </c>
      <c r="B5" s="26" t="s">
        <v>56</v>
      </c>
      <c r="C5" s="27">
        <v>0.375</v>
      </c>
      <c r="D5" s="45">
        <v>18</v>
      </c>
      <c r="E5" s="28">
        <f t="shared" ref="E5:E24" si="0">SUM(F5-M5)</f>
        <v>18.5</v>
      </c>
      <c r="F5" s="29">
        <v>19</v>
      </c>
      <c r="G5" s="30">
        <f t="shared" ref="G5:G26" si="1">SUM(F5+M5)</f>
        <v>19.5</v>
      </c>
      <c r="H5" s="30">
        <f t="shared" ref="H5:H26" si="2">SUM(G5+M5)</f>
        <v>20</v>
      </c>
      <c r="I5" s="30">
        <f t="shared" ref="I5:J26" si="3">SUM(H5+M5)</f>
        <v>20.5</v>
      </c>
      <c r="J5" s="31">
        <f t="shared" si="3"/>
        <v>21.25</v>
      </c>
      <c r="K5" s="31">
        <f t="shared" ref="K5:K26" si="4">SUM(J5+N5)</f>
        <v>22</v>
      </c>
      <c r="L5" s="31">
        <f t="shared" ref="L5:L26" si="5">SUM(K5+N5)</f>
        <v>22.75</v>
      </c>
      <c r="M5" s="32">
        <v>0.5</v>
      </c>
      <c r="N5" s="33">
        <v>0.75</v>
      </c>
      <c r="O5" s="34"/>
    </row>
    <row r="6" spans="1:15" ht="20.100000000000001" customHeight="1">
      <c r="A6" s="58"/>
      <c r="B6" s="57" t="s">
        <v>57</v>
      </c>
      <c r="C6" s="59"/>
      <c r="D6" s="60"/>
      <c r="E6" s="51">
        <v>20.5</v>
      </c>
      <c r="F6" s="51">
        <v>21</v>
      </c>
      <c r="G6" s="51">
        <v>21.5</v>
      </c>
      <c r="H6" s="51">
        <v>22.5</v>
      </c>
      <c r="I6" s="52">
        <v>24</v>
      </c>
      <c r="J6" s="52">
        <v>26</v>
      </c>
      <c r="K6" s="52">
        <v>28</v>
      </c>
      <c r="L6" s="52">
        <v>30</v>
      </c>
      <c r="M6" s="61"/>
      <c r="N6" s="61"/>
      <c r="O6" s="34"/>
    </row>
    <row r="7" spans="1:15" ht="19.5" customHeight="1">
      <c r="A7" s="25" t="s">
        <v>7</v>
      </c>
      <c r="B7" s="26" t="s">
        <v>57</v>
      </c>
      <c r="C7" s="27">
        <v>0.75</v>
      </c>
      <c r="D7" s="45">
        <v>19</v>
      </c>
      <c r="E7" s="28">
        <f>SUM(F7-M7)</f>
        <v>20</v>
      </c>
      <c r="F7" s="29">
        <v>21</v>
      </c>
      <c r="G7" s="30">
        <f>SUM(F7+M7)</f>
        <v>22</v>
      </c>
      <c r="H7" s="30">
        <f>SUM(G7+M7)</f>
        <v>23</v>
      </c>
      <c r="I7" s="30">
        <f t="shared" ref="I7:J13" si="6">SUM(H7+M7)</f>
        <v>24</v>
      </c>
      <c r="J7" s="31">
        <f t="shared" si="6"/>
        <v>25.5</v>
      </c>
      <c r="K7" s="31">
        <f>SUM(J7+N7)</f>
        <v>27</v>
      </c>
      <c r="L7" s="31">
        <f>SUM(K7+N7)</f>
        <v>28.5</v>
      </c>
      <c r="M7" s="32">
        <v>1</v>
      </c>
      <c r="N7" s="33">
        <v>1.5</v>
      </c>
      <c r="O7" s="35"/>
    </row>
    <row r="8" spans="1:15" ht="19.5" customHeight="1">
      <c r="A8" s="58"/>
      <c r="B8" s="57" t="s">
        <v>58</v>
      </c>
      <c r="C8" s="59"/>
      <c r="D8" s="60"/>
      <c r="E8" s="51">
        <v>20.5</v>
      </c>
      <c r="F8" s="62">
        <v>21</v>
      </c>
      <c r="G8" s="51">
        <v>21.5</v>
      </c>
      <c r="H8" s="51">
        <v>22.5</v>
      </c>
      <c r="I8" s="52">
        <v>24</v>
      </c>
      <c r="J8" s="52">
        <v>26</v>
      </c>
      <c r="K8" s="52">
        <v>28</v>
      </c>
      <c r="L8" s="52">
        <v>30</v>
      </c>
      <c r="M8" s="61"/>
      <c r="N8" s="61"/>
      <c r="O8" s="35"/>
    </row>
    <row r="9" spans="1:15" ht="20.100000000000001" customHeight="1">
      <c r="A9" s="25" t="s">
        <v>8</v>
      </c>
      <c r="B9" s="26" t="s">
        <v>58</v>
      </c>
      <c r="C9" s="27">
        <v>0.75</v>
      </c>
      <c r="D9" s="45">
        <v>19</v>
      </c>
      <c r="E9" s="28">
        <f>SUM(F9-M9)</f>
        <v>20</v>
      </c>
      <c r="F9" s="29">
        <v>21</v>
      </c>
      <c r="G9" s="30">
        <f>SUM(F9+M9)</f>
        <v>22</v>
      </c>
      <c r="H9" s="30">
        <f>SUM(G9+M9)</f>
        <v>23</v>
      </c>
      <c r="I9" s="30">
        <f t="shared" si="6"/>
        <v>24</v>
      </c>
      <c r="J9" s="31">
        <f t="shared" si="6"/>
        <v>25.5</v>
      </c>
      <c r="K9" s="31">
        <f>SUM(J9+N9)</f>
        <v>27</v>
      </c>
      <c r="L9" s="31">
        <f>SUM(K9+N9)</f>
        <v>28.5</v>
      </c>
      <c r="M9" s="32">
        <v>1</v>
      </c>
      <c r="N9" s="33">
        <v>1.5</v>
      </c>
      <c r="O9" s="34"/>
    </row>
    <row r="10" spans="1:15" ht="20.100000000000001" customHeight="1">
      <c r="A10" s="58"/>
      <c r="B10" s="57" t="s">
        <v>59</v>
      </c>
      <c r="C10" s="59"/>
      <c r="D10" s="60"/>
      <c r="E10" s="51">
        <v>6.6</v>
      </c>
      <c r="F10" s="51">
        <v>7.1111111111111107</v>
      </c>
      <c r="G10" s="51">
        <v>7.6</v>
      </c>
      <c r="H10" s="51">
        <v>8.1111111111111107</v>
      </c>
      <c r="I10" s="52">
        <v>8.6</v>
      </c>
      <c r="J10" s="52">
        <v>8.6</v>
      </c>
      <c r="K10" s="52">
        <v>9.1999999999999993</v>
      </c>
      <c r="L10" s="52">
        <v>9.6</v>
      </c>
      <c r="M10" s="61"/>
      <c r="N10" s="61"/>
      <c r="O10" s="34"/>
    </row>
    <row r="11" spans="1:15" ht="19.5" customHeight="1">
      <c r="A11" s="25" t="s">
        <v>9</v>
      </c>
      <c r="B11" s="26" t="s">
        <v>59</v>
      </c>
      <c r="C11" s="27">
        <v>0.25</v>
      </c>
      <c r="D11" s="45">
        <v>6.125</v>
      </c>
      <c r="E11" s="28">
        <f>SUM(F11-M11)</f>
        <v>6.625</v>
      </c>
      <c r="F11" s="29">
        <v>7.125</v>
      </c>
      <c r="G11" s="30">
        <f>SUM(F11+M11)</f>
        <v>7.625</v>
      </c>
      <c r="H11" s="30">
        <f>SUM(G11+M11)</f>
        <v>8.125</v>
      </c>
      <c r="I11" s="30">
        <f t="shared" si="6"/>
        <v>8.625</v>
      </c>
      <c r="J11" s="31">
        <f t="shared" si="6"/>
        <v>9.375</v>
      </c>
      <c r="K11" s="31">
        <f>SUM(J11+N11)</f>
        <v>10.125</v>
      </c>
      <c r="L11" s="31">
        <f>SUM(K11+N11)</f>
        <v>10.875</v>
      </c>
      <c r="M11" s="32">
        <v>0.5</v>
      </c>
      <c r="N11" s="33">
        <v>0.75</v>
      </c>
    </row>
    <row r="12" spans="1:15" ht="19.5" customHeight="1">
      <c r="A12" s="58"/>
      <c r="B12" s="57" t="s">
        <v>60</v>
      </c>
      <c r="C12" s="59"/>
      <c r="D12" s="60"/>
      <c r="E12" s="51">
        <v>3.75</v>
      </c>
      <c r="F12" s="51">
        <v>4</v>
      </c>
      <c r="G12" s="51">
        <v>4.25</v>
      </c>
      <c r="H12" s="51">
        <v>4.5</v>
      </c>
      <c r="I12" s="52">
        <v>4.75</v>
      </c>
      <c r="J12" s="52">
        <v>5</v>
      </c>
      <c r="K12" s="52">
        <v>5.25</v>
      </c>
      <c r="L12" s="52">
        <v>5.5</v>
      </c>
      <c r="M12" s="61"/>
      <c r="N12" s="61"/>
    </row>
    <row r="13" spans="1:15" ht="19.5" customHeight="1">
      <c r="A13" s="25" t="s">
        <v>11</v>
      </c>
      <c r="B13" s="26" t="s">
        <v>60</v>
      </c>
      <c r="C13" s="27">
        <v>0.375</v>
      </c>
      <c r="D13" s="45">
        <v>5.75</v>
      </c>
      <c r="E13" s="28">
        <f>SUM(F13-M13)</f>
        <v>6.25</v>
      </c>
      <c r="F13" s="29">
        <v>6.75</v>
      </c>
      <c r="G13" s="30">
        <f>SUM(F13+M13)</f>
        <v>7.25</v>
      </c>
      <c r="H13" s="30">
        <f>SUM(G13+M13)</f>
        <v>7.75</v>
      </c>
      <c r="I13" s="30">
        <f t="shared" si="6"/>
        <v>8.25</v>
      </c>
      <c r="J13" s="31">
        <f t="shared" si="6"/>
        <v>9</v>
      </c>
      <c r="K13" s="31">
        <f>SUM(J13+N13)</f>
        <v>9.75</v>
      </c>
      <c r="L13" s="31">
        <f>SUM(K13+N13)</f>
        <v>10.5</v>
      </c>
      <c r="M13" s="32">
        <v>0.5</v>
      </c>
      <c r="N13" s="33">
        <v>0.75</v>
      </c>
    </row>
    <row r="14" spans="1:15" ht="19.5" customHeight="1">
      <c r="A14" s="58"/>
      <c r="B14" s="63" t="s">
        <v>76</v>
      </c>
      <c r="C14" s="59"/>
      <c r="D14" s="60"/>
      <c r="E14" s="51">
        <v>31.5</v>
      </c>
      <c r="F14" s="51">
        <v>32</v>
      </c>
      <c r="G14" s="51">
        <v>32.5</v>
      </c>
      <c r="H14" s="51">
        <v>33</v>
      </c>
      <c r="I14" s="52">
        <v>33.5</v>
      </c>
      <c r="J14" s="52">
        <v>34</v>
      </c>
      <c r="K14" s="52">
        <v>34.5</v>
      </c>
      <c r="L14" s="52">
        <v>35</v>
      </c>
      <c r="M14" s="61"/>
      <c r="N14" s="61"/>
    </row>
    <row r="15" spans="1:15" ht="20.100000000000001" customHeight="1">
      <c r="A15" s="25" t="s">
        <v>12</v>
      </c>
      <c r="B15" s="26" t="s">
        <v>78</v>
      </c>
      <c r="C15" s="27">
        <v>0.25</v>
      </c>
      <c r="D15" s="45">
        <v>30.5</v>
      </c>
      <c r="E15" s="28">
        <f t="shared" ref="E15" si="7">SUM(F15-M15)</f>
        <v>31.25</v>
      </c>
      <c r="F15" s="64">
        <v>32</v>
      </c>
      <c r="G15" s="30">
        <f t="shared" ref="G15" si="8">SUM(F15+M15)</f>
        <v>32.75</v>
      </c>
      <c r="H15" s="30">
        <f t="shared" ref="H15" si="9">SUM(G15+M15)</f>
        <v>33.5</v>
      </c>
      <c r="I15" s="30">
        <f t="shared" ref="I15:J15" si="10">SUM(H15+M15)</f>
        <v>34.25</v>
      </c>
      <c r="J15" s="31">
        <f t="shared" si="10"/>
        <v>35.125</v>
      </c>
      <c r="K15" s="31">
        <f t="shared" ref="K15" si="11">SUM(J15+N15)</f>
        <v>36</v>
      </c>
      <c r="L15" s="31">
        <f t="shared" ref="L15" si="12">SUM(K15+N15)</f>
        <v>36.875</v>
      </c>
      <c r="M15" s="55">
        <v>0.75</v>
      </c>
      <c r="N15" s="56">
        <v>0.875</v>
      </c>
    </row>
    <row r="16" spans="1:15" ht="20.100000000000001" customHeight="1">
      <c r="A16" s="58"/>
      <c r="B16" s="57" t="s">
        <v>61</v>
      </c>
      <c r="C16" s="59"/>
      <c r="D16" s="60"/>
      <c r="E16" s="51">
        <v>15.5</v>
      </c>
      <c r="F16" s="51">
        <v>16</v>
      </c>
      <c r="G16" s="51">
        <v>16.5</v>
      </c>
      <c r="H16" s="51">
        <v>17</v>
      </c>
      <c r="I16" s="52">
        <v>17.5</v>
      </c>
      <c r="J16" s="52">
        <v>18</v>
      </c>
      <c r="K16" s="52">
        <v>18.5</v>
      </c>
      <c r="L16" s="52">
        <v>19</v>
      </c>
      <c r="M16" s="61"/>
      <c r="N16" s="61"/>
    </row>
    <row r="17" spans="1:15" ht="20.100000000000001" customHeight="1">
      <c r="A17" s="25" t="s">
        <v>13</v>
      </c>
      <c r="B17" s="26" t="s">
        <v>61</v>
      </c>
      <c r="C17" s="27">
        <v>0.375</v>
      </c>
      <c r="D17" s="45">
        <v>15</v>
      </c>
      <c r="E17" s="28">
        <f t="shared" si="0"/>
        <v>15.5</v>
      </c>
      <c r="F17" s="29">
        <v>16</v>
      </c>
      <c r="G17" s="30">
        <f t="shared" si="1"/>
        <v>16.5</v>
      </c>
      <c r="H17" s="30">
        <f t="shared" si="2"/>
        <v>17</v>
      </c>
      <c r="I17" s="30">
        <f t="shared" si="3"/>
        <v>17.5</v>
      </c>
      <c r="J17" s="31">
        <f t="shared" si="3"/>
        <v>18</v>
      </c>
      <c r="K17" s="31">
        <f t="shared" si="4"/>
        <v>18.5</v>
      </c>
      <c r="L17" s="31">
        <f t="shared" si="5"/>
        <v>19</v>
      </c>
      <c r="M17" s="32">
        <v>0.5</v>
      </c>
      <c r="N17" s="33">
        <v>0.5</v>
      </c>
      <c r="O17" s="34"/>
    </row>
    <row r="18" spans="1:15" ht="20.100000000000001" customHeight="1">
      <c r="A18" s="58"/>
      <c r="B18" s="57" t="s">
        <v>62</v>
      </c>
      <c r="C18" s="59"/>
      <c r="D18" s="60"/>
      <c r="E18" s="51">
        <v>7.5</v>
      </c>
      <c r="F18" s="51">
        <v>7.75</v>
      </c>
      <c r="G18" s="51">
        <v>8</v>
      </c>
      <c r="H18" s="51">
        <v>8.5</v>
      </c>
      <c r="I18" s="52">
        <v>8.75</v>
      </c>
      <c r="J18" s="52">
        <v>8.75</v>
      </c>
      <c r="K18" s="52">
        <v>9.25</v>
      </c>
      <c r="L18" s="52">
        <v>9.5</v>
      </c>
      <c r="M18" s="61"/>
      <c r="N18" s="61"/>
      <c r="O18" s="34"/>
    </row>
    <row r="19" spans="1:15" ht="20.100000000000001" customHeight="1">
      <c r="A19" s="25" t="s">
        <v>14</v>
      </c>
      <c r="B19" s="26" t="s">
        <v>62</v>
      </c>
      <c r="C19" s="27">
        <v>0.25</v>
      </c>
      <c r="D19" s="45">
        <v>7.25</v>
      </c>
      <c r="E19" s="28">
        <f t="shared" si="0"/>
        <v>7.5</v>
      </c>
      <c r="F19" s="29">
        <v>7.75</v>
      </c>
      <c r="G19" s="30">
        <f t="shared" si="1"/>
        <v>8</v>
      </c>
      <c r="H19" s="30">
        <f t="shared" si="2"/>
        <v>8.25</v>
      </c>
      <c r="I19" s="30">
        <f t="shared" si="3"/>
        <v>8.5</v>
      </c>
      <c r="J19" s="31">
        <f t="shared" si="3"/>
        <v>8.75</v>
      </c>
      <c r="K19" s="31">
        <f t="shared" si="4"/>
        <v>9</v>
      </c>
      <c r="L19" s="31">
        <f t="shared" si="5"/>
        <v>9.25</v>
      </c>
      <c r="M19" s="32">
        <v>0.25</v>
      </c>
      <c r="N19" s="33">
        <v>0.25</v>
      </c>
      <c r="O19" s="34"/>
    </row>
    <row r="20" spans="1:15" ht="20.100000000000001" customHeight="1">
      <c r="A20" s="36" t="s">
        <v>15</v>
      </c>
      <c r="B20" s="37" t="s">
        <v>82</v>
      </c>
      <c r="C20" s="68"/>
      <c r="D20" s="15"/>
      <c r="E20" s="15">
        <v>4.4000000000000004</v>
      </c>
      <c r="F20" s="15">
        <v>4.666666666666667</v>
      </c>
      <c r="G20" s="15">
        <v>4.8888888888888893</v>
      </c>
      <c r="H20" s="15">
        <v>5.2</v>
      </c>
      <c r="I20" s="69">
        <v>5.4</v>
      </c>
      <c r="J20" s="16">
        <v>5.4</v>
      </c>
      <c r="K20" s="16">
        <v>5.666666666666667</v>
      </c>
      <c r="L20" s="16">
        <v>5.8888888888888893</v>
      </c>
      <c r="M20" s="16"/>
      <c r="N20" s="70"/>
      <c r="O20" s="71"/>
    </row>
    <row r="21" spans="1:15" ht="19.5" customHeight="1">
      <c r="A21" s="58"/>
      <c r="B21" s="57" t="s">
        <v>63</v>
      </c>
      <c r="C21" s="59"/>
      <c r="D21" s="60"/>
      <c r="E21" s="51">
        <v>4</v>
      </c>
      <c r="F21" s="51">
        <v>4.25</v>
      </c>
      <c r="G21" s="51">
        <v>4.5</v>
      </c>
      <c r="H21" s="51">
        <v>4.75</v>
      </c>
      <c r="I21" s="52">
        <v>5</v>
      </c>
      <c r="J21" s="52">
        <v>5</v>
      </c>
      <c r="K21" s="52">
        <v>5.25</v>
      </c>
      <c r="L21" s="52">
        <v>5.5</v>
      </c>
      <c r="M21" s="61"/>
      <c r="N21" s="61"/>
      <c r="O21" s="34"/>
    </row>
    <row r="22" spans="1:15" ht="20.100000000000001" customHeight="1">
      <c r="A22" s="25" t="s">
        <v>15</v>
      </c>
      <c r="B22" s="26" t="s">
        <v>63</v>
      </c>
      <c r="C22" s="27">
        <v>0.25</v>
      </c>
      <c r="D22" s="45">
        <v>4</v>
      </c>
      <c r="E22" s="28">
        <f t="shared" si="0"/>
        <v>4.125</v>
      </c>
      <c r="F22" s="29">
        <v>4.25</v>
      </c>
      <c r="G22" s="30">
        <f t="shared" si="1"/>
        <v>4.375</v>
      </c>
      <c r="H22" s="30">
        <f t="shared" si="2"/>
        <v>4.5</v>
      </c>
      <c r="I22" s="30">
        <f t="shared" si="3"/>
        <v>4.625</v>
      </c>
      <c r="J22" s="31">
        <f t="shared" si="3"/>
        <v>4.75</v>
      </c>
      <c r="K22" s="31">
        <f t="shared" si="4"/>
        <v>4.875</v>
      </c>
      <c r="L22" s="31">
        <f t="shared" si="5"/>
        <v>5</v>
      </c>
      <c r="M22" s="32">
        <v>0.125</v>
      </c>
      <c r="N22" s="33">
        <v>0.125</v>
      </c>
    </row>
    <row r="23" spans="1:15" ht="20.100000000000001" customHeight="1">
      <c r="A23" s="58"/>
      <c r="B23" s="57" t="s">
        <v>64</v>
      </c>
      <c r="C23" s="59"/>
      <c r="D23" s="60"/>
      <c r="E23" s="51">
        <v>0.625</v>
      </c>
      <c r="F23" s="51">
        <v>0.625</v>
      </c>
      <c r="G23" s="51">
        <v>0.625</v>
      </c>
      <c r="H23" s="51">
        <v>0.625</v>
      </c>
      <c r="I23" s="51">
        <v>0.625</v>
      </c>
      <c r="J23" s="51">
        <v>0.875</v>
      </c>
      <c r="K23" s="51">
        <v>0.875</v>
      </c>
      <c r="L23" s="51">
        <v>1</v>
      </c>
      <c r="M23" s="61"/>
      <c r="N23" s="61"/>
    </row>
    <row r="24" spans="1:15" ht="20.100000000000001" customHeight="1">
      <c r="A24" s="25" t="s">
        <v>16</v>
      </c>
      <c r="B24" s="26" t="s">
        <v>64</v>
      </c>
      <c r="C24" s="27">
        <v>0.25</v>
      </c>
      <c r="D24" s="45">
        <v>0.625</v>
      </c>
      <c r="E24" s="28">
        <f t="shared" si="0"/>
        <v>0.625</v>
      </c>
      <c r="F24" s="29">
        <v>0.625</v>
      </c>
      <c r="G24" s="30">
        <f t="shared" si="1"/>
        <v>0.625</v>
      </c>
      <c r="H24" s="30">
        <f t="shared" si="2"/>
        <v>0.625</v>
      </c>
      <c r="I24" s="30">
        <f t="shared" si="3"/>
        <v>0.625</v>
      </c>
      <c r="J24" s="31">
        <f t="shared" si="3"/>
        <v>0.625</v>
      </c>
      <c r="K24" s="31">
        <f t="shared" si="4"/>
        <v>0.625</v>
      </c>
      <c r="L24" s="31">
        <f t="shared" si="5"/>
        <v>0.625</v>
      </c>
      <c r="M24" s="32">
        <v>0</v>
      </c>
      <c r="N24" s="33">
        <v>0</v>
      </c>
    </row>
    <row r="25" spans="1:15" ht="20.100000000000001" customHeight="1">
      <c r="A25" s="58"/>
      <c r="B25" s="57" t="s">
        <v>65</v>
      </c>
      <c r="C25" s="59"/>
      <c r="D25" s="60"/>
      <c r="E25" s="51">
        <v>0.75</v>
      </c>
      <c r="F25" s="51">
        <v>0.75</v>
      </c>
      <c r="G25" s="51">
        <v>0.75</v>
      </c>
      <c r="H25" s="51">
        <v>0.75</v>
      </c>
      <c r="I25" s="51">
        <v>0.75</v>
      </c>
      <c r="J25" s="52">
        <v>0.75</v>
      </c>
      <c r="K25" s="52">
        <v>0.75</v>
      </c>
      <c r="L25" s="52">
        <v>0.75</v>
      </c>
      <c r="M25" s="61"/>
      <c r="N25" s="61"/>
    </row>
    <row r="26" spans="1:15" ht="20.100000000000001" customHeight="1">
      <c r="A26" s="25" t="s">
        <v>27</v>
      </c>
      <c r="B26" s="26" t="s">
        <v>65</v>
      </c>
      <c r="C26" s="27">
        <v>0.375</v>
      </c>
      <c r="D26" s="45">
        <v>0.75</v>
      </c>
      <c r="E26" s="28">
        <f t="shared" ref="E26" si="13">SUM(F26-M26)</f>
        <v>0.75</v>
      </c>
      <c r="F26" s="29">
        <v>0.75</v>
      </c>
      <c r="G26" s="30">
        <f t="shared" si="1"/>
        <v>0.75</v>
      </c>
      <c r="H26" s="30">
        <f t="shared" si="2"/>
        <v>0.75</v>
      </c>
      <c r="I26" s="30">
        <f t="shared" si="3"/>
        <v>0.75</v>
      </c>
      <c r="J26" s="31">
        <f t="shared" si="3"/>
        <v>0.75</v>
      </c>
      <c r="K26" s="31">
        <f t="shared" si="4"/>
        <v>0.75</v>
      </c>
      <c r="L26" s="31">
        <f t="shared" si="5"/>
        <v>0.75</v>
      </c>
      <c r="M26" s="32">
        <v>0</v>
      </c>
      <c r="N26" s="33">
        <v>0</v>
      </c>
    </row>
    <row r="27" spans="1:15" ht="20.100000000000001" customHeight="1">
      <c r="A27" s="36" t="s">
        <v>66</v>
      </c>
      <c r="B27" s="37" t="s">
        <v>67</v>
      </c>
      <c r="C27" s="27">
        <v>0.375</v>
      </c>
      <c r="D27" s="45">
        <v>13.5</v>
      </c>
      <c r="E27" s="28">
        <f>SUM(F27-M27)</f>
        <v>14</v>
      </c>
      <c r="F27" s="38">
        <v>14.5</v>
      </c>
      <c r="G27" s="30">
        <f>SUM(F27+M27)</f>
        <v>15</v>
      </c>
      <c r="H27" s="30">
        <f>SUM(G27+M27)</f>
        <v>15.5</v>
      </c>
      <c r="I27" s="30">
        <f>SUM(H27+M27)</f>
        <v>16</v>
      </c>
      <c r="J27" s="31">
        <f>SUM(I27+N27)</f>
        <v>16.5</v>
      </c>
      <c r="K27" s="31">
        <f>SUM(J27+N27)</f>
        <v>17</v>
      </c>
      <c r="L27" s="31">
        <f>SUM(K27+N27)</f>
        <v>17.5</v>
      </c>
      <c r="M27" s="32">
        <v>0.5</v>
      </c>
      <c r="N27" s="33">
        <v>0.5</v>
      </c>
      <c r="O27" s="34"/>
    </row>
    <row r="28" spans="1:15" ht="20.100000000000001" customHeight="1">
      <c r="A28" s="36" t="s">
        <v>66</v>
      </c>
      <c r="B28" s="37" t="s">
        <v>68</v>
      </c>
      <c r="C28" s="27">
        <v>0.375</v>
      </c>
      <c r="D28" s="45">
        <v>14.5</v>
      </c>
      <c r="E28" s="28">
        <f>SUM(F28-M28)</f>
        <v>15</v>
      </c>
      <c r="F28" s="38">
        <v>15.5</v>
      </c>
      <c r="G28" s="30">
        <f>SUM(F28+M28)</f>
        <v>16</v>
      </c>
      <c r="H28" s="30">
        <f>SUM(G28+M28)</f>
        <v>16.5</v>
      </c>
      <c r="I28" s="30">
        <f>SUM(H28+M28)</f>
        <v>17</v>
      </c>
      <c r="J28" s="31">
        <f>SUM(I28+N28)</f>
        <v>17.5</v>
      </c>
      <c r="K28" s="31">
        <f>SUM(J28+N28)</f>
        <v>18</v>
      </c>
      <c r="L28" s="31">
        <f>SUM(K28+N28)</f>
        <v>18.5</v>
      </c>
      <c r="M28" s="32">
        <v>0.5</v>
      </c>
      <c r="N28" s="33">
        <v>0.5</v>
      </c>
      <c r="O28" s="34"/>
    </row>
    <row r="29" spans="1:15" ht="21">
      <c r="A29" s="39" t="s">
        <v>69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1" spans="1:15">
      <c r="A31" s="65" t="s">
        <v>79</v>
      </c>
      <c r="B31" s="65" t="s">
        <v>80</v>
      </c>
    </row>
    <row r="32" spans="1:15">
      <c r="A32" s="66" t="s">
        <v>79</v>
      </c>
      <c r="B32" s="67" t="s">
        <v>83</v>
      </c>
    </row>
    <row r="35" spans="2:9" ht="44.25" customHeight="1">
      <c r="B35" s="41"/>
      <c r="C35" s="41"/>
      <c r="D35" s="41"/>
      <c r="E35" s="42"/>
      <c r="F35" s="78"/>
      <c r="G35" s="78"/>
      <c r="H35" s="78"/>
      <c r="I35" s="78"/>
    </row>
  </sheetData>
  <mergeCells count="4">
    <mergeCell ref="A1:L2"/>
    <mergeCell ref="M2:M3"/>
    <mergeCell ref="N2:N3"/>
    <mergeCell ref="F35:I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view="pageBreakPreview" zoomScaleNormal="100" zoomScaleSheetLayoutView="100" workbookViewId="0">
      <selection activeCell="M15" sqref="M15"/>
    </sheetView>
  </sheetViews>
  <sheetFormatPr defaultColWidth="8.86328125" defaultRowHeight="14.25"/>
  <cols>
    <col min="2" max="2" width="33" bestFit="1" customWidth="1"/>
  </cols>
  <sheetData>
    <row r="1" spans="1:10" ht="25.5">
      <c r="A1" s="75" t="s">
        <v>72</v>
      </c>
      <c r="B1" s="75"/>
      <c r="C1" s="75"/>
      <c r="D1" s="75"/>
      <c r="E1" s="75"/>
      <c r="F1" s="75"/>
      <c r="G1" s="75"/>
      <c r="H1" s="75"/>
      <c r="I1" s="75"/>
      <c r="J1" s="75"/>
    </row>
    <row r="2" spans="1:10">
      <c r="A2" s="1"/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24</v>
      </c>
      <c r="I2" s="3" t="s">
        <v>25</v>
      </c>
      <c r="J2" s="3" t="s">
        <v>26</v>
      </c>
    </row>
    <row r="3" spans="1:10" ht="15.75">
      <c r="A3" s="4" t="s">
        <v>6</v>
      </c>
      <c r="B3" s="5" t="s">
        <v>22</v>
      </c>
      <c r="C3" s="7">
        <v>18.5</v>
      </c>
      <c r="D3" s="7">
        <v>19</v>
      </c>
      <c r="E3" s="7">
        <v>19.5</v>
      </c>
      <c r="F3" s="7">
        <v>20.5</v>
      </c>
      <c r="G3" s="8">
        <v>21.5</v>
      </c>
      <c r="H3" s="7">
        <v>22</v>
      </c>
      <c r="I3" s="7">
        <v>22.75</v>
      </c>
      <c r="J3" s="7">
        <v>23.25</v>
      </c>
    </row>
    <row r="4" spans="1:10" ht="15.75">
      <c r="A4" s="4" t="s">
        <v>7</v>
      </c>
      <c r="B4" s="5" t="s">
        <v>23</v>
      </c>
      <c r="C4" s="7">
        <v>20.5</v>
      </c>
      <c r="D4" s="7">
        <v>21</v>
      </c>
      <c r="E4" s="7">
        <v>21.5</v>
      </c>
      <c r="F4" s="7">
        <v>22.5</v>
      </c>
      <c r="G4" s="8">
        <v>24</v>
      </c>
      <c r="H4" s="8">
        <v>26</v>
      </c>
      <c r="I4" s="8">
        <v>28</v>
      </c>
      <c r="J4" s="8">
        <v>30</v>
      </c>
    </row>
    <row r="5" spans="1:10" ht="15.75">
      <c r="A5" s="4" t="s">
        <v>8</v>
      </c>
      <c r="B5" s="5" t="s">
        <v>17</v>
      </c>
      <c r="C5" s="7">
        <v>20.5</v>
      </c>
      <c r="D5" s="46">
        <v>21</v>
      </c>
      <c r="E5" s="7">
        <v>21.5</v>
      </c>
      <c r="F5" s="7">
        <v>22.5</v>
      </c>
      <c r="G5" s="8">
        <v>24</v>
      </c>
      <c r="H5" s="8">
        <v>26</v>
      </c>
      <c r="I5" s="8">
        <v>28</v>
      </c>
      <c r="J5" s="8">
        <v>30</v>
      </c>
    </row>
    <row r="6" spans="1:10" ht="15.75">
      <c r="A6" s="4" t="s">
        <v>9</v>
      </c>
      <c r="B6" s="5" t="s">
        <v>10</v>
      </c>
      <c r="C6" s="7">
        <v>6.6</v>
      </c>
      <c r="D6" s="7">
        <v>7.1111111111111107</v>
      </c>
      <c r="E6" s="7">
        <v>7.6</v>
      </c>
      <c r="F6" s="7">
        <v>8.1111111111111107</v>
      </c>
      <c r="G6" s="8">
        <v>8.6</v>
      </c>
      <c r="H6" s="8">
        <v>8.6</v>
      </c>
      <c r="I6" s="8">
        <v>9.1999999999999993</v>
      </c>
      <c r="J6" s="8">
        <v>9.6</v>
      </c>
    </row>
    <row r="7" spans="1:10" ht="15.75">
      <c r="A7" s="4" t="s">
        <v>11</v>
      </c>
      <c r="B7" s="5" t="s">
        <v>73</v>
      </c>
      <c r="C7" s="7">
        <v>3</v>
      </c>
      <c r="D7" s="7">
        <v>3</v>
      </c>
      <c r="E7" s="7">
        <v>3</v>
      </c>
      <c r="F7" s="7">
        <v>3</v>
      </c>
      <c r="G7" s="7">
        <v>3</v>
      </c>
      <c r="H7" s="7">
        <v>3</v>
      </c>
      <c r="I7" s="7">
        <v>3</v>
      </c>
      <c r="J7" s="7">
        <v>3</v>
      </c>
    </row>
    <row r="8" spans="1:10" ht="15.75">
      <c r="A8" s="4" t="s">
        <v>12</v>
      </c>
      <c r="B8" s="5" t="s">
        <v>74</v>
      </c>
      <c r="C8" s="7">
        <v>4.25</v>
      </c>
      <c r="D8" s="7">
        <v>4.5</v>
      </c>
      <c r="E8" s="7">
        <v>4.75</v>
      </c>
      <c r="F8" s="7">
        <v>5</v>
      </c>
      <c r="G8" s="8">
        <v>5.25</v>
      </c>
      <c r="H8" s="8">
        <v>5</v>
      </c>
      <c r="I8" s="8">
        <v>5.25</v>
      </c>
      <c r="J8" s="8">
        <v>5.5</v>
      </c>
    </row>
    <row r="9" spans="1:10" ht="15.75">
      <c r="A9" s="4" t="s">
        <v>13</v>
      </c>
      <c r="B9" s="5" t="s">
        <v>75</v>
      </c>
      <c r="C9" s="7">
        <v>3.75</v>
      </c>
      <c r="D9" s="7">
        <v>4</v>
      </c>
      <c r="E9" s="7">
        <v>4.25</v>
      </c>
      <c r="F9" s="7">
        <v>4.5</v>
      </c>
      <c r="G9" s="8">
        <v>4.75</v>
      </c>
      <c r="H9" s="8">
        <v>5</v>
      </c>
      <c r="I9" s="8">
        <v>5.25</v>
      </c>
      <c r="J9" s="8">
        <v>5.5</v>
      </c>
    </row>
    <row r="10" spans="1:10" ht="15.75">
      <c r="A10" s="4" t="s">
        <v>14</v>
      </c>
      <c r="B10" s="5" t="s">
        <v>76</v>
      </c>
      <c r="C10" s="7">
        <v>31.5</v>
      </c>
      <c r="D10" s="7">
        <v>32</v>
      </c>
      <c r="E10" s="7">
        <v>32.5</v>
      </c>
      <c r="F10" s="7">
        <v>33</v>
      </c>
      <c r="G10" s="8">
        <v>33.5</v>
      </c>
      <c r="H10" s="8">
        <v>34</v>
      </c>
      <c r="I10" s="8">
        <v>34.5</v>
      </c>
      <c r="J10" s="8">
        <v>35</v>
      </c>
    </row>
    <row r="11" spans="1:10" ht="15.75">
      <c r="A11" s="4" t="s">
        <v>77</v>
      </c>
      <c r="B11" s="5" t="s">
        <v>18</v>
      </c>
      <c r="C11" s="7">
        <v>15.5</v>
      </c>
      <c r="D11" s="7">
        <v>16</v>
      </c>
      <c r="E11" s="7">
        <v>16.5</v>
      </c>
      <c r="F11" s="7">
        <v>17</v>
      </c>
      <c r="G11" s="8">
        <v>17.5</v>
      </c>
      <c r="H11" s="8">
        <v>18</v>
      </c>
      <c r="I11" s="8">
        <v>18.5</v>
      </c>
      <c r="J11" s="8">
        <v>19</v>
      </c>
    </row>
    <row r="12" spans="1:10" ht="15.75">
      <c r="A12" s="4" t="s">
        <v>16</v>
      </c>
      <c r="B12" s="5" t="s">
        <v>19</v>
      </c>
      <c r="C12" s="7">
        <v>7.5</v>
      </c>
      <c r="D12" s="7">
        <v>7.75</v>
      </c>
      <c r="E12" s="7">
        <v>8</v>
      </c>
      <c r="F12" s="7">
        <v>8.5</v>
      </c>
      <c r="G12" s="8">
        <v>8.75</v>
      </c>
      <c r="H12" s="8">
        <v>8.75</v>
      </c>
      <c r="I12" s="8">
        <v>9.25</v>
      </c>
      <c r="J12" s="8">
        <v>9.5</v>
      </c>
    </row>
    <row r="13" spans="1:10" ht="15.75">
      <c r="A13" s="4" t="s">
        <v>27</v>
      </c>
      <c r="B13" s="5" t="s">
        <v>20</v>
      </c>
      <c r="C13" s="7">
        <v>4</v>
      </c>
      <c r="D13" s="7">
        <v>4.25</v>
      </c>
      <c r="E13" s="7">
        <v>4.5</v>
      </c>
      <c r="F13" s="7">
        <v>4.75</v>
      </c>
      <c r="G13" s="8">
        <v>5</v>
      </c>
      <c r="H13" s="8">
        <v>5</v>
      </c>
      <c r="I13" s="8">
        <v>5.25</v>
      </c>
      <c r="J13" s="8">
        <v>5.5</v>
      </c>
    </row>
    <row r="14" spans="1:10" ht="15.75">
      <c r="A14" s="4" t="s">
        <v>3</v>
      </c>
      <c r="B14" s="5" t="s">
        <v>28</v>
      </c>
      <c r="C14" s="7">
        <v>0.625</v>
      </c>
      <c r="D14" s="7">
        <v>0.625</v>
      </c>
      <c r="E14" s="7">
        <v>0.625</v>
      </c>
      <c r="F14" s="7">
        <v>0.625</v>
      </c>
      <c r="G14" s="7">
        <v>0.625</v>
      </c>
      <c r="H14" s="7">
        <v>0.875</v>
      </c>
      <c r="I14" s="7">
        <v>0.875</v>
      </c>
      <c r="J14" s="7">
        <v>1</v>
      </c>
    </row>
    <row r="15" spans="1:10" ht="26.25" customHeight="1">
      <c r="A15" s="4" t="s">
        <v>2</v>
      </c>
      <c r="B15" s="5" t="s">
        <v>21</v>
      </c>
      <c r="C15" s="7">
        <v>0.75</v>
      </c>
      <c r="D15" s="7">
        <v>0.75</v>
      </c>
      <c r="E15" s="7">
        <v>0.75</v>
      </c>
      <c r="F15" s="7">
        <v>0.75</v>
      </c>
      <c r="G15" s="7">
        <v>0.75</v>
      </c>
      <c r="H15" s="8">
        <v>0.75</v>
      </c>
      <c r="I15" s="8">
        <v>0.75</v>
      </c>
      <c r="J15" s="8">
        <v>0.75</v>
      </c>
    </row>
    <row r="16" spans="1:10">
      <c r="B16" s="6"/>
    </row>
    <row r="18" ht="15" customHeight="1"/>
    <row r="33" spans="11:15">
      <c r="K33" s="79"/>
      <c r="L33" s="79"/>
      <c r="M33" s="79"/>
      <c r="N33" s="79"/>
      <c r="O33" s="79"/>
    </row>
  </sheetData>
  <mergeCells count="2">
    <mergeCell ref="A1:J1"/>
    <mergeCell ref="K33:O33"/>
  </mergeCells>
  <phoneticPr fontId="12" type="noConversion"/>
  <pageMargins left="0.7" right="0.7" top="0.75" bottom="0.75" header="0.3" footer="0.3"/>
  <pageSetup scale="74" orientation="landscape" r:id="rId1"/>
  <rowBreaks count="1" manualBreakCount="1">
    <brk id="13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5CF3-FC5E-7A49-B526-9F56257C28FA}">
  <dimension ref="A1:K7"/>
  <sheetViews>
    <sheetView workbookViewId="0">
      <selection activeCell="I11" sqref="I11"/>
    </sheetView>
  </sheetViews>
  <sheetFormatPr defaultColWidth="8.86328125" defaultRowHeight="14.25"/>
  <cols>
    <col min="1" max="1" width="25.265625" customWidth="1"/>
  </cols>
  <sheetData>
    <row r="1" spans="1:11" ht="21">
      <c r="A1" s="80" t="s">
        <v>29</v>
      </c>
      <c r="B1" s="80"/>
      <c r="C1" s="80"/>
      <c r="D1" s="80"/>
      <c r="E1" s="80"/>
      <c r="F1" s="80"/>
      <c r="G1" s="80"/>
      <c r="H1" s="80"/>
      <c r="I1" s="80"/>
      <c r="K1" s="43" t="s">
        <v>70</v>
      </c>
    </row>
    <row r="2" spans="1:11" ht="21" customHeight="1">
      <c r="A2" s="81" t="s">
        <v>30</v>
      </c>
      <c r="B2" s="81"/>
      <c r="C2" s="81"/>
      <c r="D2" s="81"/>
      <c r="E2" s="81"/>
      <c r="F2" s="81"/>
      <c r="G2" s="82" t="s">
        <v>31</v>
      </c>
      <c r="H2" s="82"/>
      <c r="I2" s="82"/>
    </row>
    <row r="3" spans="1:11">
      <c r="A3" s="9"/>
      <c r="B3" s="10" t="s">
        <v>1</v>
      </c>
      <c r="C3" s="10" t="s">
        <v>2</v>
      </c>
      <c r="D3" s="10" t="s">
        <v>3</v>
      </c>
      <c r="E3" s="11" t="s">
        <v>4</v>
      </c>
      <c r="F3" s="11" t="s">
        <v>5</v>
      </c>
      <c r="G3" s="11" t="s">
        <v>24</v>
      </c>
      <c r="H3" s="11" t="s">
        <v>25</v>
      </c>
      <c r="I3" s="11" t="s">
        <v>26</v>
      </c>
    </row>
    <row r="4" spans="1:11">
      <c r="A4" s="9"/>
      <c r="B4" s="10" t="s">
        <v>32</v>
      </c>
      <c r="C4" s="10" t="s">
        <v>33</v>
      </c>
      <c r="D4" s="10" t="s">
        <v>34</v>
      </c>
      <c r="E4" s="12" t="s">
        <v>35</v>
      </c>
      <c r="F4" s="12" t="s">
        <v>36</v>
      </c>
      <c r="G4" s="12" t="s">
        <v>37</v>
      </c>
      <c r="H4" s="12" t="s">
        <v>38</v>
      </c>
      <c r="I4" s="12" t="s">
        <v>39</v>
      </c>
    </row>
    <row r="5" spans="1:11" ht="15.75">
      <c r="A5" s="13" t="s">
        <v>40</v>
      </c>
      <c r="B5" s="14">
        <v>41</v>
      </c>
      <c r="C5" s="14">
        <v>42</v>
      </c>
      <c r="D5" s="14">
        <v>43</v>
      </c>
      <c r="E5" s="15">
        <v>45</v>
      </c>
      <c r="F5" s="16">
        <v>48</v>
      </c>
      <c r="G5" s="15">
        <v>52</v>
      </c>
      <c r="H5" s="15">
        <v>56</v>
      </c>
      <c r="I5" s="15">
        <v>60</v>
      </c>
    </row>
    <row r="6" spans="1:11" ht="15.75">
      <c r="A6" s="13" t="s">
        <v>40</v>
      </c>
      <c r="B6" s="14" t="s">
        <v>41</v>
      </c>
      <c r="C6" s="14" t="s">
        <v>42</v>
      </c>
      <c r="D6" s="14" t="s">
        <v>43</v>
      </c>
      <c r="E6" s="15" t="s">
        <v>44</v>
      </c>
      <c r="F6" s="16" t="s">
        <v>45</v>
      </c>
      <c r="G6" s="15" t="s">
        <v>46</v>
      </c>
      <c r="H6" s="15" t="s">
        <v>47</v>
      </c>
      <c r="I6" s="17" t="s">
        <v>48</v>
      </c>
    </row>
    <row r="7" spans="1:11" ht="15.75">
      <c r="A7" s="13" t="s">
        <v>49</v>
      </c>
      <c r="B7" s="14">
        <v>18.5</v>
      </c>
      <c r="C7" s="14">
        <v>19</v>
      </c>
      <c r="D7" s="14">
        <v>19.5</v>
      </c>
      <c r="E7" s="14">
        <v>20.5</v>
      </c>
      <c r="F7" s="18">
        <v>21.5</v>
      </c>
      <c r="G7" s="14">
        <v>22</v>
      </c>
      <c r="H7" s="14">
        <v>22.75</v>
      </c>
      <c r="I7" s="14">
        <v>23.25</v>
      </c>
    </row>
  </sheetData>
  <mergeCells count="3">
    <mergeCell ref="A1:I1"/>
    <mergeCell ref="A2:F2"/>
    <mergeCell ref="G2:I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GRAD SPEC</vt:lpstr>
      <vt:lpstr>OUR SPEC</vt:lpstr>
      <vt:lpstr>SIZE CHART</vt:lpstr>
      <vt:lpstr>'OUR SPEC'!Print_Area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Wolfe</dc:creator>
  <cp:lastModifiedBy>Bethany</cp:lastModifiedBy>
  <cp:lastPrinted>2021-12-06T22:14:48Z</cp:lastPrinted>
  <dcterms:created xsi:type="dcterms:W3CDTF">2020-06-30T14:33:00Z</dcterms:created>
  <dcterms:modified xsi:type="dcterms:W3CDTF">2025-02-05T06:55:26Z</dcterms:modified>
</cp:coreProperties>
</file>