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mailderbyac-my.sharepoint.com/personal/100660154_unimail_derby_ac_uk/Documents/Year III/Individual Project/Measurement/"/>
    </mc:Choice>
  </mc:AlternateContent>
  <xr:revisionPtr revIDLastSave="450" documentId="8_{DB4A9BDF-3C16-DD4A-BF30-EFC81220A904}" xr6:coauthVersionLast="47" xr6:coauthVersionMax="47" xr10:uidLastSave="{68C7FC85-B26A-5F4B-8D5A-51568CEB9B1D}"/>
  <bookViews>
    <workbookView xWindow="3380" yWindow="880" windowWidth="32620" windowHeight="21000" xr2:uid="{E7C17FC9-3EEE-6B4B-82F5-F9EC0E538BDE}"/>
  </bookViews>
  <sheets>
    <sheet name="Sheet1" sheetId="1" r:id="rId1"/>
  </sheets>
  <definedNames>
    <definedName name="_xlchart.v1.0" hidden="1">Sheet1!$B$1</definedName>
    <definedName name="_xlchart.v1.1" hidden="1">Sheet1!$B$2:$B$17</definedName>
    <definedName name="_xlchart.v1.10" hidden="1">Sheet1!$G$1</definedName>
    <definedName name="_xlchart.v1.11" hidden="1">Sheet1!$G$2:$G$17</definedName>
    <definedName name="_xlchart.v1.12" hidden="1">Sheet1!$H$1</definedName>
    <definedName name="_xlchart.v1.13" hidden="1">Sheet1!$H$2:$H$17</definedName>
    <definedName name="_xlchart.v1.14" hidden="1">Sheet1!$I$1</definedName>
    <definedName name="_xlchart.v1.15" hidden="1">Sheet1!$I$2:$I$17</definedName>
    <definedName name="_xlchart.v1.16" hidden="1">Sheet1!$J$1</definedName>
    <definedName name="_xlchart.v1.17" hidden="1">Sheet1!$J$2:$J$17</definedName>
    <definedName name="_xlchart.v1.18" hidden="1">Sheet1!$B$1</definedName>
    <definedName name="_xlchart.v1.19" hidden="1">Sheet1!$B$2:$B$17</definedName>
    <definedName name="_xlchart.v1.2" hidden="1">Sheet1!$C$1</definedName>
    <definedName name="_xlchart.v1.20" hidden="1">Sheet1!$C$1</definedName>
    <definedName name="_xlchart.v1.21" hidden="1">Sheet1!$C$2:$C$17</definedName>
    <definedName name="_xlchart.v1.22" hidden="1">Sheet1!$D$1</definedName>
    <definedName name="_xlchart.v1.23" hidden="1">Sheet1!$D$2:$D$17</definedName>
    <definedName name="_xlchart.v1.24" hidden="1">Sheet1!$E$1</definedName>
    <definedName name="_xlchart.v1.25" hidden="1">Sheet1!$E$2:$E$17</definedName>
    <definedName name="_xlchart.v1.26" hidden="1">Sheet1!$F$1</definedName>
    <definedName name="_xlchart.v1.27" hidden="1">Sheet1!$F$2:$F$17</definedName>
    <definedName name="_xlchart.v1.28" hidden="1">Sheet1!$G$1</definedName>
    <definedName name="_xlchart.v1.29" hidden="1">Sheet1!$G$2:$G$17</definedName>
    <definedName name="_xlchart.v1.3" hidden="1">Sheet1!$C$2:$C$17</definedName>
    <definedName name="_xlchart.v1.30" hidden="1">Sheet1!$H$1</definedName>
    <definedName name="_xlchart.v1.31" hidden="1">Sheet1!$H$2:$H$17</definedName>
    <definedName name="_xlchart.v1.32" hidden="1">Sheet1!$I$1</definedName>
    <definedName name="_xlchart.v1.33" hidden="1">Sheet1!$I$2:$I$17</definedName>
    <definedName name="_xlchart.v1.34" hidden="1">Sheet1!$J$1</definedName>
    <definedName name="_xlchart.v1.35" hidden="1">Sheet1!$J$2:$J$17</definedName>
    <definedName name="_xlchart.v1.4" hidden="1">Sheet1!$D$1</definedName>
    <definedName name="_xlchart.v1.5" hidden="1">Sheet1!$D$2:$D$17</definedName>
    <definedName name="_xlchart.v1.54" hidden="1">Sheet1!$B$1</definedName>
    <definedName name="_xlchart.v1.55" hidden="1">Sheet1!$B$2:$B$17</definedName>
    <definedName name="_xlchart.v1.56" hidden="1">Sheet1!$C$1</definedName>
    <definedName name="_xlchart.v1.57" hidden="1">Sheet1!$C$2:$C$17</definedName>
    <definedName name="_xlchart.v1.58" hidden="1">Sheet1!$D$1</definedName>
    <definedName name="_xlchart.v1.59" hidden="1">Sheet1!$D$2:$D$17</definedName>
    <definedName name="_xlchart.v1.6" hidden="1">Sheet1!$E$1</definedName>
    <definedName name="_xlchart.v1.60" hidden="1">Sheet1!$E$1</definedName>
    <definedName name="_xlchart.v1.61" hidden="1">Sheet1!$E$2:$E$17</definedName>
    <definedName name="_xlchart.v1.62" hidden="1">Sheet1!$F$1</definedName>
    <definedName name="_xlchart.v1.63" hidden="1">Sheet1!$F$2:$F$17</definedName>
    <definedName name="_xlchart.v1.64" hidden="1">Sheet1!$G$1</definedName>
    <definedName name="_xlchart.v1.65" hidden="1">Sheet1!$G$2:$G$17</definedName>
    <definedName name="_xlchart.v1.66" hidden="1">Sheet1!$H$1</definedName>
    <definedName name="_xlchart.v1.67" hidden="1">Sheet1!$H$2:$H$17</definedName>
    <definedName name="_xlchart.v1.68" hidden="1">Sheet1!$I$1</definedName>
    <definedName name="_xlchart.v1.69" hidden="1">Sheet1!$I$2:$I$17</definedName>
    <definedName name="_xlchart.v1.7" hidden="1">Sheet1!$E$2:$E$17</definedName>
    <definedName name="_xlchart.v1.70" hidden="1">Sheet1!$J$1</definedName>
    <definedName name="_xlchart.v1.71" hidden="1">Sheet1!$J$2:$J$17</definedName>
    <definedName name="_xlchart.v1.8" hidden="1">Sheet1!$F$1</definedName>
    <definedName name="_xlchart.v1.9" hidden="1">Sheet1!$F$2:$F$17</definedName>
    <definedName name="_xlchart.v2.36" hidden="1">Sheet1!$B$1</definedName>
    <definedName name="_xlchart.v2.37" hidden="1">Sheet1!$B$2:$B$17</definedName>
    <definedName name="_xlchart.v2.38" hidden="1">Sheet1!$C$1</definedName>
    <definedName name="_xlchart.v2.39" hidden="1">Sheet1!$C$2:$C$17</definedName>
    <definedName name="_xlchart.v2.40" hidden="1">Sheet1!$D$1</definedName>
    <definedName name="_xlchart.v2.41" hidden="1">Sheet1!$D$2:$D$17</definedName>
    <definedName name="_xlchart.v2.42" hidden="1">Sheet1!$E$1</definedName>
    <definedName name="_xlchart.v2.43" hidden="1">Sheet1!$E$2:$E$17</definedName>
    <definedName name="_xlchart.v2.44" hidden="1">Sheet1!$F$1</definedName>
    <definedName name="_xlchart.v2.45" hidden="1">Sheet1!$F$2:$F$17</definedName>
    <definedName name="_xlchart.v2.46" hidden="1">Sheet1!$G$1</definedName>
    <definedName name="_xlchart.v2.47" hidden="1">Sheet1!$G$2:$G$17</definedName>
    <definedName name="_xlchart.v2.48" hidden="1">Sheet1!$H$1</definedName>
    <definedName name="_xlchart.v2.49" hidden="1">Sheet1!$H$2:$H$17</definedName>
    <definedName name="_xlchart.v2.50" hidden="1">Sheet1!$I$1</definedName>
    <definedName name="_xlchart.v2.51" hidden="1">Sheet1!$I$2:$I$17</definedName>
    <definedName name="_xlchart.v2.52" hidden="1">Sheet1!$J$1</definedName>
    <definedName name="_xlchart.v2.53" hidden="1">Sheet1!$J$2:$J$17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" i="1" l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2" i="1"/>
  <c r="C60" i="1"/>
  <c r="D60" i="1"/>
  <c r="E60" i="1"/>
  <c r="F60" i="1"/>
  <c r="G60" i="1"/>
  <c r="H60" i="1"/>
  <c r="I60" i="1"/>
  <c r="J60" i="1"/>
  <c r="B60" i="1"/>
  <c r="C40" i="1"/>
  <c r="D40" i="1"/>
  <c r="E40" i="1"/>
  <c r="F40" i="1"/>
  <c r="G40" i="1"/>
  <c r="H40" i="1"/>
  <c r="I40" i="1"/>
  <c r="J40" i="1"/>
  <c r="B40" i="1"/>
  <c r="C19" i="1"/>
  <c r="D19" i="1"/>
  <c r="E19" i="1"/>
  <c r="F19" i="1"/>
  <c r="G19" i="1"/>
  <c r="H19" i="1"/>
  <c r="I19" i="1"/>
  <c r="J19" i="1"/>
  <c r="B19" i="1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2" i="1"/>
  <c r="H20" i="1" l="1"/>
  <c r="J20" i="1"/>
  <c r="I20" i="1"/>
  <c r="G20" i="1"/>
  <c r="F20" i="1"/>
  <c r="E20" i="1"/>
  <c r="D20" i="1"/>
  <c r="C20" i="1"/>
  <c r="B20" i="1"/>
</calcChain>
</file>

<file path=xl/sharedStrings.xml><?xml version="1.0" encoding="utf-8"?>
<sst xmlns="http://schemas.openxmlformats.org/spreadsheetml/2006/main" count="20" uniqueCount="16">
  <si>
    <t>Participant</t>
  </si>
  <si>
    <t>Phase 1</t>
  </si>
  <si>
    <t>Phase 3</t>
  </si>
  <si>
    <t>Phase 4</t>
  </si>
  <si>
    <t>Phase 5</t>
  </si>
  <si>
    <t>Phase 6</t>
  </si>
  <si>
    <t>Phase 7</t>
  </si>
  <si>
    <t>Phase 8</t>
  </si>
  <si>
    <t>Phase 9</t>
  </si>
  <si>
    <t>Phase 2</t>
  </si>
  <si>
    <t>Average</t>
  </si>
  <si>
    <t>Correct</t>
  </si>
  <si>
    <t>Incorrect</t>
  </si>
  <si>
    <t>Accuracy</t>
  </si>
  <si>
    <t>Correct in Phase</t>
  </si>
  <si>
    <t>Total in Phase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</si>
</sst>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Average Reaction Time Per</a:t>
            </a:r>
            <a:r>
              <a:rPr lang="en-US" baseline="0"/>
              <a:t> Phase (ms)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EC8-0947-9CCD-FA9AC2657CA4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9EC8-0947-9CCD-FA9AC2657CA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9EC8-0947-9CCD-FA9AC2657CA4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9EC8-0947-9CCD-FA9AC2657CA4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EC8-0947-9CCD-FA9AC2657CA4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9EC8-0947-9CCD-FA9AC2657CA4}"/>
              </c:ext>
            </c:extLst>
          </c:dPt>
          <c:cat>
            <c:strRef>
              <c:f>Sheet1!$B$1:$J$1</c:f>
              <c:strCache>
                <c:ptCount val="9"/>
                <c:pt idx="0">
                  <c:v>Phase 1</c:v>
                </c:pt>
                <c:pt idx="1">
                  <c:v>Phase 2</c:v>
                </c:pt>
                <c:pt idx="2">
                  <c:v>Phase 3</c:v>
                </c:pt>
                <c:pt idx="3">
                  <c:v>Phase 4</c:v>
                </c:pt>
                <c:pt idx="4">
                  <c:v>Phase 5</c:v>
                </c:pt>
                <c:pt idx="5">
                  <c:v>Phase 6</c:v>
                </c:pt>
                <c:pt idx="6">
                  <c:v>Phase 7</c:v>
                </c:pt>
                <c:pt idx="7">
                  <c:v>Phase 8</c:v>
                </c:pt>
                <c:pt idx="8">
                  <c:v>Phase 9</c:v>
                </c:pt>
              </c:strCache>
            </c:strRef>
          </c:cat>
          <c:val>
            <c:numRef>
              <c:f>Sheet1!$B$19:$J$19</c:f>
              <c:numCache>
                <c:formatCode>General</c:formatCode>
                <c:ptCount val="9"/>
                <c:pt idx="0">
                  <c:v>1695</c:v>
                </c:pt>
                <c:pt idx="1">
                  <c:v>1464</c:v>
                </c:pt>
                <c:pt idx="2">
                  <c:v>1395</c:v>
                </c:pt>
                <c:pt idx="3">
                  <c:v>1578</c:v>
                </c:pt>
                <c:pt idx="4">
                  <c:v>1377</c:v>
                </c:pt>
                <c:pt idx="5">
                  <c:v>1417</c:v>
                </c:pt>
                <c:pt idx="6">
                  <c:v>1344</c:v>
                </c:pt>
                <c:pt idx="7">
                  <c:v>1396</c:v>
                </c:pt>
                <c:pt idx="8">
                  <c:v>1380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C8-0947-9CCD-FA9AC2657C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88168256"/>
        <c:axId val="710079823"/>
      </c:barChart>
      <c:catAx>
        <c:axId val="1588168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0079823"/>
        <c:crosses val="autoZero"/>
        <c:auto val="1"/>
        <c:lblAlgn val="ctr"/>
        <c:lblOffset val="100"/>
        <c:noMultiLvlLbl val="0"/>
      </c:catAx>
      <c:valAx>
        <c:axId val="7100798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881682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Average Accuracy</a:t>
            </a:r>
            <a:r>
              <a:rPr lang="en-US" baseline="0"/>
              <a:t> Per Phase (%)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8E4-F947-87A9-F7D40B6D7057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58E4-F947-87A9-F7D40B6D7057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58E4-F947-87A9-F7D40B6D7057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58E4-F947-87A9-F7D40B6D7057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8E4-F947-87A9-F7D40B6D7057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58E4-F947-87A9-F7D40B6D7057}"/>
              </c:ext>
            </c:extLst>
          </c:dPt>
          <c:cat>
            <c:strRef>
              <c:f>Sheet1!$B$1:$J$1</c:f>
              <c:strCache>
                <c:ptCount val="9"/>
                <c:pt idx="0">
                  <c:v>Phase 1</c:v>
                </c:pt>
                <c:pt idx="1">
                  <c:v>Phase 2</c:v>
                </c:pt>
                <c:pt idx="2">
                  <c:v>Phase 3</c:v>
                </c:pt>
                <c:pt idx="3">
                  <c:v>Phase 4</c:v>
                </c:pt>
                <c:pt idx="4">
                  <c:v>Phase 5</c:v>
                </c:pt>
                <c:pt idx="5">
                  <c:v>Phase 6</c:v>
                </c:pt>
                <c:pt idx="6">
                  <c:v>Phase 7</c:v>
                </c:pt>
                <c:pt idx="7">
                  <c:v>Phase 8</c:v>
                </c:pt>
                <c:pt idx="8">
                  <c:v>Phase 9</c:v>
                </c:pt>
              </c:strCache>
            </c:strRef>
          </c:cat>
          <c:val>
            <c:numRef>
              <c:f>Sheet1!$B$20:$J$20</c:f>
              <c:numCache>
                <c:formatCode>General</c:formatCode>
                <c:ptCount val="9"/>
                <c:pt idx="0">
                  <c:v>96.7</c:v>
                </c:pt>
                <c:pt idx="1">
                  <c:v>98.6</c:v>
                </c:pt>
                <c:pt idx="2">
                  <c:v>98.2</c:v>
                </c:pt>
                <c:pt idx="3">
                  <c:v>96.1</c:v>
                </c:pt>
                <c:pt idx="4">
                  <c:v>97.1</c:v>
                </c:pt>
                <c:pt idx="5">
                  <c:v>97.4</c:v>
                </c:pt>
                <c:pt idx="6">
                  <c:v>95</c:v>
                </c:pt>
                <c:pt idx="7">
                  <c:v>98.9</c:v>
                </c:pt>
                <c:pt idx="8">
                  <c:v>98.1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E4-F947-87A9-F7D40B6D70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92105472"/>
        <c:axId val="970215455"/>
      </c:barChart>
      <c:catAx>
        <c:axId val="292105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0215455"/>
        <c:crosses val="autoZero"/>
        <c:auto val="1"/>
        <c:lblAlgn val="ctr"/>
        <c:lblOffset val="100"/>
        <c:noMultiLvlLbl val="0"/>
      </c:catAx>
      <c:valAx>
        <c:axId val="970215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2105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Reaction time per</a:t>
            </a:r>
            <a:r>
              <a:rPr lang="en-US" baseline="0"/>
              <a:t> phase for each participant (ms)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Phase 1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Sheet1!$B$2:$B$17</c:f>
              <c:numCache>
                <c:formatCode>General</c:formatCode>
                <c:ptCount val="16"/>
                <c:pt idx="0">
                  <c:v>1477</c:v>
                </c:pt>
                <c:pt idx="1">
                  <c:v>1665</c:v>
                </c:pt>
                <c:pt idx="2">
                  <c:v>1718</c:v>
                </c:pt>
                <c:pt idx="3">
                  <c:v>1514</c:v>
                </c:pt>
                <c:pt idx="4">
                  <c:v>1485</c:v>
                </c:pt>
                <c:pt idx="5">
                  <c:v>2010</c:v>
                </c:pt>
                <c:pt idx="6">
                  <c:v>1962</c:v>
                </c:pt>
                <c:pt idx="7">
                  <c:v>1198</c:v>
                </c:pt>
                <c:pt idx="8">
                  <c:v>1647</c:v>
                </c:pt>
                <c:pt idx="9">
                  <c:v>1556</c:v>
                </c:pt>
                <c:pt idx="10">
                  <c:v>1234</c:v>
                </c:pt>
                <c:pt idx="11">
                  <c:v>2744</c:v>
                </c:pt>
                <c:pt idx="12">
                  <c:v>1345</c:v>
                </c:pt>
                <c:pt idx="13">
                  <c:v>1775</c:v>
                </c:pt>
                <c:pt idx="14">
                  <c:v>1583</c:v>
                </c:pt>
                <c:pt idx="15">
                  <c:v>2204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A4-A141-AEC1-C115EC29F4AE}"/>
            </c:ext>
          </c:extLst>
        </c:ser>
        <c:ser>
          <c:idx val="1"/>
          <c:order val="1"/>
          <c:tx>
            <c:strRef>
              <c:f>Sheet1!$C$1</c:f>
              <c:strCache>
                <c:ptCount val="1"/>
                <c:pt idx="0">
                  <c:v>Phase 2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Sheet1!$C$2:$C$17</c:f>
              <c:numCache>
                <c:formatCode>General</c:formatCode>
                <c:ptCount val="16"/>
                <c:pt idx="0">
                  <c:v>1323</c:v>
                </c:pt>
                <c:pt idx="1">
                  <c:v>1530</c:v>
                </c:pt>
                <c:pt idx="2">
                  <c:v>1557</c:v>
                </c:pt>
                <c:pt idx="3">
                  <c:v>1534</c:v>
                </c:pt>
                <c:pt idx="4">
                  <c:v>1576</c:v>
                </c:pt>
                <c:pt idx="5">
                  <c:v>1759</c:v>
                </c:pt>
                <c:pt idx="6">
                  <c:v>1378</c:v>
                </c:pt>
                <c:pt idx="7">
                  <c:v>1152</c:v>
                </c:pt>
                <c:pt idx="8">
                  <c:v>1472</c:v>
                </c:pt>
                <c:pt idx="9">
                  <c:v>1647</c:v>
                </c:pt>
                <c:pt idx="10">
                  <c:v>1246</c:v>
                </c:pt>
                <c:pt idx="11">
                  <c:v>1647</c:v>
                </c:pt>
                <c:pt idx="12">
                  <c:v>1076</c:v>
                </c:pt>
                <c:pt idx="13">
                  <c:v>1549</c:v>
                </c:pt>
                <c:pt idx="14">
                  <c:v>1334</c:v>
                </c:pt>
                <c:pt idx="15">
                  <c:v>1645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A4-A141-AEC1-C115EC29F4AE}"/>
            </c:ext>
          </c:extLst>
        </c:ser>
        <c:ser>
          <c:idx val="2"/>
          <c:order val="2"/>
          <c:tx>
            <c:strRef>
              <c:f>Sheet1!$D$1</c:f>
              <c:strCache>
                <c:ptCount val="1"/>
                <c:pt idx="0">
                  <c:v>Phase 3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Sheet1!$D$2:$D$17</c:f>
              <c:numCache>
                <c:formatCode>General</c:formatCode>
                <c:ptCount val="16"/>
                <c:pt idx="0">
                  <c:v>1254</c:v>
                </c:pt>
                <c:pt idx="1">
                  <c:v>1560</c:v>
                </c:pt>
                <c:pt idx="2">
                  <c:v>1654</c:v>
                </c:pt>
                <c:pt idx="3">
                  <c:v>1447</c:v>
                </c:pt>
                <c:pt idx="4">
                  <c:v>1442</c:v>
                </c:pt>
                <c:pt idx="5">
                  <c:v>1558</c:v>
                </c:pt>
                <c:pt idx="6">
                  <c:v>1421</c:v>
                </c:pt>
                <c:pt idx="7">
                  <c:v>1054</c:v>
                </c:pt>
                <c:pt idx="8">
                  <c:v>1292</c:v>
                </c:pt>
                <c:pt idx="9">
                  <c:v>1468</c:v>
                </c:pt>
                <c:pt idx="10">
                  <c:v>1075</c:v>
                </c:pt>
                <c:pt idx="11">
                  <c:v>1389</c:v>
                </c:pt>
                <c:pt idx="12">
                  <c:v>895</c:v>
                </c:pt>
                <c:pt idx="13">
                  <c:v>1634</c:v>
                </c:pt>
                <c:pt idx="14">
                  <c:v>1617</c:v>
                </c:pt>
                <c:pt idx="15">
                  <c:v>1567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A4-A141-AEC1-C115EC29F4AE}"/>
            </c:ext>
          </c:extLst>
        </c:ser>
        <c:ser>
          <c:idx val="3"/>
          <c:order val="3"/>
          <c:tx>
            <c:strRef>
              <c:f>Sheet1!$E$1</c:f>
              <c:strCache>
                <c:ptCount val="1"/>
                <c:pt idx="0">
                  <c:v>Phase 4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Sheet1!$E$2:$E$17</c:f>
              <c:numCache>
                <c:formatCode>General</c:formatCode>
                <c:ptCount val="16"/>
                <c:pt idx="0">
                  <c:v>1426</c:v>
                </c:pt>
                <c:pt idx="1">
                  <c:v>1604</c:v>
                </c:pt>
                <c:pt idx="2">
                  <c:v>1850</c:v>
                </c:pt>
                <c:pt idx="3">
                  <c:v>1695</c:v>
                </c:pt>
                <c:pt idx="4">
                  <c:v>1406</c:v>
                </c:pt>
                <c:pt idx="5">
                  <c:v>1575</c:v>
                </c:pt>
                <c:pt idx="6">
                  <c:v>1371</c:v>
                </c:pt>
                <c:pt idx="7">
                  <c:v>963</c:v>
                </c:pt>
                <c:pt idx="8">
                  <c:v>1883</c:v>
                </c:pt>
                <c:pt idx="9">
                  <c:v>1715</c:v>
                </c:pt>
                <c:pt idx="10">
                  <c:v>1469</c:v>
                </c:pt>
                <c:pt idx="11">
                  <c:v>1934</c:v>
                </c:pt>
                <c:pt idx="12">
                  <c:v>964</c:v>
                </c:pt>
                <c:pt idx="13">
                  <c:v>1879</c:v>
                </c:pt>
                <c:pt idx="14">
                  <c:v>1383</c:v>
                </c:pt>
                <c:pt idx="15">
                  <c:v>2126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A4-A141-AEC1-C115EC29F4AE}"/>
            </c:ext>
          </c:extLst>
        </c:ser>
        <c:ser>
          <c:idx val="4"/>
          <c:order val="4"/>
          <c:tx>
            <c:strRef>
              <c:f>Sheet1!$F$1</c:f>
              <c:strCache>
                <c:ptCount val="1"/>
                <c:pt idx="0">
                  <c:v>Phase 5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val>
            <c:numRef>
              <c:f>Sheet1!$F$2:$F$17</c:f>
              <c:numCache>
                <c:formatCode>General</c:formatCode>
                <c:ptCount val="16"/>
                <c:pt idx="0">
                  <c:v>1259</c:v>
                </c:pt>
                <c:pt idx="1">
                  <c:v>1503</c:v>
                </c:pt>
                <c:pt idx="2">
                  <c:v>1415</c:v>
                </c:pt>
                <c:pt idx="3">
                  <c:v>1274</c:v>
                </c:pt>
                <c:pt idx="4">
                  <c:v>1366</c:v>
                </c:pt>
                <c:pt idx="5">
                  <c:v>1465</c:v>
                </c:pt>
                <c:pt idx="6">
                  <c:v>1344</c:v>
                </c:pt>
                <c:pt idx="7">
                  <c:v>1083</c:v>
                </c:pt>
                <c:pt idx="8">
                  <c:v>1386</c:v>
                </c:pt>
                <c:pt idx="9">
                  <c:v>1678</c:v>
                </c:pt>
                <c:pt idx="10">
                  <c:v>1459</c:v>
                </c:pt>
                <c:pt idx="11">
                  <c:v>1362</c:v>
                </c:pt>
                <c:pt idx="12">
                  <c:v>1088</c:v>
                </c:pt>
                <c:pt idx="13">
                  <c:v>1610</c:v>
                </c:pt>
                <c:pt idx="14">
                  <c:v>1130</c:v>
                </c:pt>
                <c:pt idx="15">
                  <c:v>1613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FA4-A141-AEC1-C115EC29F4AE}"/>
            </c:ext>
          </c:extLst>
        </c:ser>
        <c:ser>
          <c:idx val="5"/>
          <c:order val="5"/>
          <c:tx>
            <c:strRef>
              <c:f>Sheet1!$G$1</c:f>
              <c:strCache>
                <c:ptCount val="1"/>
                <c:pt idx="0">
                  <c:v>Phase 6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val>
            <c:numRef>
              <c:f>Sheet1!$G$2:$G$17</c:f>
              <c:numCache>
                <c:formatCode>General</c:formatCode>
                <c:ptCount val="16"/>
                <c:pt idx="0">
                  <c:v>1479</c:v>
                </c:pt>
                <c:pt idx="1">
                  <c:v>1533</c:v>
                </c:pt>
                <c:pt idx="2">
                  <c:v>1453</c:v>
                </c:pt>
                <c:pt idx="3">
                  <c:v>1360</c:v>
                </c:pt>
                <c:pt idx="4">
                  <c:v>1413</c:v>
                </c:pt>
                <c:pt idx="5">
                  <c:v>1807</c:v>
                </c:pt>
                <c:pt idx="6">
                  <c:v>1356</c:v>
                </c:pt>
                <c:pt idx="7">
                  <c:v>1183</c:v>
                </c:pt>
                <c:pt idx="8">
                  <c:v>1460</c:v>
                </c:pt>
                <c:pt idx="9">
                  <c:v>1429</c:v>
                </c:pt>
                <c:pt idx="10">
                  <c:v>1246</c:v>
                </c:pt>
                <c:pt idx="11">
                  <c:v>1599</c:v>
                </c:pt>
                <c:pt idx="12">
                  <c:v>1006</c:v>
                </c:pt>
                <c:pt idx="13">
                  <c:v>1581</c:v>
                </c:pt>
                <c:pt idx="14">
                  <c:v>1237</c:v>
                </c:pt>
                <c:pt idx="15">
                  <c:v>1523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FA4-A141-AEC1-C115EC29F4AE}"/>
            </c:ext>
          </c:extLst>
        </c:ser>
        <c:ser>
          <c:idx val="6"/>
          <c:order val="6"/>
          <c:tx>
            <c:strRef>
              <c:f>Sheet1!$H$1</c:f>
              <c:strCache>
                <c:ptCount val="1"/>
                <c:pt idx="0">
                  <c:v>Phase 7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Sheet1!$H$2:$H$17</c:f>
              <c:numCache>
                <c:formatCode>General</c:formatCode>
                <c:ptCount val="16"/>
                <c:pt idx="0">
                  <c:v>1224</c:v>
                </c:pt>
                <c:pt idx="1">
                  <c:v>1681</c:v>
                </c:pt>
                <c:pt idx="2">
                  <c:v>1452</c:v>
                </c:pt>
                <c:pt idx="3">
                  <c:v>1402</c:v>
                </c:pt>
                <c:pt idx="4">
                  <c:v>1242</c:v>
                </c:pt>
                <c:pt idx="5">
                  <c:v>1461</c:v>
                </c:pt>
                <c:pt idx="6">
                  <c:v>1219</c:v>
                </c:pt>
                <c:pt idx="7">
                  <c:v>1096</c:v>
                </c:pt>
                <c:pt idx="8">
                  <c:v>1311</c:v>
                </c:pt>
                <c:pt idx="9">
                  <c:v>1364</c:v>
                </c:pt>
                <c:pt idx="10">
                  <c:v>1079</c:v>
                </c:pt>
                <c:pt idx="11">
                  <c:v>1102</c:v>
                </c:pt>
                <c:pt idx="12">
                  <c:v>942</c:v>
                </c:pt>
                <c:pt idx="13">
                  <c:v>1771</c:v>
                </c:pt>
                <c:pt idx="14">
                  <c:v>1278</c:v>
                </c:pt>
                <c:pt idx="15">
                  <c:v>1874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FA4-A141-AEC1-C115EC29F4AE}"/>
            </c:ext>
          </c:extLst>
        </c:ser>
        <c:ser>
          <c:idx val="7"/>
          <c:order val="7"/>
          <c:tx>
            <c:strRef>
              <c:f>Sheet1!$I$1</c:f>
              <c:strCache>
                <c:ptCount val="1"/>
                <c:pt idx="0">
                  <c:v>Phase 8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Sheet1!$I$2:$I$17</c:f>
              <c:numCache>
                <c:formatCode>General</c:formatCode>
                <c:ptCount val="16"/>
                <c:pt idx="0">
                  <c:v>1141</c:v>
                </c:pt>
                <c:pt idx="1">
                  <c:v>1497</c:v>
                </c:pt>
                <c:pt idx="2">
                  <c:v>1506</c:v>
                </c:pt>
                <c:pt idx="3">
                  <c:v>1398</c:v>
                </c:pt>
                <c:pt idx="4">
                  <c:v>1424</c:v>
                </c:pt>
                <c:pt idx="5">
                  <c:v>1473</c:v>
                </c:pt>
                <c:pt idx="6">
                  <c:v>1259</c:v>
                </c:pt>
                <c:pt idx="7">
                  <c:v>1168</c:v>
                </c:pt>
                <c:pt idx="8">
                  <c:v>1482</c:v>
                </c:pt>
                <c:pt idx="9">
                  <c:v>1417</c:v>
                </c:pt>
                <c:pt idx="10">
                  <c:v>1078</c:v>
                </c:pt>
                <c:pt idx="11">
                  <c:v>1343</c:v>
                </c:pt>
                <c:pt idx="12">
                  <c:v>943</c:v>
                </c:pt>
                <c:pt idx="13">
                  <c:v>1529</c:v>
                </c:pt>
                <c:pt idx="14">
                  <c:v>1891</c:v>
                </c:pt>
                <c:pt idx="15">
                  <c:v>1787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FA4-A141-AEC1-C115EC29F4AE}"/>
            </c:ext>
          </c:extLst>
        </c:ser>
        <c:ser>
          <c:idx val="8"/>
          <c:order val="8"/>
          <c:tx>
            <c:strRef>
              <c:f>Sheet1!$J$1</c:f>
              <c:strCache>
                <c:ptCount val="1"/>
                <c:pt idx="0">
                  <c:v>Phase 9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Sheet1!$J$2:$J$17</c:f>
              <c:numCache>
                <c:formatCode>General</c:formatCode>
                <c:ptCount val="16"/>
                <c:pt idx="0">
                  <c:v>1199</c:v>
                </c:pt>
                <c:pt idx="1">
                  <c:v>1677</c:v>
                </c:pt>
                <c:pt idx="2">
                  <c:v>1357</c:v>
                </c:pt>
                <c:pt idx="3">
                  <c:v>1471</c:v>
                </c:pt>
                <c:pt idx="4">
                  <c:v>1310</c:v>
                </c:pt>
                <c:pt idx="5">
                  <c:v>1349</c:v>
                </c:pt>
                <c:pt idx="6">
                  <c:v>1248</c:v>
                </c:pt>
                <c:pt idx="7">
                  <c:v>1024</c:v>
                </c:pt>
                <c:pt idx="8">
                  <c:v>1377</c:v>
                </c:pt>
                <c:pt idx="9">
                  <c:v>1381</c:v>
                </c:pt>
                <c:pt idx="10">
                  <c:v>1026</c:v>
                </c:pt>
                <c:pt idx="11">
                  <c:v>1405</c:v>
                </c:pt>
                <c:pt idx="12">
                  <c:v>1012</c:v>
                </c:pt>
                <c:pt idx="13">
                  <c:v>1841</c:v>
                </c:pt>
                <c:pt idx="14">
                  <c:v>1786</c:v>
                </c:pt>
                <c:pt idx="15">
                  <c:v>1617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FA4-A141-AEC1-C115EC29F4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4027567"/>
        <c:axId val="453308255"/>
      </c:lineChart>
      <c:catAx>
        <c:axId val="4540275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3308255"/>
        <c:crosses val="autoZero"/>
        <c:auto val="1"/>
        <c:lblAlgn val="ctr"/>
        <c:lblOffset val="100"/>
        <c:noMultiLvlLbl val="0"/>
      </c:catAx>
      <c:valAx>
        <c:axId val="4533082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40275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16933</xdr:colOff>
      <xdr:row>22</xdr:row>
      <xdr:rowOff>8465</xdr:rowOff>
    </xdr:from>
    <xdr:to>
      <xdr:col>18</xdr:col>
      <xdr:colOff>0</xdr:colOff>
      <xdr:row>37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CB910C60-2216-AE9D-BE03-00EE1DD1CFF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16933</xdr:colOff>
      <xdr:row>41</xdr:row>
      <xdr:rowOff>186267</xdr:rowOff>
    </xdr:from>
    <xdr:to>
      <xdr:col>17</xdr:col>
      <xdr:colOff>829732</xdr:colOff>
      <xdr:row>56</xdr:row>
      <xdr:rowOff>186266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D43178FA-5A24-4536-B7CA-E55819B13C2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30603</xdr:colOff>
      <xdr:row>0</xdr:row>
      <xdr:rowOff>0</xdr:rowOff>
    </xdr:from>
    <xdr:to>
      <xdr:col>22</xdr:col>
      <xdr:colOff>15301</xdr:colOff>
      <xdr:row>22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D1588DB8-B58F-074C-652B-CD44DC10546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9A019-EEB5-B340-88C0-AFC1FD85EF34}">
  <dimension ref="A1:N60"/>
  <sheetViews>
    <sheetView tabSelected="1" zoomScale="83" zoomScaleNormal="75" workbookViewId="0">
      <selection activeCell="T30" sqref="T30"/>
    </sheetView>
  </sheetViews>
  <sheetFormatPr baseColWidth="10" defaultRowHeight="16" x14ac:dyDescent="0.2"/>
  <cols>
    <col min="1" max="1" width="15.5" customWidth="1"/>
    <col min="2" max="9" width="10.83203125" customWidth="1"/>
    <col min="12" max="12" width="8.6640625" customWidth="1"/>
    <col min="15" max="15" width="15.6640625" customWidth="1"/>
  </cols>
  <sheetData>
    <row r="1" spans="1:14" x14ac:dyDescent="0.2">
      <c r="A1" t="s">
        <v>0</v>
      </c>
      <c r="B1" t="s">
        <v>1</v>
      </c>
      <c r="C1" t="s">
        <v>9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10</v>
      </c>
      <c r="L1" t="s">
        <v>13</v>
      </c>
      <c r="M1" t="s">
        <v>11</v>
      </c>
      <c r="N1" t="s">
        <v>12</v>
      </c>
    </row>
    <row r="2" spans="1:14" x14ac:dyDescent="0.2">
      <c r="A2">
        <v>136</v>
      </c>
      <c r="B2">
        <v>1477</v>
      </c>
      <c r="C2">
        <v>1323</v>
      </c>
      <c r="D2">
        <v>1254</v>
      </c>
      <c r="E2">
        <v>1426</v>
      </c>
      <c r="F2">
        <v>1259</v>
      </c>
      <c r="G2">
        <v>1479</v>
      </c>
      <c r="H2">
        <v>1224</v>
      </c>
      <c r="I2">
        <v>1141</v>
      </c>
      <c r="J2">
        <v>1199</v>
      </c>
      <c r="K2">
        <f>ROUND(AVERAGE(B2:J2),0)</f>
        <v>1309</v>
      </c>
      <c r="L2">
        <f>ROUND((M2/(N2+M2))*100,1)</f>
        <v>99.7</v>
      </c>
      <c r="M2">
        <v>348</v>
      </c>
      <c r="N2">
        <v>1</v>
      </c>
    </row>
    <row r="3" spans="1:14" x14ac:dyDescent="0.2">
      <c r="A3">
        <v>255</v>
      </c>
      <c r="B3">
        <v>1665</v>
      </c>
      <c r="C3">
        <v>1530</v>
      </c>
      <c r="D3">
        <v>1560</v>
      </c>
      <c r="E3">
        <v>1604</v>
      </c>
      <c r="F3">
        <v>1503</v>
      </c>
      <c r="G3">
        <v>1533</v>
      </c>
      <c r="H3">
        <v>1681</v>
      </c>
      <c r="I3">
        <v>1497</v>
      </c>
      <c r="J3">
        <v>1677</v>
      </c>
      <c r="K3">
        <f t="shared" ref="K3:K17" si="0">ROUND(AVERAGE(B3:J3),0)</f>
        <v>1583</v>
      </c>
      <c r="L3">
        <f t="shared" ref="L3:L17" si="1">ROUND((M3/(N3+M3))*100,1)</f>
        <v>98.7</v>
      </c>
      <c r="M3">
        <v>304</v>
      </c>
      <c r="N3">
        <v>4</v>
      </c>
    </row>
    <row r="4" spans="1:14" x14ac:dyDescent="0.2">
      <c r="A4">
        <v>657</v>
      </c>
      <c r="B4">
        <v>1718</v>
      </c>
      <c r="C4">
        <v>1557</v>
      </c>
      <c r="D4">
        <v>1654</v>
      </c>
      <c r="E4">
        <v>1850</v>
      </c>
      <c r="F4">
        <v>1415</v>
      </c>
      <c r="G4">
        <v>1453</v>
      </c>
      <c r="H4">
        <v>1452</v>
      </c>
      <c r="I4">
        <v>1506</v>
      </c>
      <c r="J4">
        <v>1357</v>
      </c>
      <c r="K4">
        <f t="shared" si="0"/>
        <v>1551</v>
      </c>
      <c r="L4">
        <f t="shared" si="1"/>
        <v>99.7</v>
      </c>
      <c r="M4">
        <v>312</v>
      </c>
      <c r="N4">
        <v>1</v>
      </c>
    </row>
    <row r="5" spans="1:14" x14ac:dyDescent="0.2">
      <c r="A5">
        <v>1063</v>
      </c>
      <c r="B5">
        <v>1514</v>
      </c>
      <c r="C5">
        <v>1534</v>
      </c>
      <c r="D5">
        <v>1447</v>
      </c>
      <c r="E5">
        <v>1695</v>
      </c>
      <c r="F5">
        <v>1274</v>
      </c>
      <c r="G5">
        <v>1360</v>
      </c>
      <c r="H5">
        <v>1402</v>
      </c>
      <c r="I5">
        <v>1398</v>
      </c>
      <c r="J5">
        <v>1471</v>
      </c>
      <c r="K5">
        <f t="shared" si="0"/>
        <v>1455</v>
      </c>
      <c r="L5">
        <f t="shared" si="1"/>
        <v>100</v>
      </c>
      <c r="M5">
        <v>326</v>
      </c>
      <c r="N5">
        <v>0</v>
      </c>
    </row>
    <row r="6" spans="1:14" x14ac:dyDescent="0.2">
      <c r="A6">
        <v>2667</v>
      </c>
      <c r="B6">
        <v>1485</v>
      </c>
      <c r="C6">
        <v>1576</v>
      </c>
      <c r="D6">
        <v>1442</v>
      </c>
      <c r="E6">
        <v>1406</v>
      </c>
      <c r="F6">
        <v>1366</v>
      </c>
      <c r="G6">
        <v>1413</v>
      </c>
      <c r="H6">
        <v>1242</v>
      </c>
      <c r="I6">
        <v>1424</v>
      </c>
      <c r="J6">
        <v>1310</v>
      </c>
      <c r="K6">
        <f t="shared" si="0"/>
        <v>1407</v>
      </c>
      <c r="L6">
        <f t="shared" si="1"/>
        <v>98.2</v>
      </c>
      <c r="M6">
        <v>328</v>
      </c>
      <c r="N6">
        <v>6</v>
      </c>
    </row>
    <row r="7" spans="1:14" x14ac:dyDescent="0.2">
      <c r="A7">
        <v>2890</v>
      </c>
      <c r="B7">
        <v>2010</v>
      </c>
      <c r="C7">
        <v>1759</v>
      </c>
      <c r="D7">
        <v>1558</v>
      </c>
      <c r="E7">
        <v>1575</v>
      </c>
      <c r="F7">
        <v>1465</v>
      </c>
      <c r="G7">
        <v>1807</v>
      </c>
      <c r="H7">
        <v>1461</v>
      </c>
      <c r="I7">
        <v>1473</v>
      </c>
      <c r="J7">
        <v>1349</v>
      </c>
      <c r="K7">
        <f t="shared" si="0"/>
        <v>1606</v>
      </c>
      <c r="L7">
        <f t="shared" si="1"/>
        <v>99</v>
      </c>
      <c r="M7">
        <v>305</v>
      </c>
      <c r="N7">
        <v>3</v>
      </c>
    </row>
    <row r="8" spans="1:14" x14ac:dyDescent="0.2">
      <c r="A8">
        <v>3066</v>
      </c>
      <c r="B8">
        <v>1962</v>
      </c>
      <c r="C8">
        <v>1378</v>
      </c>
      <c r="D8">
        <v>1421</v>
      </c>
      <c r="E8">
        <v>1371</v>
      </c>
      <c r="F8">
        <v>1344</v>
      </c>
      <c r="G8">
        <v>1356</v>
      </c>
      <c r="H8">
        <v>1219</v>
      </c>
      <c r="I8">
        <v>1259</v>
      </c>
      <c r="J8">
        <v>1248</v>
      </c>
      <c r="K8">
        <f t="shared" si="0"/>
        <v>1395</v>
      </c>
      <c r="L8">
        <f t="shared" si="1"/>
        <v>99.7</v>
      </c>
      <c r="M8">
        <v>332</v>
      </c>
      <c r="N8">
        <v>1</v>
      </c>
    </row>
    <row r="9" spans="1:14" x14ac:dyDescent="0.2">
      <c r="A9">
        <v>3195</v>
      </c>
      <c r="B9">
        <v>1198</v>
      </c>
      <c r="C9">
        <v>1152</v>
      </c>
      <c r="D9">
        <v>1054</v>
      </c>
      <c r="E9">
        <v>963</v>
      </c>
      <c r="F9">
        <v>1083</v>
      </c>
      <c r="G9">
        <v>1183</v>
      </c>
      <c r="H9">
        <v>1096</v>
      </c>
      <c r="I9">
        <v>1168</v>
      </c>
      <c r="J9">
        <v>1024</v>
      </c>
      <c r="K9">
        <f t="shared" si="0"/>
        <v>1102</v>
      </c>
      <c r="L9">
        <f t="shared" si="1"/>
        <v>93.1</v>
      </c>
      <c r="M9">
        <v>351</v>
      </c>
      <c r="N9">
        <v>26</v>
      </c>
    </row>
    <row r="10" spans="1:14" x14ac:dyDescent="0.2">
      <c r="A10">
        <v>3601</v>
      </c>
      <c r="B10">
        <v>1647</v>
      </c>
      <c r="C10">
        <v>1472</v>
      </c>
      <c r="D10">
        <v>1292</v>
      </c>
      <c r="E10">
        <v>1883</v>
      </c>
      <c r="F10">
        <v>1386</v>
      </c>
      <c r="G10">
        <v>1460</v>
      </c>
      <c r="H10">
        <v>1311</v>
      </c>
      <c r="I10">
        <v>1482</v>
      </c>
      <c r="J10">
        <v>1377</v>
      </c>
      <c r="K10">
        <f t="shared" si="0"/>
        <v>1479</v>
      </c>
      <c r="L10">
        <f t="shared" si="1"/>
        <v>98.8</v>
      </c>
      <c r="M10">
        <v>323</v>
      </c>
      <c r="N10">
        <v>4</v>
      </c>
    </row>
    <row r="11" spans="1:14" x14ac:dyDescent="0.2">
      <c r="A11">
        <v>3801</v>
      </c>
      <c r="B11">
        <v>1556</v>
      </c>
      <c r="C11">
        <v>1647</v>
      </c>
      <c r="D11">
        <v>1468</v>
      </c>
      <c r="E11">
        <v>1715</v>
      </c>
      <c r="F11">
        <v>1678</v>
      </c>
      <c r="G11">
        <v>1429</v>
      </c>
      <c r="H11">
        <v>1364</v>
      </c>
      <c r="I11">
        <v>1417</v>
      </c>
      <c r="J11">
        <v>1381</v>
      </c>
      <c r="K11">
        <f t="shared" si="0"/>
        <v>1517</v>
      </c>
      <c r="L11">
        <f t="shared" si="1"/>
        <v>98.6</v>
      </c>
      <c r="M11">
        <v>280</v>
      </c>
      <c r="N11">
        <v>4</v>
      </c>
    </row>
    <row r="12" spans="1:14" x14ac:dyDescent="0.2">
      <c r="A12">
        <v>3918</v>
      </c>
      <c r="B12">
        <v>1234</v>
      </c>
      <c r="C12">
        <v>1246</v>
      </c>
      <c r="D12">
        <v>1075</v>
      </c>
      <c r="E12">
        <v>1469</v>
      </c>
      <c r="F12">
        <v>1459</v>
      </c>
      <c r="G12">
        <v>1246</v>
      </c>
      <c r="H12">
        <v>1079</v>
      </c>
      <c r="I12">
        <v>1078</v>
      </c>
      <c r="J12">
        <v>1026</v>
      </c>
      <c r="K12">
        <f t="shared" si="0"/>
        <v>1212</v>
      </c>
      <c r="L12">
        <f t="shared" si="1"/>
        <v>98.4</v>
      </c>
      <c r="M12">
        <v>359</v>
      </c>
      <c r="N12">
        <v>6</v>
      </c>
    </row>
    <row r="13" spans="1:14" x14ac:dyDescent="0.2">
      <c r="A13">
        <v>5590</v>
      </c>
      <c r="B13">
        <v>2744</v>
      </c>
      <c r="C13">
        <v>1647</v>
      </c>
      <c r="D13">
        <v>1389</v>
      </c>
      <c r="E13">
        <v>1934</v>
      </c>
      <c r="F13">
        <v>1362</v>
      </c>
      <c r="G13">
        <v>1599</v>
      </c>
      <c r="H13">
        <v>1102</v>
      </c>
      <c r="I13">
        <v>1343</v>
      </c>
      <c r="J13">
        <v>1405</v>
      </c>
      <c r="K13">
        <f t="shared" si="0"/>
        <v>1614</v>
      </c>
      <c r="L13">
        <f t="shared" si="1"/>
        <v>99.6</v>
      </c>
      <c r="M13">
        <v>459</v>
      </c>
      <c r="N13">
        <v>2</v>
      </c>
    </row>
    <row r="14" spans="1:14" x14ac:dyDescent="0.2">
      <c r="A14">
        <v>5675</v>
      </c>
      <c r="B14">
        <v>1345</v>
      </c>
      <c r="C14">
        <v>1076</v>
      </c>
      <c r="D14">
        <v>895</v>
      </c>
      <c r="E14">
        <v>964</v>
      </c>
      <c r="F14">
        <v>1088</v>
      </c>
      <c r="G14">
        <v>1006</v>
      </c>
      <c r="H14">
        <v>942</v>
      </c>
      <c r="I14">
        <v>943</v>
      </c>
      <c r="J14">
        <v>1012</v>
      </c>
      <c r="K14">
        <f t="shared" si="0"/>
        <v>1030</v>
      </c>
      <c r="L14">
        <f t="shared" si="1"/>
        <v>97.2</v>
      </c>
      <c r="M14">
        <v>382</v>
      </c>
      <c r="N14">
        <v>11</v>
      </c>
    </row>
    <row r="15" spans="1:14" x14ac:dyDescent="0.2">
      <c r="A15">
        <v>6923</v>
      </c>
      <c r="B15">
        <v>1775</v>
      </c>
      <c r="C15">
        <v>1549</v>
      </c>
      <c r="D15">
        <v>1634</v>
      </c>
      <c r="E15">
        <v>1879</v>
      </c>
      <c r="F15">
        <v>1610</v>
      </c>
      <c r="G15">
        <v>1581</v>
      </c>
      <c r="H15">
        <v>1771</v>
      </c>
      <c r="I15">
        <v>1529</v>
      </c>
      <c r="J15">
        <v>1841</v>
      </c>
      <c r="K15">
        <f t="shared" si="0"/>
        <v>1685</v>
      </c>
      <c r="L15">
        <f t="shared" si="1"/>
        <v>100</v>
      </c>
      <c r="M15">
        <v>300</v>
      </c>
      <c r="N15">
        <v>0</v>
      </c>
    </row>
    <row r="16" spans="1:14" x14ac:dyDescent="0.2">
      <c r="A16">
        <v>8223</v>
      </c>
      <c r="B16">
        <v>1583</v>
      </c>
      <c r="C16">
        <v>1334</v>
      </c>
      <c r="D16">
        <v>1617</v>
      </c>
      <c r="E16">
        <v>1383</v>
      </c>
      <c r="F16">
        <v>1130</v>
      </c>
      <c r="G16">
        <v>1237</v>
      </c>
      <c r="H16">
        <v>1278</v>
      </c>
      <c r="I16">
        <v>1891</v>
      </c>
      <c r="J16">
        <v>1786</v>
      </c>
      <c r="K16">
        <f t="shared" si="0"/>
        <v>1471</v>
      </c>
      <c r="L16">
        <f t="shared" si="1"/>
        <v>88.5</v>
      </c>
      <c r="M16">
        <v>422</v>
      </c>
      <c r="N16">
        <v>55</v>
      </c>
    </row>
    <row r="17" spans="1:14" x14ac:dyDescent="0.2">
      <c r="A17">
        <v>8242</v>
      </c>
      <c r="B17">
        <v>2204</v>
      </c>
      <c r="C17">
        <v>1645</v>
      </c>
      <c r="D17">
        <v>1567</v>
      </c>
      <c r="E17">
        <v>2126</v>
      </c>
      <c r="F17">
        <v>1613</v>
      </c>
      <c r="G17">
        <v>1523</v>
      </c>
      <c r="H17">
        <v>1874</v>
      </c>
      <c r="I17">
        <v>1787</v>
      </c>
      <c r="J17">
        <v>1617</v>
      </c>
      <c r="K17">
        <f t="shared" si="0"/>
        <v>1773</v>
      </c>
      <c r="L17">
        <f t="shared" si="1"/>
        <v>99.3</v>
      </c>
      <c r="M17">
        <v>288</v>
      </c>
      <c r="N17">
        <v>2</v>
      </c>
    </row>
    <row r="19" spans="1:14" x14ac:dyDescent="0.2">
      <c r="A19" t="s">
        <v>10</v>
      </c>
      <c r="B19">
        <f>ROUND(AVERAGE(B2:B17),0)</f>
        <v>1695</v>
      </c>
      <c r="C19">
        <f t="shared" ref="C19:J19" si="2">ROUND(AVERAGE(C2:C17),0)</f>
        <v>1464</v>
      </c>
      <c r="D19">
        <f t="shared" si="2"/>
        <v>1395</v>
      </c>
      <c r="E19">
        <f t="shared" si="2"/>
        <v>1578</v>
      </c>
      <c r="F19">
        <f t="shared" si="2"/>
        <v>1377</v>
      </c>
      <c r="G19">
        <f t="shared" si="2"/>
        <v>1417</v>
      </c>
      <c r="H19">
        <f t="shared" si="2"/>
        <v>1344</v>
      </c>
      <c r="I19">
        <f t="shared" si="2"/>
        <v>1396</v>
      </c>
      <c r="J19">
        <f t="shared" si="2"/>
        <v>1380</v>
      </c>
    </row>
    <row r="20" spans="1:14" x14ac:dyDescent="0.2">
      <c r="A20" t="s">
        <v>13</v>
      </c>
      <c r="B20">
        <f>ROUND((B40/B60)*100,1)</f>
        <v>96.7</v>
      </c>
      <c r="C20">
        <f t="shared" ref="C20:J20" si="3">ROUND((C40/C60)*100,1)</f>
        <v>98.6</v>
      </c>
      <c r="D20">
        <f t="shared" si="3"/>
        <v>98.2</v>
      </c>
      <c r="E20">
        <f t="shared" si="3"/>
        <v>96.1</v>
      </c>
      <c r="F20">
        <f t="shared" si="3"/>
        <v>97.1</v>
      </c>
      <c r="G20">
        <f t="shared" si="3"/>
        <v>97.4</v>
      </c>
      <c r="H20">
        <f t="shared" si="3"/>
        <v>95</v>
      </c>
      <c r="I20">
        <f t="shared" si="3"/>
        <v>98.9</v>
      </c>
      <c r="J20">
        <f t="shared" si="3"/>
        <v>98.1</v>
      </c>
    </row>
    <row r="22" spans="1:14" x14ac:dyDescent="0.2">
      <c r="A22" t="s">
        <v>14</v>
      </c>
    </row>
    <row r="23" spans="1:14" x14ac:dyDescent="0.2">
      <c r="A23">
        <v>136</v>
      </c>
      <c r="B23">
        <v>43</v>
      </c>
      <c r="C23">
        <v>50</v>
      </c>
      <c r="D23">
        <v>51</v>
      </c>
      <c r="E23">
        <v>23</v>
      </c>
      <c r="F23">
        <v>30</v>
      </c>
      <c r="G23">
        <v>27</v>
      </c>
      <c r="H23">
        <v>45</v>
      </c>
      <c r="I23">
        <v>40</v>
      </c>
      <c r="J23">
        <v>39</v>
      </c>
    </row>
    <row r="24" spans="1:14" x14ac:dyDescent="0.2">
      <c r="A24">
        <v>255</v>
      </c>
      <c r="B24">
        <v>40</v>
      </c>
      <c r="C24">
        <v>44</v>
      </c>
      <c r="D24">
        <v>44</v>
      </c>
      <c r="E24">
        <v>22</v>
      </c>
      <c r="F24">
        <v>26</v>
      </c>
      <c r="G24">
        <v>25</v>
      </c>
      <c r="H24">
        <v>37</v>
      </c>
      <c r="I24">
        <v>34</v>
      </c>
      <c r="J24">
        <v>32</v>
      </c>
    </row>
    <row r="25" spans="1:14" x14ac:dyDescent="0.2">
      <c r="A25">
        <v>657</v>
      </c>
      <c r="B25">
        <v>39</v>
      </c>
      <c r="C25">
        <v>45</v>
      </c>
      <c r="D25">
        <v>43</v>
      </c>
      <c r="E25">
        <v>20</v>
      </c>
      <c r="F25">
        <v>27</v>
      </c>
      <c r="G25">
        <v>27</v>
      </c>
      <c r="H25">
        <v>41</v>
      </c>
      <c r="I25">
        <v>34</v>
      </c>
      <c r="J25">
        <v>36</v>
      </c>
    </row>
    <row r="26" spans="1:14" x14ac:dyDescent="0.2">
      <c r="A26">
        <v>1063</v>
      </c>
      <c r="B26">
        <v>43</v>
      </c>
      <c r="C26">
        <v>45</v>
      </c>
      <c r="D26">
        <v>47</v>
      </c>
      <c r="E26">
        <v>21</v>
      </c>
      <c r="F26">
        <v>29</v>
      </c>
      <c r="G26">
        <v>28</v>
      </c>
      <c r="H26">
        <v>42</v>
      </c>
      <c r="I26">
        <v>36</v>
      </c>
      <c r="J26">
        <v>35</v>
      </c>
    </row>
    <row r="27" spans="1:14" x14ac:dyDescent="0.2">
      <c r="A27">
        <v>2667</v>
      </c>
      <c r="B27">
        <v>44</v>
      </c>
      <c r="C27">
        <v>44</v>
      </c>
      <c r="D27">
        <v>46</v>
      </c>
      <c r="E27">
        <v>24</v>
      </c>
      <c r="F27">
        <v>27</v>
      </c>
      <c r="G27">
        <v>27</v>
      </c>
      <c r="H27">
        <v>43</v>
      </c>
      <c r="I27">
        <v>36</v>
      </c>
      <c r="J27">
        <v>37</v>
      </c>
    </row>
    <row r="28" spans="1:14" x14ac:dyDescent="0.2">
      <c r="A28">
        <v>2890</v>
      </c>
      <c r="B28">
        <v>35</v>
      </c>
      <c r="C28">
        <v>42</v>
      </c>
      <c r="D28">
        <v>45</v>
      </c>
      <c r="E28">
        <v>21</v>
      </c>
      <c r="F28">
        <v>27</v>
      </c>
      <c r="G28">
        <v>23</v>
      </c>
      <c r="H28">
        <v>41</v>
      </c>
      <c r="I28">
        <v>35</v>
      </c>
      <c r="J28">
        <v>36</v>
      </c>
    </row>
    <row r="29" spans="1:14" x14ac:dyDescent="0.2">
      <c r="A29">
        <v>3066</v>
      </c>
      <c r="B29">
        <v>37</v>
      </c>
      <c r="C29">
        <v>47</v>
      </c>
      <c r="D29">
        <v>47</v>
      </c>
      <c r="E29">
        <v>24</v>
      </c>
      <c r="F29">
        <v>28</v>
      </c>
      <c r="G29">
        <v>28</v>
      </c>
      <c r="H29">
        <v>45</v>
      </c>
      <c r="I29">
        <v>38</v>
      </c>
      <c r="J29">
        <v>38</v>
      </c>
    </row>
    <row r="30" spans="1:14" x14ac:dyDescent="0.2">
      <c r="A30">
        <v>3195</v>
      </c>
      <c r="B30">
        <v>43</v>
      </c>
      <c r="C30">
        <v>52</v>
      </c>
      <c r="D30">
        <v>52</v>
      </c>
      <c r="E30">
        <v>27</v>
      </c>
      <c r="F30">
        <v>29</v>
      </c>
      <c r="G30">
        <v>28</v>
      </c>
      <c r="H30">
        <v>46</v>
      </c>
      <c r="I30">
        <v>37</v>
      </c>
      <c r="J30">
        <v>37</v>
      </c>
    </row>
    <row r="31" spans="1:14" x14ac:dyDescent="0.2">
      <c r="A31">
        <v>3601</v>
      </c>
      <c r="B31">
        <v>39</v>
      </c>
      <c r="C31">
        <v>45</v>
      </c>
      <c r="D31">
        <v>50</v>
      </c>
      <c r="E31">
        <v>19</v>
      </c>
      <c r="F31">
        <v>28</v>
      </c>
      <c r="G31">
        <v>27</v>
      </c>
      <c r="H31">
        <v>44</v>
      </c>
      <c r="I31">
        <v>35</v>
      </c>
      <c r="J31">
        <v>36</v>
      </c>
    </row>
    <row r="32" spans="1:14" x14ac:dyDescent="0.2">
      <c r="A32">
        <v>3801</v>
      </c>
      <c r="B32">
        <v>41</v>
      </c>
      <c r="C32">
        <v>43</v>
      </c>
      <c r="D32">
        <v>45</v>
      </c>
      <c r="E32">
        <v>21</v>
      </c>
      <c r="F32">
        <v>25</v>
      </c>
      <c r="G32">
        <v>26</v>
      </c>
      <c r="H32">
        <v>43</v>
      </c>
      <c r="I32">
        <v>36</v>
      </c>
      <c r="J32">
        <v>36</v>
      </c>
    </row>
    <row r="33" spans="1:10" x14ac:dyDescent="0.2">
      <c r="A33">
        <v>3918</v>
      </c>
      <c r="B33">
        <v>48</v>
      </c>
      <c r="C33">
        <v>50</v>
      </c>
      <c r="D33">
        <v>54</v>
      </c>
      <c r="E33">
        <v>21</v>
      </c>
      <c r="F33">
        <v>26</v>
      </c>
      <c r="G33">
        <v>30</v>
      </c>
      <c r="H33">
        <v>47</v>
      </c>
      <c r="I33">
        <v>41</v>
      </c>
      <c r="J33">
        <v>42</v>
      </c>
    </row>
    <row r="34" spans="1:10" x14ac:dyDescent="0.2">
      <c r="A34">
        <v>5590</v>
      </c>
      <c r="B34">
        <v>34</v>
      </c>
      <c r="C34">
        <v>63</v>
      </c>
      <c r="D34">
        <v>70</v>
      </c>
      <c r="E34">
        <v>40</v>
      </c>
      <c r="F34">
        <v>52</v>
      </c>
      <c r="G34">
        <v>48</v>
      </c>
      <c r="H34">
        <v>54</v>
      </c>
      <c r="I34">
        <v>50</v>
      </c>
      <c r="J34">
        <v>48</v>
      </c>
    </row>
    <row r="35" spans="1:10" x14ac:dyDescent="0.2">
      <c r="A35">
        <v>5675</v>
      </c>
      <c r="B35">
        <v>44</v>
      </c>
      <c r="C35">
        <v>55</v>
      </c>
      <c r="D35">
        <v>58</v>
      </c>
      <c r="E35">
        <v>28</v>
      </c>
      <c r="F35">
        <v>32</v>
      </c>
      <c r="G35">
        <v>32</v>
      </c>
      <c r="H35">
        <v>48</v>
      </c>
      <c r="I35">
        <v>44</v>
      </c>
      <c r="J35">
        <v>41</v>
      </c>
    </row>
    <row r="36" spans="1:10" x14ac:dyDescent="0.2">
      <c r="A36">
        <v>6923</v>
      </c>
      <c r="B36">
        <v>39</v>
      </c>
      <c r="C36">
        <v>45</v>
      </c>
      <c r="D36">
        <v>44</v>
      </c>
      <c r="E36">
        <v>20</v>
      </c>
      <c r="F36">
        <v>26</v>
      </c>
      <c r="G36">
        <v>26</v>
      </c>
      <c r="H36">
        <v>36</v>
      </c>
      <c r="I36">
        <v>34</v>
      </c>
      <c r="J36">
        <v>30</v>
      </c>
    </row>
    <row r="37" spans="1:10" x14ac:dyDescent="0.2">
      <c r="A37">
        <v>8223</v>
      </c>
      <c r="B37">
        <v>44</v>
      </c>
      <c r="C37">
        <v>67</v>
      </c>
      <c r="D37">
        <v>59</v>
      </c>
      <c r="E37">
        <v>42</v>
      </c>
      <c r="F37">
        <v>46</v>
      </c>
      <c r="G37">
        <v>48</v>
      </c>
      <c r="H37">
        <v>24</v>
      </c>
      <c r="I37">
        <v>37</v>
      </c>
      <c r="J37">
        <v>37</v>
      </c>
    </row>
    <row r="38" spans="1:10" x14ac:dyDescent="0.2">
      <c r="A38">
        <v>8242</v>
      </c>
      <c r="B38">
        <v>33</v>
      </c>
      <c r="C38">
        <v>42</v>
      </c>
      <c r="D38">
        <v>45</v>
      </c>
      <c r="E38">
        <v>18</v>
      </c>
      <c r="F38">
        <v>25</v>
      </c>
      <c r="G38">
        <v>26</v>
      </c>
      <c r="H38">
        <v>35</v>
      </c>
      <c r="I38">
        <v>31</v>
      </c>
      <c r="J38">
        <v>33</v>
      </c>
    </row>
    <row r="40" spans="1:10" x14ac:dyDescent="0.2">
      <c r="A40" s="1" t="s">
        <v>10</v>
      </c>
      <c r="B40">
        <f>ROUND(AVERAGE(B23:B38),1)</f>
        <v>40.4</v>
      </c>
      <c r="C40">
        <f t="shared" ref="C40:J40" si="4">ROUND(AVERAGE(C23:C38),1)</f>
        <v>48.7</v>
      </c>
      <c r="D40">
        <f t="shared" si="4"/>
        <v>50</v>
      </c>
      <c r="E40">
        <f t="shared" si="4"/>
        <v>24.4</v>
      </c>
      <c r="F40">
        <f t="shared" si="4"/>
        <v>30.2</v>
      </c>
      <c r="G40">
        <f t="shared" si="4"/>
        <v>29.8</v>
      </c>
      <c r="H40">
        <f t="shared" si="4"/>
        <v>41.9</v>
      </c>
      <c r="I40">
        <f t="shared" si="4"/>
        <v>37.4</v>
      </c>
      <c r="J40">
        <f t="shared" si="4"/>
        <v>37.1</v>
      </c>
    </row>
    <row r="42" spans="1:10" x14ac:dyDescent="0.2">
      <c r="A42" t="s">
        <v>15</v>
      </c>
    </row>
    <row r="43" spans="1:10" x14ac:dyDescent="0.2">
      <c r="A43">
        <v>136</v>
      </c>
      <c r="B43">
        <v>44</v>
      </c>
      <c r="C43">
        <v>50</v>
      </c>
      <c r="D43">
        <v>51</v>
      </c>
      <c r="E43">
        <v>23</v>
      </c>
      <c r="F43">
        <v>30</v>
      </c>
      <c r="G43">
        <v>27</v>
      </c>
      <c r="H43">
        <v>45</v>
      </c>
      <c r="I43">
        <v>40</v>
      </c>
      <c r="J43">
        <v>39</v>
      </c>
    </row>
    <row r="44" spans="1:10" x14ac:dyDescent="0.2">
      <c r="A44">
        <v>255</v>
      </c>
      <c r="B44">
        <v>41</v>
      </c>
      <c r="C44">
        <v>45</v>
      </c>
      <c r="D44">
        <v>45</v>
      </c>
      <c r="E44">
        <v>22</v>
      </c>
      <c r="F44">
        <v>26</v>
      </c>
      <c r="G44">
        <v>26</v>
      </c>
      <c r="H44">
        <v>37</v>
      </c>
      <c r="I44">
        <v>34</v>
      </c>
      <c r="J44">
        <v>32</v>
      </c>
    </row>
    <row r="45" spans="1:10" x14ac:dyDescent="0.2">
      <c r="A45">
        <v>657</v>
      </c>
      <c r="B45">
        <v>40</v>
      </c>
      <c r="C45">
        <v>45</v>
      </c>
      <c r="D45">
        <v>43</v>
      </c>
      <c r="E45">
        <v>20</v>
      </c>
      <c r="F45">
        <v>27</v>
      </c>
      <c r="G45">
        <v>27</v>
      </c>
      <c r="H45">
        <v>41</v>
      </c>
      <c r="I45">
        <v>34</v>
      </c>
      <c r="J45">
        <v>36</v>
      </c>
    </row>
    <row r="46" spans="1:10" x14ac:dyDescent="0.2">
      <c r="A46">
        <v>1063</v>
      </c>
      <c r="B46">
        <v>43</v>
      </c>
      <c r="C46">
        <v>45</v>
      </c>
      <c r="D46">
        <v>47</v>
      </c>
      <c r="E46">
        <v>21</v>
      </c>
      <c r="F46">
        <v>29</v>
      </c>
      <c r="G46">
        <v>28</v>
      </c>
      <c r="H46">
        <v>42</v>
      </c>
      <c r="I46">
        <v>36</v>
      </c>
      <c r="J46">
        <v>35</v>
      </c>
    </row>
    <row r="47" spans="1:10" x14ac:dyDescent="0.2">
      <c r="A47">
        <v>2667</v>
      </c>
      <c r="B47">
        <v>44</v>
      </c>
      <c r="C47">
        <v>45</v>
      </c>
      <c r="D47">
        <v>47</v>
      </c>
      <c r="E47">
        <v>24</v>
      </c>
      <c r="F47">
        <v>28</v>
      </c>
      <c r="G47">
        <v>28</v>
      </c>
      <c r="H47">
        <v>45</v>
      </c>
      <c r="I47">
        <v>36</v>
      </c>
      <c r="J47">
        <v>37</v>
      </c>
    </row>
    <row r="48" spans="1:10" x14ac:dyDescent="0.2">
      <c r="A48">
        <v>2890</v>
      </c>
      <c r="B48">
        <v>36</v>
      </c>
      <c r="C48">
        <v>42</v>
      </c>
      <c r="D48">
        <v>45</v>
      </c>
      <c r="E48">
        <v>22</v>
      </c>
      <c r="F48">
        <v>27</v>
      </c>
      <c r="G48">
        <v>24</v>
      </c>
      <c r="H48">
        <v>41</v>
      </c>
      <c r="I48">
        <v>35</v>
      </c>
      <c r="J48">
        <v>36</v>
      </c>
    </row>
    <row r="49" spans="1:10" x14ac:dyDescent="0.2">
      <c r="A49">
        <v>3066</v>
      </c>
      <c r="B49">
        <v>37</v>
      </c>
      <c r="C49">
        <v>48</v>
      </c>
      <c r="D49">
        <v>47</v>
      </c>
      <c r="E49">
        <v>24</v>
      </c>
      <c r="F49">
        <v>28</v>
      </c>
      <c r="G49">
        <v>28</v>
      </c>
      <c r="H49">
        <v>45</v>
      </c>
      <c r="I49">
        <v>38</v>
      </c>
      <c r="J49">
        <v>38</v>
      </c>
    </row>
    <row r="50" spans="1:10" x14ac:dyDescent="0.2">
      <c r="A50">
        <v>3195</v>
      </c>
      <c r="B50">
        <v>49</v>
      </c>
      <c r="C50">
        <v>53</v>
      </c>
      <c r="D50">
        <v>55</v>
      </c>
      <c r="E50">
        <v>29</v>
      </c>
      <c r="F50">
        <v>32</v>
      </c>
      <c r="G50">
        <v>30</v>
      </c>
      <c r="H50">
        <v>48</v>
      </c>
      <c r="I50">
        <v>39</v>
      </c>
      <c r="J50">
        <v>42</v>
      </c>
    </row>
    <row r="51" spans="1:10" x14ac:dyDescent="0.2">
      <c r="A51">
        <v>3601</v>
      </c>
      <c r="B51">
        <v>41</v>
      </c>
      <c r="C51">
        <v>46</v>
      </c>
      <c r="D51">
        <v>50</v>
      </c>
      <c r="E51">
        <v>20</v>
      </c>
      <c r="F51">
        <v>28</v>
      </c>
      <c r="G51">
        <v>27</v>
      </c>
      <c r="H51">
        <v>44</v>
      </c>
      <c r="I51">
        <v>35</v>
      </c>
      <c r="J51">
        <v>36</v>
      </c>
    </row>
    <row r="52" spans="1:10" x14ac:dyDescent="0.2">
      <c r="A52">
        <v>3801</v>
      </c>
      <c r="B52">
        <v>43</v>
      </c>
      <c r="C52">
        <v>43</v>
      </c>
      <c r="D52">
        <v>46</v>
      </c>
      <c r="E52">
        <v>21</v>
      </c>
      <c r="F52">
        <v>25</v>
      </c>
      <c r="G52">
        <v>27</v>
      </c>
      <c r="H52">
        <v>43</v>
      </c>
      <c r="I52">
        <v>36</v>
      </c>
      <c r="J52">
        <v>36</v>
      </c>
    </row>
    <row r="53" spans="1:10" x14ac:dyDescent="0.2">
      <c r="A53">
        <v>3918</v>
      </c>
      <c r="B53">
        <v>48</v>
      </c>
      <c r="C53">
        <v>51</v>
      </c>
      <c r="D53">
        <v>55</v>
      </c>
      <c r="E53">
        <v>23</v>
      </c>
      <c r="F53">
        <v>27</v>
      </c>
      <c r="G53">
        <v>30</v>
      </c>
      <c r="H53">
        <v>48</v>
      </c>
      <c r="I53">
        <v>41</v>
      </c>
      <c r="J53">
        <v>42</v>
      </c>
    </row>
    <row r="54" spans="1:10" x14ac:dyDescent="0.2">
      <c r="A54">
        <v>5590</v>
      </c>
      <c r="B54">
        <v>34</v>
      </c>
      <c r="C54">
        <v>63</v>
      </c>
      <c r="D54">
        <v>70</v>
      </c>
      <c r="E54">
        <v>41</v>
      </c>
      <c r="F54">
        <v>52</v>
      </c>
      <c r="G54">
        <v>48</v>
      </c>
      <c r="H54">
        <v>54</v>
      </c>
      <c r="I54">
        <v>50</v>
      </c>
      <c r="J54">
        <v>49</v>
      </c>
    </row>
    <row r="55" spans="1:10" x14ac:dyDescent="0.2">
      <c r="A55">
        <v>5675</v>
      </c>
      <c r="B55">
        <v>46</v>
      </c>
      <c r="C55">
        <v>55</v>
      </c>
      <c r="D55">
        <v>60</v>
      </c>
      <c r="E55">
        <v>29</v>
      </c>
      <c r="F55">
        <v>32</v>
      </c>
      <c r="G55">
        <v>33</v>
      </c>
      <c r="H55">
        <v>52</v>
      </c>
      <c r="I55">
        <v>44</v>
      </c>
      <c r="J55">
        <v>42</v>
      </c>
    </row>
    <row r="56" spans="1:10" x14ac:dyDescent="0.2">
      <c r="A56">
        <v>6923</v>
      </c>
      <c r="B56">
        <v>39</v>
      </c>
      <c r="C56">
        <v>45</v>
      </c>
      <c r="D56">
        <v>44</v>
      </c>
      <c r="E56">
        <v>20</v>
      </c>
      <c r="F56">
        <v>26</v>
      </c>
      <c r="G56">
        <v>26</v>
      </c>
      <c r="H56">
        <v>36</v>
      </c>
      <c r="I56">
        <v>34</v>
      </c>
      <c r="J56">
        <v>30</v>
      </c>
    </row>
    <row r="57" spans="1:10" x14ac:dyDescent="0.2">
      <c r="A57">
        <v>8223</v>
      </c>
      <c r="B57">
        <v>49</v>
      </c>
      <c r="C57">
        <v>72</v>
      </c>
      <c r="D57">
        <v>64</v>
      </c>
      <c r="E57">
        <v>49</v>
      </c>
      <c r="F57">
        <v>56</v>
      </c>
      <c r="G57">
        <v>55</v>
      </c>
      <c r="H57">
        <v>49</v>
      </c>
      <c r="I57">
        <v>41</v>
      </c>
      <c r="J57">
        <v>42</v>
      </c>
    </row>
    <row r="58" spans="1:10" x14ac:dyDescent="0.2">
      <c r="A58">
        <v>8242</v>
      </c>
      <c r="B58">
        <v>34</v>
      </c>
      <c r="C58">
        <v>43</v>
      </c>
      <c r="D58">
        <v>45</v>
      </c>
      <c r="E58">
        <v>18</v>
      </c>
      <c r="F58">
        <v>25</v>
      </c>
      <c r="G58">
        <v>26</v>
      </c>
      <c r="H58">
        <v>35</v>
      </c>
      <c r="I58">
        <v>31</v>
      </c>
      <c r="J58">
        <v>33</v>
      </c>
    </row>
    <row r="60" spans="1:10" x14ac:dyDescent="0.2">
      <c r="A60" s="1" t="s">
        <v>10</v>
      </c>
      <c r="B60">
        <f>ROUND(AVERAGE(B43:B58),1)</f>
        <v>41.8</v>
      </c>
      <c r="C60">
        <f t="shared" ref="C60:J60" si="5">ROUND(AVERAGE(C43:C58),1)</f>
        <v>49.4</v>
      </c>
      <c r="D60">
        <f t="shared" si="5"/>
        <v>50.9</v>
      </c>
      <c r="E60">
        <f t="shared" si="5"/>
        <v>25.4</v>
      </c>
      <c r="F60">
        <f t="shared" si="5"/>
        <v>31.1</v>
      </c>
      <c r="G60">
        <f t="shared" si="5"/>
        <v>30.6</v>
      </c>
      <c r="H60">
        <f t="shared" si="5"/>
        <v>44.1</v>
      </c>
      <c r="I60">
        <f t="shared" si="5"/>
        <v>37.799999999999997</v>
      </c>
      <c r="J60">
        <f t="shared" si="5"/>
        <v>37.799999999999997</v>
      </c>
    </row>
  </sheetData>
  <phoneticPr fontId="1" type="noConversion"/>
  <pageMargins left="0.7" right="0.7" top="0.75" bottom="0.75" header="0.3" footer="0.3"/>
  <ignoredErrors>
    <ignoredError sqref="K2:K3 K4:K17" formulaRange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Ayanangshu Biswas</dc:creator>
  <cp:lastModifiedBy>Ayanangshu Biswas</cp:lastModifiedBy>
  <dcterms:created xsi:type="dcterms:W3CDTF">2025-04-27T15:54:41Z</dcterms:created>
  <dcterms:modified xsi:type="dcterms:W3CDTF">2025-04-28T12:09:52Z</dcterms:modified>
</cp:coreProperties>
</file>