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C:\Users\rkirk\Downloads\"/>
    </mc:Choice>
  </mc:AlternateContent>
  <xr:revisionPtr revIDLastSave="0" documentId="8_{9A482080-094B-4502-A0C5-01551B9302DE}" xr6:coauthVersionLast="47" xr6:coauthVersionMax="47" xr10:uidLastSave="{00000000-0000-0000-0000-000000000000}"/>
  <bookViews>
    <workbookView xWindow="1815" yWindow="1815" windowWidth="21600" windowHeight="11295" activeTab="3" xr2:uid="{00000000-000D-0000-FFFF-FFFF00000000}"/>
  </bookViews>
  <sheets>
    <sheet name="November" sheetId="7" r:id="rId1"/>
    <sheet name="December " sheetId="6" r:id="rId2"/>
    <sheet name="January" sheetId="8" r:id="rId3"/>
    <sheet name="February " sheetId="9" r:id="rId4"/>
    <sheet name="Sheet1" sheetId="2" r:id="rId5"/>
  </sheets>
  <definedNames>
    <definedName name="calendar" localSheetId="1">daygrid+'December '!firstdate-WEEKDAY('December '!firstdate)-'December '!weekday_option</definedName>
    <definedName name="calendar" localSheetId="3">daygrid+'February '!firstdate-WEEKDAY('February '!firstdate)-'February '!weekday_option</definedName>
    <definedName name="calendar" localSheetId="2">daygrid+January!firstdate-WEEKDAY(January!firstdate)-January!weekday_option</definedName>
    <definedName name="calendar" localSheetId="0">daygrid+November!firstdate-WEEKDAY(November!firstdate)-November!weekday_option</definedName>
    <definedName name="calendar">daygrid+[0]!firstdate-WEEKDAY([0]!firstdate)-[0]!weekday_option</definedName>
    <definedName name="daygrid">days+weeks*7</definedName>
    <definedName name="daypattern">{1,2,3,4,5,6,7}</definedName>
    <definedName name="days">{0,1,2,3,4,5,6}</definedName>
    <definedName name="DayToStart" localSheetId="1">'December '!$G$4</definedName>
    <definedName name="DayToStart" localSheetId="3">'February '!$G$4</definedName>
    <definedName name="DayToStart" localSheetId="2">January!$G$4</definedName>
    <definedName name="DayToStart" localSheetId="0">November!$G$4</definedName>
    <definedName name="DayToStart">#REF!</definedName>
    <definedName name="firstdate" localSheetId="1">DATE('December '!YearToDisplay,'December '!month,1)</definedName>
    <definedName name="firstdate" localSheetId="3">DATE('February '!YearToDisplay,'February '!month,1)</definedName>
    <definedName name="firstdate" localSheetId="2">DATE(January!YearToDisplay,January!month,1)</definedName>
    <definedName name="firstdate" localSheetId="0">DATE(November!YearToDisplay,November!month,1)</definedName>
    <definedName name="firstdate">DATE([0]!YearToDisplay,[0]!month,1)</definedName>
    <definedName name="month" localSheetId="1">MATCH('December '!MonthToDisplay,months,0)</definedName>
    <definedName name="month" localSheetId="3">MATCH('February '!MonthToDisplay,months,0)</definedName>
    <definedName name="month" localSheetId="2">MATCH(January!MonthToDisplay,months,0)</definedName>
    <definedName name="month" localSheetId="0">MATCH(November!MonthToDisplay,months,0)</definedName>
    <definedName name="month">MATCH([0]!MonthToDisplay,months,0)</definedName>
    <definedName name="months">{"January","February","March","April","May","June","July","August","September","October","November","December"}</definedName>
    <definedName name="MonthToDisplay" localSheetId="1">'December '!$G$2</definedName>
    <definedName name="MonthToDisplay" localSheetId="3">'February '!$G$2</definedName>
    <definedName name="MonthToDisplay" localSheetId="2">January!$G$2</definedName>
    <definedName name="MonthToDisplay" localSheetId="0">November!$G$2</definedName>
    <definedName name="MonthToDisplay">#REF!</definedName>
    <definedName name="MonthToDisplayNumber" localSheetId="1">MATCH('December '!MonthToDisplay,months,0)</definedName>
    <definedName name="MonthToDisplayNumber" localSheetId="3">MATCH('February '!MonthToDisplay,months,0)</definedName>
    <definedName name="MonthToDisplayNumber" localSheetId="2">MATCH(January!MonthToDisplay,months,0)</definedName>
    <definedName name="MonthToDisplayNumber" localSheetId="0">MATCH(November!MonthToDisplay,months,0)</definedName>
    <definedName name="MonthToDisplayNumber">MATCH([0]!MonthToDisplay,months,0)</definedName>
    <definedName name="ndx" localSheetId="1">ROUNDUP(MATCH(2,1/FREQUENCY(DATE('December '!YearToDisplay,'December '!MonthToDisplayNumber,1),'December '!calendar))/7,0)</definedName>
    <definedName name="ndx" localSheetId="3">ROUNDUP(MATCH(2,1/FREQUENCY(DATE('February '!YearToDisplay,'February '!MonthToDisplayNumber,1),'February '!calendar))/7,0)</definedName>
    <definedName name="ndx" localSheetId="2">ROUNDUP(MATCH(2,1/FREQUENCY(DATE(January!YearToDisplay,January!MonthToDisplayNumber,1),January!calendar))/7,0)</definedName>
    <definedName name="ndx" localSheetId="0">ROUNDUP(MATCH(2,1/FREQUENCY(DATE(November!YearToDisplay,November!MonthToDisplayNumber,1),November!calendar))/7,0)</definedName>
    <definedName name="RowTitleRegion1...H4.1" localSheetId="1">'December '!$F$2</definedName>
    <definedName name="RowTitleRegion1...H4.1" localSheetId="3">'February '!$F$2</definedName>
    <definedName name="RowTitleRegion1...H4.1" localSheetId="2">January!$F$2</definedName>
    <definedName name="RowTitleRegion1...H4.1" localSheetId="0">November!$F$2</definedName>
    <definedName name="RowTitleRegion1...H4.1">#REF!</definedName>
    <definedName name="RowTitleRegion2...E16.1" localSheetId="1">'December '!$D$22</definedName>
    <definedName name="RowTitleRegion2...E16.1" localSheetId="3">'February '!$D$24</definedName>
    <definedName name="RowTitleRegion2...E16.1" localSheetId="2">January!#REF!</definedName>
    <definedName name="RowTitleRegion2...E16.1" localSheetId="0">November!$D$21</definedName>
    <definedName name="RowTitleRegion2...E16.1">#REF!</definedName>
    <definedName name="startdate" localSheetId="1">DATE('December '!YearToDisplay,'December '!month,1)</definedName>
    <definedName name="startdate" localSheetId="3">DATE('February '!YearToDisplay,'February '!month,1)</definedName>
    <definedName name="startdate" localSheetId="2">DATE(January!YearToDisplay,January!month,1)</definedName>
    <definedName name="startdate" localSheetId="0">DATE(November!YearToDisplay,November!month,1)</definedName>
    <definedName name="TitleRegion1..H15.1" localSheetId="1">'December '!$A$5</definedName>
    <definedName name="TitleRegion1..H15.1" localSheetId="3">'February '!$A$5</definedName>
    <definedName name="TitleRegion1..H15.1" localSheetId="2">January!$A$5</definedName>
    <definedName name="TitleRegion1..H15.1" localSheetId="0">November!$A$5</definedName>
    <definedName name="TitleRegion1..H15.1">#REF!</definedName>
    <definedName name="TitleRegion2..c17.1" localSheetId="1">'December '!$A$5</definedName>
    <definedName name="TitleRegion2..c17.1" localSheetId="3">'February '!$A$5</definedName>
    <definedName name="TitleRegion2..c17.1" localSheetId="2">January!$A$5</definedName>
    <definedName name="TitleRegion2..c17.1" localSheetId="0">November!$A$5</definedName>
    <definedName name="TitleRegion2..c17.1">#REF!</definedName>
    <definedName name="weekday_option" localSheetId="1">MATCH('December '!DayToStart,weekdays_reversed,0)-2</definedName>
    <definedName name="weekday_option" localSheetId="3">MATCH('February '!DayToStart,[0]!weekdays_reversed,0)-2</definedName>
    <definedName name="weekday_option" localSheetId="2">MATCH(January!DayToStart,[0]!weekdays_reversed,0)-2</definedName>
    <definedName name="weekday_option" localSheetId="0">MATCH(November!DayToStart,weekdays_reversed,0)-2</definedName>
    <definedName name="weekday_option">MATCH(DayToStart,weekdays_reversed,0)-2</definedName>
    <definedName name="weekdays">{"Monday","Tuesday","Wednesday","Thursday","Friday","Saturday","Sunday"}</definedName>
    <definedName name="weekdays_reversed">{"Sunday","Saturday","Friday","Thursday","Wednesday","Tuesday","Monday"}</definedName>
    <definedName name="weeks">{0;1;2;3;4;5;6}</definedName>
    <definedName name="WeekStart" localSheetId="1">'December '!$K$3</definedName>
    <definedName name="WeekStart" localSheetId="3">'February '!$K$3</definedName>
    <definedName name="WeekStart" localSheetId="2">January!$K$3</definedName>
    <definedName name="WeekStart" localSheetId="0">November!$K$3</definedName>
    <definedName name="WeekStart">#REF!</definedName>
    <definedName name="YearToDisplay" localSheetId="1">'December '!$G$3</definedName>
    <definedName name="YearToDisplay" localSheetId="3">'February '!$G$3</definedName>
    <definedName name="YearToDisplay" localSheetId="2">January!$G$3</definedName>
    <definedName name="YearToDisplay" localSheetId="0">November!$G$3</definedName>
    <definedName name="YearToDispl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9" l="1" a="1"/>
  <c r="B24" i="9" s="1"/>
  <c r="B20" i="9" a="1"/>
  <c r="B20" i="9" s="1"/>
  <c r="B15" i="9" a="1"/>
  <c r="B15" i="9" s="1"/>
  <c r="B11" i="9" a="1"/>
  <c r="B11" i="9" s="1"/>
  <c r="B7" i="9" a="1"/>
  <c r="B7" i="9" s="1"/>
  <c r="B6" i="9" a="1"/>
  <c r="B6" i="9" s="1"/>
  <c r="B5" i="9" a="1"/>
  <c r="B5" i="9" s="1"/>
  <c r="B2" i="9"/>
  <c r="B1" i="9"/>
  <c r="B1" i="8"/>
  <c r="G3" i="7"/>
  <c r="B2" i="7" s="1"/>
  <c r="B1" i="7"/>
  <c r="G3" i="6"/>
  <c r="B2" i="6" s="1"/>
  <c r="B1" i="6"/>
  <c r="C5" i="9" l="1"/>
  <c r="C6" i="9"/>
  <c r="C7" i="9"/>
  <c r="C11" i="9"/>
  <c r="C15" i="9"/>
  <c r="C20" i="9"/>
  <c r="C24" i="9"/>
  <c r="E5" i="9"/>
  <c r="E6" i="9"/>
  <c r="E7" i="9"/>
  <c r="E11" i="9"/>
  <c r="E15" i="9"/>
  <c r="E20" i="9"/>
  <c r="D5" i="9"/>
  <c r="D6" i="9"/>
  <c r="D7" i="9"/>
  <c r="D11" i="9"/>
  <c r="D15" i="9"/>
  <c r="D20" i="9"/>
  <c r="F6" i="9"/>
  <c r="F20" i="9"/>
  <c r="G5" i="9"/>
  <c r="G6" i="9"/>
  <c r="G7" i="9"/>
  <c r="G11" i="9"/>
  <c r="G15" i="9"/>
  <c r="G20" i="9"/>
  <c r="F5" i="9"/>
  <c r="F7" i="9"/>
  <c r="F11" i="9"/>
  <c r="F15" i="9"/>
  <c r="H5" i="9"/>
  <c r="H6" i="9"/>
  <c r="H7" i="9"/>
  <c r="H11" i="9"/>
  <c r="H15" i="9"/>
  <c r="H20" i="9"/>
  <c r="B5" i="8" a="1"/>
  <c r="C5" i="8" s="1"/>
  <c r="B6" i="8" a="1"/>
  <c r="C6" i="8" s="1"/>
  <c r="B10" i="8" a="1"/>
  <c r="C10" i="8" s="1"/>
  <c r="B14" i="8" a="1"/>
  <c r="C14" i="8" s="1"/>
  <c r="B18" i="8" a="1"/>
  <c r="C18" i="8" s="1"/>
  <c r="B21" i="8" a="1"/>
  <c r="C21" i="8" s="1"/>
  <c r="B2" i="8"/>
  <c r="B6" i="7" a="1"/>
  <c r="B12" i="7" a="1"/>
  <c r="B21" i="7" a="1"/>
  <c r="B5" i="7" a="1"/>
  <c r="B15" i="7" a="1"/>
  <c r="B8" i="7" a="1"/>
  <c r="B18" i="7" a="1"/>
  <c r="B7" i="6" a="1"/>
  <c r="B14" i="6" a="1"/>
  <c r="B22" i="6" a="1"/>
  <c r="B5" i="6" a="1"/>
  <c r="B6" i="6" a="1"/>
  <c r="B10" i="6" a="1"/>
  <c r="B18" i="6" a="1"/>
  <c r="B5" i="8" l="1"/>
  <c r="G5" i="8"/>
  <c r="E5" i="8"/>
  <c r="F5" i="8"/>
  <c r="D14" i="8"/>
  <c r="G14" i="8"/>
  <c r="G6" i="8"/>
  <c r="D18" i="8"/>
  <c r="D6" i="8"/>
  <c r="H18" i="8"/>
  <c r="D10" i="8"/>
  <c r="G10" i="8"/>
  <c r="D5" i="8"/>
  <c r="F18" i="8"/>
  <c r="F10" i="8"/>
  <c r="F6" i="8"/>
  <c r="B10" i="8"/>
  <c r="H5" i="8"/>
  <c r="E10" i="8"/>
  <c r="G21" i="8"/>
  <c r="D21" i="8"/>
  <c r="B6" i="8"/>
  <c r="G18" i="8"/>
  <c r="E6" i="8"/>
  <c r="F21" i="8"/>
  <c r="H21" i="8"/>
  <c r="F14" i="8"/>
  <c r="B21" i="8"/>
  <c r="H14" i="8"/>
  <c r="B18" i="8"/>
  <c r="H10" i="8"/>
  <c r="E18" i="8"/>
  <c r="B14" i="8"/>
  <c r="H6" i="8"/>
  <c r="E14" i="8"/>
  <c r="E21" i="8"/>
  <c r="G5" i="7"/>
  <c r="C5" i="7"/>
  <c r="F5" i="7"/>
  <c r="B5" i="7"/>
  <c r="E5" i="7"/>
  <c r="D5" i="7"/>
  <c r="H5" i="7"/>
  <c r="G18" i="7"/>
  <c r="C18" i="7"/>
  <c r="E18" i="7"/>
  <c r="F18" i="7"/>
  <c r="B18" i="7"/>
  <c r="H18" i="7"/>
  <c r="D18" i="7"/>
  <c r="C21" i="7"/>
  <c r="B21" i="7"/>
  <c r="G8" i="7"/>
  <c r="C8" i="7"/>
  <c r="E8" i="7"/>
  <c r="F8" i="7"/>
  <c r="B8" i="7"/>
  <c r="D8" i="7"/>
  <c r="H8" i="7"/>
  <c r="G12" i="7"/>
  <c r="C12" i="7"/>
  <c r="E12" i="7"/>
  <c r="F12" i="7"/>
  <c r="B12" i="7"/>
  <c r="H12" i="7"/>
  <c r="D12" i="7"/>
  <c r="G15" i="7"/>
  <c r="C15" i="7"/>
  <c r="F15" i="7"/>
  <c r="B15" i="7"/>
  <c r="E15" i="7"/>
  <c r="H15" i="7"/>
  <c r="D15" i="7"/>
  <c r="G6" i="7"/>
  <c r="C6" i="7"/>
  <c r="F6" i="7"/>
  <c r="B6" i="7"/>
  <c r="E6" i="7"/>
  <c r="D6" i="7"/>
  <c r="H6" i="7"/>
  <c r="G18" i="6"/>
  <c r="C18" i="6"/>
  <c r="F18" i="6"/>
  <c r="B18" i="6"/>
  <c r="E18" i="6"/>
  <c r="H18" i="6"/>
  <c r="D18" i="6"/>
  <c r="C22" i="6"/>
  <c r="B22" i="6"/>
  <c r="G10" i="6"/>
  <c r="C10" i="6"/>
  <c r="F10" i="6"/>
  <c r="B10" i="6"/>
  <c r="E10" i="6"/>
  <c r="H10" i="6"/>
  <c r="D10" i="6"/>
  <c r="G14" i="6"/>
  <c r="C14" i="6"/>
  <c r="F14" i="6"/>
  <c r="B14" i="6"/>
  <c r="E14" i="6"/>
  <c r="H14" i="6"/>
  <c r="D14" i="6"/>
  <c r="G5" i="6"/>
  <c r="C5" i="6"/>
  <c r="F5" i="6"/>
  <c r="B5" i="6"/>
  <c r="E5" i="6"/>
  <c r="H5" i="6"/>
  <c r="D5" i="6"/>
  <c r="G6" i="6"/>
  <c r="C6" i="6"/>
  <c r="F6" i="6"/>
  <c r="B6" i="6"/>
  <c r="E6" i="6"/>
  <c r="H6" i="6"/>
  <c r="D6" i="6"/>
  <c r="G7" i="6"/>
  <c r="C7" i="6"/>
  <c r="F7" i="6"/>
  <c r="B7" i="6"/>
  <c r="E7" i="6"/>
  <c r="H7" i="6"/>
  <c r="D7" i="6"/>
</calcChain>
</file>

<file path=xl/sharedStrings.xml><?xml version="1.0" encoding="utf-8"?>
<sst xmlns="http://schemas.openxmlformats.org/spreadsheetml/2006/main" count="144" uniqueCount="70">
  <si>
    <t>Notes</t>
  </si>
  <si>
    <t>CALENDAR YEAR</t>
  </si>
  <si>
    <t>1ST DAY OF WEEK</t>
  </si>
  <si>
    <t>CALENDAR MONTH</t>
  </si>
  <si>
    <t>daily notes</t>
  </si>
  <si>
    <t>MONDAY</t>
  </si>
  <si>
    <t>NOVEMBER</t>
  </si>
  <si>
    <t xml:space="preserve">Thanksgiving </t>
  </si>
  <si>
    <t>DECEMBER</t>
  </si>
  <si>
    <t>JANUARY</t>
  </si>
  <si>
    <t>FEBRUARY</t>
  </si>
  <si>
    <t>No School</t>
  </si>
  <si>
    <t>No practice</t>
  </si>
  <si>
    <t>Boys: 4-6pm 
*Each team gets 1 hour w/full gym</t>
  </si>
  <si>
    <t>Boys: 3:30-5:30</t>
  </si>
  <si>
    <t>All: 4-6pm</t>
  </si>
  <si>
    <t>Christmas</t>
  </si>
  <si>
    <t>1/2 day</t>
  </si>
  <si>
    <t>Quad - @ Kings</t>
  </si>
  <si>
    <t>Girls Tourney MV Christian</t>
  </si>
  <si>
    <t>Girls Away</t>
  </si>
  <si>
    <t>Quad - vs Overlake</t>
  </si>
  <si>
    <t>Girls: Conference Playoff</t>
  </si>
  <si>
    <t>Regionals</t>
  </si>
  <si>
    <t>Boys Elementary &amp; Practice 3-6pm</t>
  </si>
  <si>
    <r>
      <t xml:space="preserve">Boys: </t>
    </r>
    <r>
      <rPr>
        <sz val="11"/>
        <color rgb="FFFF0000"/>
        <rFont val="Trebuchet MS"/>
        <family val="2"/>
        <scheme val="minor"/>
      </rPr>
      <t>10-12pm</t>
    </r>
  </si>
  <si>
    <t>Girls @ home 12:15; 2pm</t>
  </si>
  <si>
    <t>Girls: 4-6pm 
*Each team gets 1 hour w/full gym</t>
  </si>
  <si>
    <t>Boys 3-5pm</t>
  </si>
  <si>
    <t>Boys: 12-3pm</t>
  </si>
  <si>
    <t>Boys: 3-4pm Elementary</t>
  </si>
  <si>
    <t>Boys: 4-5:30pm</t>
  </si>
  <si>
    <t>Boys: TBD</t>
  </si>
  <si>
    <t>Potential Boys Playoff Game</t>
  </si>
  <si>
    <t>Boys: 3:00-5:30</t>
  </si>
  <si>
    <t>Boys: 5:00-7:30</t>
  </si>
  <si>
    <t>Retreats (JV/C @ BOOT CAMP V@Black Diamond)</t>
  </si>
  <si>
    <t>V: 3-6 (Varsity and Select) start in Eagles Nest</t>
  </si>
  <si>
    <t>Varsity Boys inCal</t>
  </si>
  <si>
    <t>Varsity Boys in Cal</t>
  </si>
  <si>
    <t>V/JV @ NV</t>
  </si>
  <si>
    <t>HOME Quad - vs BCS</t>
  </si>
  <si>
    <t xml:space="preserve">V/JV HOME Montesano (5:30 &amp; 7pm) </t>
  </si>
  <si>
    <t>HOME Quad - vs Eastside Prep</t>
  </si>
  <si>
    <t>HOME Quad - vs U Prep</t>
  </si>
  <si>
    <t>V/JV @ Bear Creek</t>
  </si>
  <si>
    <t>V/JV Home NW School</t>
  </si>
  <si>
    <t>V/JV @ SW</t>
  </si>
  <si>
    <t>V/JV 5-7:30PM</t>
  </si>
  <si>
    <t>V/JV @ BUSH</t>
  </si>
  <si>
    <t>King's @ Home</t>
  </si>
  <si>
    <t>V/JV @ Eastside Prep</t>
  </si>
  <si>
    <t>V/JV @ Overlake</t>
  </si>
  <si>
    <t>V/JV Home BUSH</t>
  </si>
  <si>
    <t>QUAD @  GF</t>
  </si>
  <si>
    <t>V/JV @ NW</t>
  </si>
  <si>
    <r>
      <t xml:space="preserve">Boys: </t>
    </r>
    <r>
      <rPr>
        <sz val="11"/>
        <color rgb="FFFF0000"/>
        <rFont val="Trebuchet MS"/>
        <family val="2"/>
        <scheme val="minor"/>
      </rPr>
      <t>11-1PM</t>
    </r>
  </si>
  <si>
    <t>Boys:  12-3pm</t>
  </si>
  <si>
    <t>GAME VS. MONTESANO JV 5:15, C 5:30, V: 7PM</t>
  </si>
  <si>
    <t>NO PRACTICE!!!!</t>
  </si>
  <si>
    <t>Boys: 11-1PM</t>
  </si>
  <si>
    <t>Boys: 11-1:30</t>
  </si>
  <si>
    <t>Quad Games @ Home BC</t>
  </si>
  <si>
    <r>
      <t xml:space="preserve">Boys: </t>
    </r>
    <r>
      <rPr>
        <b/>
        <sz val="11"/>
        <color rgb="FFFF0000"/>
        <rFont val="Trebuchet MS"/>
        <family val="2"/>
        <scheme val="minor"/>
      </rPr>
      <t>9-11AM MAIN GYM</t>
    </r>
  </si>
  <si>
    <r>
      <t>Boys:</t>
    </r>
    <r>
      <rPr>
        <sz val="11"/>
        <color rgb="FFFF0000"/>
        <rFont val="Trebuchet MS"/>
        <family val="2"/>
        <scheme val="minor"/>
      </rPr>
      <t xml:space="preserve"> 11-2PM</t>
    </r>
    <r>
      <rPr>
        <sz val="11"/>
        <color rgb="FFC00000"/>
        <rFont val="Trebuchet MS"/>
        <family val="2"/>
        <scheme val="minor"/>
      </rPr>
      <t xml:space="preserve"> (NO SCHOOL)</t>
    </r>
  </si>
  <si>
    <t>Boys: V 5:00-7:30 JV @ Auburn Adventist</t>
  </si>
  <si>
    <t>Summit @Home 7pm</t>
  </si>
  <si>
    <t>11-1 AUX ONLY</t>
  </si>
  <si>
    <t>Boys: 3-5:30</t>
  </si>
  <si>
    <t>Elementary End of Program Competitions Boys  2-3,  PRACTICE 3-5PM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</si>
</sst>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aaaa"/>
    <numFmt numFmtId="165" formatCode="d"/>
  </numFmts>
  <fonts count="21" x14ac:knownFonts="1">
    <font>
      <sz val="11"/>
      <color theme="1" tint="0.14993743705557422"/>
      <name val="Trebuchet MS"/>
      <family val="2"/>
      <scheme val="minor"/>
    </font>
    <font>
      <sz val="12"/>
      <color theme="1" tint="0.14996795556505021"/>
      <name val="Trebuchet MS"/>
      <family val="2"/>
      <scheme val="minor"/>
    </font>
    <font>
      <sz val="11"/>
      <color theme="1" tint="0.14993743705557422"/>
      <name val="Trebuchet MS"/>
      <family val="2"/>
      <scheme val="minor"/>
    </font>
    <font>
      <sz val="11"/>
      <color theme="1" tint="0.1498764000366222"/>
      <name val="Trebuchet MS"/>
      <family val="2"/>
      <scheme val="minor"/>
    </font>
    <font>
      <b/>
      <sz val="55"/>
      <color theme="4" tint="-0.24994659260841701"/>
      <name val="Trebuchet MS"/>
      <family val="2"/>
      <scheme val="major"/>
    </font>
    <font>
      <sz val="11"/>
      <color theme="4" tint="-0.24994659260841701"/>
      <name val="Trebuchet MS"/>
      <family val="2"/>
      <scheme val="minor"/>
    </font>
    <font>
      <sz val="19"/>
      <color theme="1" tint="0.14993743705557422"/>
      <name val="Trebuchet MS"/>
      <family val="2"/>
      <scheme val="major"/>
    </font>
    <font>
      <sz val="11"/>
      <color theme="1" tint="0.14993743705557422"/>
      <name val="Trebuchet MS"/>
      <family val="2"/>
      <scheme val="major"/>
    </font>
    <font>
      <sz val="11"/>
      <color theme="0" tint="-4.9989318521683403E-2"/>
      <name val="Trebuchet MS"/>
      <family val="2"/>
      <scheme val="minor"/>
    </font>
    <font>
      <sz val="11"/>
      <color theme="0"/>
      <name val="Trebuchet MS"/>
      <family val="2"/>
      <scheme val="minor"/>
    </font>
    <font>
      <sz val="11"/>
      <name val="Trebuchet MS"/>
      <family val="2"/>
      <scheme val="minor"/>
    </font>
    <font>
      <b/>
      <sz val="11"/>
      <color theme="1" tint="0.14993743705557422"/>
      <name val="Trebuchet MS"/>
      <family val="2"/>
      <scheme val="minor"/>
    </font>
    <font>
      <strike/>
      <sz val="11"/>
      <color theme="1" tint="0.14990691854609822"/>
      <name val="Trebuchet MS"/>
      <family val="2"/>
      <scheme val="minor"/>
    </font>
    <font>
      <sz val="11"/>
      <color theme="6" tint="0.39997558519241921"/>
      <name val="Trebuchet MS"/>
      <family val="2"/>
      <scheme val="minor"/>
    </font>
    <font>
      <b/>
      <sz val="11"/>
      <color theme="1" tint="0.1498764000366222"/>
      <name val="Trebuchet MS"/>
      <family val="2"/>
      <scheme val="minor"/>
    </font>
    <font>
      <sz val="8"/>
      <name val="Trebuchet MS"/>
      <family val="2"/>
      <scheme val="minor"/>
    </font>
    <font>
      <b/>
      <sz val="11"/>
      <name val="Trebuchet MS"/>
      <family val="2"/>
      <scheme val="minor"/>
    </font>
    <font>
      <sz val="11"/>
      <color rgb="FFFF0000"/>
      <name val="Trebuchet MS"/>
      <family val="2"/>
      <scheme val="minor"/>
    </font>
    <font>
      <b/>
      <sz val="11"/>
      <color rgb="FFFF0000"/>
      <name val="Trebuchet MS"/>
      <family val="2"/>
      <scheme val="minor"/>
    </font>
    <font>
      <b/>
      <sz val="11"/>
      <color theme="0"/>
      <name val="Trebuchet MS"/>
      <family val="2"/>
      <scheme val="minor"/>
    </font>
    <font>
      <sz val="11"/>
      <color rgb="FFC00000"/>
      <name val="Trebuchet MS"/>
      <family val="2"/>
      <scheme val="minor"/>
    </font>
  </fonts>
  <fills count="15">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4" tint="0.59999389629810485"/>
        <bgColor indexed="64"/>
      </patternFill>
    </fill>
    <fill>
      <patternFill patternType="solid">
        <fgColor theme="3" tint="0.89999084444715716"/>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style="thick">
        <color theme="0"/>
      </right>
      <top/>
      <bottom style="thin">
        <color theme="4" tint="-0.24994659260841701"/>
      </bottom>
      <diagonal/>
    </border>
    <border>
      <left style="thick">
        <color theme="0"/>
      </left>
      <right/>
      <top/>
      <bottom style="thin">
        <color theme="4" tint="-0.24994659260841701"/>
      </bottom>
      <diagonal/>
    </border>
    <border>
      <left/>
      <right/>
      <top style="thick">
        <color theme="0"/>
      </top>
      <bottom/>
      <diagonal/>
    </border>
    <border>
      <left/>
      <right style="thick">
        <color theme="0"/>
      </right>
      <top style="thin">
        <color theme="4" tint="-0.24994659260841701"/>
      </top>
      <bottom/>
      <diagonal/>
    </border>
    <border>
      <left style="thick">
        <color theme="0"/>
      </left>
      <right style="thick">
        <color theme="0"/>
      </right>
      <top style="thin">
        <color theme="4" tint="-0.24994659260841701"/>
      </top>
      <bottom/>
      <diagonal/>
    </border>
    <border>
      <left/>
      <right/>
      <top/>
      <bottom style="thin">
        <color theme="4" tint="-0.24994659260841701"/>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s>
  <cellStyleXfs count="15">
    <xf numFmtId="0" fontId="0" fillId="0" borderId="0">
      <alignment vertical="center" wrapText="1"/>
    </xf>
    <xf numFmtId="0" fontId="4" fillId="0" borderId="0" applyNumberFormat="0" applyFill="0" applyBorder="0" applyAlignment="0" applyProtection="0">
      <alignment horizontal="left" vertical="center" indent="1"/>
    </xf>
    <xf numFmtId="0" fontId="6" fillId="0" borderId="0" applyNumberFormat="0" applyFill="0" applyProtection="0">
      <alignment horizontal="left" indent="1"/>
    </xf>
    <xf numFmtId="0" fontId="7" fillId="0" borderId="2" applyFill="0" applyProtection="0">
      <alignment vertical="center"/>
    </xf>
    <xf numFmtId="0" fontId="5" fillId="0" borderId="3" applyNumberFormat="0" applyFill="0" applyProtection="0">
      <alignment horizontal="left" vertical="center"/>
    </xf>
    <xf numFmtId="165" fontId="3" fillId="0" borderId="4" applyNumberFormat="0" applyFont="0" applyFill="0" applyAlignment="0" applyProtection="0">
      <alignment horizontal="right" vertical="center"/>
    </xf>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2" fillId="2" borderId="1" applyNumberFormat="0" applyFont="0" applyAlignment="0" applyProtection="0"/>
    <xf numFmtId="0" fontId="5" fillId="0" borderId="5" applyFill="0" applyAlignment="0">
      <alignment horizontal="right" vertical="top"/>
    </xf>
    <xf numFmtId="165" fontId="2" fillId="0" borderId="5" applyFont="0" applyFill="0">
      <alignment horizontal="right" vertical="center"/>
    </xf>
    <xf numFmtId="0" fontId="8" fillId="0" borderId="0" applyNumberFormat="0" applyFill="0" applyBorder="0" applyAlignment="0">
      <alignment vertical="center" wrapText="1"/>
    </xf>
  </cellStyleXfs>
  <cellXfs count="95">
    <xf numFmtId="0" fontId="0" fillId="0" borderId="0" xfId="0">
      <alignment vertical="center" wrapText="1"/>
    </xf>
    <xf numFmtId="0" fontId="5" fillId="0" borderId="3" xfId="4">
      <alignment horizontal="left" vertical="center"/>
    </xf>
    <xf numFmtId="0" fontId="7" fillId="0" borderId="2" xfId="3">
      <alignment vertical="center"/>
    </xf>
    <xf numFmtId="0" fontId="5" fillId="0" borderId="3" xfId="4" applyNumberFormat="1">
      <alignment horizontal="left" vertical="center"/>
    </xf>
    <xf numFmtId="165" fontId="0" fillId="0" borderId="5" xfId="13" applyFont="1">
      <alignment horizontal="right" vertical="center"/>
    </xf>
    <xf numFmtId="164" fontId="1" fillId="0" borderId="4" xfId="5" applyNumberFormat="1" applyFont="1" applyAlignment="1">
      <alignment horizontal="left"/>
    </xf>
    <xf numFmtId="0" fontId="5" fillId="0" borderId="5" xfId="12" applyAlignment="1">
      <alignment horizontal="right" vertical="center"/>
    </xf>
    <xf numFmtId="165" fontId="0" fillId="0" borderId="6" xfId="13" applyFont="1" applyBorder="1">
      <alignment horizontal="right" vertical="center"/>
    </xf>
    <xf numFmtId="0" fontId="8" fillId="0" borderId="0" xfId="14">
      <alignment vertical="center" wrapText="1"/>
    </xf>
    <xf numFmtId="0" fontId="10" fillId="3" borderId="0" xfId="0" applyFont="1" applyFill="1">
      <alignment vertical="center" wrapText="1"/>
    </xf>
    <xf numFmtId="0" fontId="0" fillId="3" borderId="0" xfId="0" applyFill="1">
      <alignment vertical="center" wrapText="1"/>
    </xf>
    <xf numFmtId="0" fontId="0" fillId="3" borderId="0" xfId="0" applyFill="1" applyAlignment="1">
      <alignment horizontal="center" vertical="center" wrapText="1"/>
    </xf>
    <xf numFmtId="0" fontId="9" fillId="0" borderId="7" xfId="0" applyFont="1" applyBorder="1">
      <alignment vertical="center" wrapText="1"/>
    </xf>
    <xf numFmtId="0" fontId="12" fillId="0" borderId="0" xfId="0" applyFont="1">
      <alignment vertical="center" wrapText="1"/>
    </xf>
    <xf numFmtId="0" fontId="11" fillId="3" borderId="0" xfId="0" applyFont="1" applyFill="1">
      <alignment vertical="center" wrapText="1"/>
    </xf>
    <xf numFmtId="0" fontId="13" fillId="0" borderId="0" xfId="0" applyFont="1">
      <alignment vertical="center" wrapText="1"/>
    </xf>
    <xf numFmtId="0" fontId="13" fillId="3" borderId="0" xfId="0" applyFont="1" applyFill="1">
      <alignment vertical="center" wrapText="1"/>
    </xf>
    <xf numFmtId="0" fontId="8" fillId="3" borderId="0" xfId="14" applyFill="1">
      <alignment vertical="center" wrapText="1"/>
    </xf>
    <xf numFmtId="0" fontId="14" fillId="3" borderId="0" xfId="0" applyFont="1" applyFill="1">
      <alignment vertical="center" wrapText="1"/>
    </xf>
    <xf numFmtId="165" fontId="0" fillId="3" borderId="0" xfId="13" applyFont="1" applyFill="1" applyBorder="1" applyAlignment="1">
      <alignment vertical="center"/>
    </xf>
    <xf numFmtId="0" fontId="0" fillId="0" borderId="0" xfId="0" quotePrefix="1" applyAlignment="1">
      <alignment horizontal="left" vertical="center"/>
    </xf>
    <xf numFmtId="0" fontId="0" fillId="0" borderId="0" xfId="0" quotePrefix="1" applyAlignment="1">
      <alignment vertical="center"/>
    </xf>
    <xf numFmtId="0" fontId="0" fillId="3" borderId="0" xfId="0" quotePrefix="1" applyFill="1" applyAlignment="1">
      <alignment vertical="center"/>
    </xf>
    <xf numFmtId="0" fontId="0" fillId="0" borderId="0" xfId="0" quotePrefix="1">
      <alignment vertical="center" wrapText="1"/>
    </xf>
    <xf numFmtId="0" fontId="0" fillId="6" borderId="0" xfId="0" applyFill="1">
      <alignment vertical="center" wrapText="1"/>
    </xf>
    <xf numFmtId="0" fontId="10" fillId="0" borderId="0" xfId="0" applyFont="1">
      <alignment vertical="center" wrapText="1"/>
    </xf>
    <xf numFmtId="165" fontId="0" fillId="0" borderId="5" xfId="13" applyFont="1" applyAlignment="1">
      <alignment horizontal="left" vertical="center"/>
    </xf>
    <xf numFmtId="165" fontId="0" fillId="3" borderId="5" xfId="13" applyFont="1" applyFill="1" applyAlignment="1">
      <alignment horizontal="left" vertical="center"/>
    </xf>
    <xf numFmtId="165" fontId="0" fillId="3" borderId="8" xfId="13" applyFont="1" applyFill="1" applyBorder="1" applyAlignment="1">
      <alignment horizontal="left" vertical="center"/>
    </xf>
    <xf numFmtId="0" fontId="0" fillId="0" borderId="0" xfId="0" applyAlignment="1">
      <alignment horizontal="left" vertical="center" wrapText="1"/>
    </xf>
    <xf numFmtId="165" fontId="0" fillId="0" borderId="8" xfId="13" applyFont="1" applyBorder="1" applyAlignment="1">
      <alignment horizontal="left" vertical="center"/>
    </xf>
    <xf numFmtId="165" fontId="0" fillId="0" borderId="5" xfId="13" applyFont="1" applyAlignment="1">
      <alignment horizontal="left" vertical="center" wrapText="1"/>
    </xf>
    <xf numFmtId="165" fontId="0" fillId="3" borderId="5" xfId="13" applyFont="1" applyFill="1" applyAlignment="1">
      <alignment horizontal="left" vertical="center" wrapText="1"/>
    </xf>
    <xf numFmtId="165" fontId="0" fillId="0" borderId="8" xfId="13" applyFont="1" applyBorder="1" applyAlignment="1">
      <alignment horizontal="left" vertical="center" wrapText="1"/>
    </xf>
    <xf numFmtId="0" fontId="3" fillId="6" borderId="0" xfId="0" applyFont="1" applyFill="1">
      <alignment vertical="center" wrapText="1"/>
    </xf>
    <xf numFmtId="0" fontId="3" fillId="4" borderId="0" xfId="0" applyFont="1" applyFill="1">
      <alignment vertical="center" wrapText="1"/>
    </xf>
    <xf numFmtId="0" fontId="0" fillId="9" borderId="0" xfId="0" applyFill="1">
      <alignment vertical="center" wrapText="1"/>
    </xf>
    <xf numFmtId="0" fontId="11" fillId="6" borderId="0" xfId="0" applyFont="1" applyFill="1">
      <alignment vertical="center" wrapText="1"/>
    </xf>
    <xf numFmtId="165" fontId="0" fillId="0" borderId="5" xfId="13" applyFont="1" applyFill="1" applyAlignment="1">
      <alignment horizontal="left" vertical="center" wrapText="1"/>
    </xf>
    <xf numFmtId="0" fontId="3" fillId="3" borderId="0" xfId="0" applyFont="1" applyFill="1">
      <alignment vertical="center" wrapText="1"/>
    </xf>
    <xf numFmtId="0" fontId="3" fillId="0" borderId="0" xfId="0" applyFont="1">
      <alignment vertical="center" wrapText="1"/>
    </xf>
    <xf numFmtId="0" fontId="11" fillId="10" borderId="0" xfId="0" applyFont="1" applyFill="1">
      <alignment vertical="center" wrapText="1"/>
    </xf>
    <xf numFmtId="0" fontId="5" fillId="0" borderId="5" xfId="12" applyAlignment="1">
      <alignment vertical="center" wrapText="1"/>
    </xf>
    <xf numFmtId="165" fontId="0" fillId="7" borderId="5" xfId="13" applyFont="1" applyFill="1" applyAlignment="1">
      <alignment horizontal="left" vertical="center" wrapText="1"/>
    </xf>
    <xf numFmtId="0" fontId="0" fillId="11" borderId="0" xfId="0" applyFill="1">
      <alignment vertical="center" wrapText="1"/>
    </xf>
    <xf numFmtId="0" fontId="17" fillId="6" borderId="0" xfId="0" applyFont="1" applyFill="1">
      <alignment vertical="center" wrapText="1"/>
    </xf>
    <xf numFmtId="0" fontId="3" fillId="11" borderId="0" xfId="0" applyFont="1" applyFill="1">
      <alignment vertical="center" wrapText="1"/>
    </xf>
    <xf numFmtId="0" fontId="3" fillId="0" borderId="7" xfId="0" applyFont="1" applyBorder="1" applyAlignment="1">
      <alignment vertical="center"/>
    </xf>
    <xf numFmtId="0" fontId="3" fillId="0" borderId="7" xfId="0" applyFont="1" applyBorder="1">
      <alignment vertical="center" wrapText="1"/>
    </xf>
    <xf numFmtId="0" fontId="9" fillId="12" borderId="0" xfId="0" applyFont="1" applyFill="1">
      <alignment vertical="center" wrapText="1"/>
    </xf>
    <xf numFmtId="0" fontId="19" fillId="12" borderId="0" xfId="0" applyFont="1" applyFill="1">
      <alignment vertical="center" wrapText="1"/>
    </xf>
    <xf numFmtId="0" fontId="5" fillId="0" borderId="5" xfId="12" applyAlignment="1">
      <alignment vertical="center" wrapText="1"/>
    </xf>
    <xf numFmtId="0" fontId="6" fillId="0" borderId="0" xfId="2">
      <alignment horizontal="left" indent="1"/>
    </xf>
    <xf numFmtId="0" fontId="4" fillId="0" borderId="0" xfId="1" applyAlignment="1">
      <alignment horizontal="left" vertical="center"/>
    </xf>
    <xf numFmtId="0" fontId="3" fillId="3" borderId="0" xfId="0" applyFont="1" applyFill="1" applyAlignment="1">
      <alignment horizontal="center" vertical="center" wrapText="1"/>
    </xf>
    <xf numFmtId="0" fontId="3" fillId="6" borderId="0" xfId="0" applyFont="1" applyFill="1" applyAlignment="1">
      <alignment horizontal="center" vertical="center" wrapText="1"/>
    </xf>
    <xf numFmtId="0" fontId="3" fillId="6" borderId="7" xfId="0" applyFont="1" applyFill="1" applyBorder="1" applyAlignment="1">
      <alignment horizontal="center" vertical="center" wrapText="1"/>
    </xf>
    <xf numFmtId="0" fontId="0" fillId="6" borderId="0" xfId="0" applyFill="1" applyAlignment="1">
      <alignment horizontal="center" vertical="center" wrapText="1"/>
    </xf>
    <xf numFmtId="0" fontId="0" fillId="6" borderId="7" xfId="0" applyFill="1" applyBorder="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9" borderId="7" xfId="0" applyFill="1" applyBorder="1" applyAlignment="1">
      <alignment horizontal="center" vertical="center" wrapText="1"/>
    </xf>
    <xf numFmtId="0" fontId="14" fillId="9" borderId="12" xfId="0" quotePrefix="1" applyFont="1" applyFill="1" applyBorder="1" applyAlignment="1">
      <alignment horizontal="center" vertical="center" wrapText="1"/>
    </xf>
    <xf numFmtId="0" fontId="14" fillId="9" borderId="7" xfId="0" quotePrefix="1" applyFont="1" applyFill="1" applyBorder="1" applyAlignment="1">
      <alignment horizontal="center" vertical="center" wrapText="1"/>
    </xf>
    <xf numFmtId="0" fontId="16" fillId="10" borderId="0" xfId="0" applyFont="1" applyFill="1" applyAlignment="1">
      <alignment horizontal="center" vertical="center" wrapText="1"/>
    </xf>
    <xf numFmtId="0" fontId="17" fillId="6" borderId="0" xfId="0" applyFont="1" applyFill="1" applyAlignment="1">
      <alignment horizontal="center" vertical="center" wrapText="1"/>
    </xf>
    <xf numFmtId="0" fontId="0" fillId="6" borderId="12"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7" xfId="0" applyFill="1" applyBorder="1" applyAlignment="1">
      <alignment horizontal="center" vertical="center" wrapText="1"/>
    </xf>
    <xf numFmtId="0" fontId="0" fillId="10" borderId="0" xfId="0" applyFill="1" applyAlignment="1">
      <alignment horizontal="center" vertical="center" wrapText="1"/>
    </xf>
    <xf numFmtId="165" fontId="0" fillId="5" borderId="9" xfId="13" applyFont="1" applyFill="1" applyBorder="1" applyAlignment="1">
      <alignment horizontal="center" vertical="center"/>
    </xf>
    <xf numFmtId="165" fontId="0" fillId="5" borderId="10" xfId="13" applyFont="1" applyFill="1" applyBorder="1" applyAlignment="1">
      <alignment horizontal="center" vertical="center"/>
    </xf>
    <xf numFmtId="165" fontId="0" fillId="5" borderId="11" xfId="13" applyFont="1" applyFill="1" applyBorder="1" applyAlignment="1">
      <alignment horizontal="center" vertical="center"/>
    </xf>
    <xf numFmtId="0" fontId="16" fillId="5" borderId="0" xfId="0" applyFont="1" applyFill="1" applyAlignment="1">
      <alignment horizontal="center" vertical="center" wrapText="1"/>
    </xf>
    <xf numFmtId="0" fontId="11" fillId="5" borderId="7" xfId="0" applyFont="1" applyFill="1" applyBorder="1" applyAlignment="1">
      <alignment horizontal="center" vertical="center" wrapText="1"/>
    </xf>
    <xf numFmtId="0" fontId="0" fillId="10" borderId="7" xfId="0" applyFill="1" applyBorder="1" applyAlignment="1">
      <alignment horizontal="center" vertical="center" wrapText="1"/>
    </xf>
    <xf numFmtId="0" fontId="0" fillId="9" borderId="0" xfId="0" quotePrefix="1" applyFill="1" applyAlignment="1">
      <alignment horizontal="center" vertical="center" wrapText="1"/>
    </xf>
    <xf numFmtId="0" fontId="0" fillId="9" borderId="13" xfId="0" quotePrefix="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3" fillId="10" borderId="7"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7" xfId="0" applyFont="1" applyFill="1" applyBorder="1" applyAlignment="1">
      <alignment horizontal="center" vertical="center" wrapText="1"/>
    </xf>
    <xf numFmtId="0" fontId="0" fillId="13" borderId="0" xfId="0" applyFill="1" applyAlignment="1">
      <alignment horizontal="center" vertical="center" wrapText="1"/>
    </xf>
    <xf numFmtId="0" fontId="0" fillId="13" borderId="7" xfId="0" applyFill="1" applyBorder="1" applyAlignment="1">
      <alignment horizontal="center" vertical="center" wrapText="1"/>
    </xf>
    <xf numFmtId="0" fontId="3" fillId="6" borderId="1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7" xfId="0" applyFont="1" applyFill="1" applyBorder="1" applyAlignment="1">
      <alignment horizontal="center" vertical="center" wrapText="1"/>
    </xf>
    <xf numFmtId="0" fontId="17" fillId="4" borderId="0" xfId="0" applyFont="1" applyFill="1" applyAlignment="1">
      <alignment horizontal="center" vertical="center" wrapText="1"/>
    </xf>
    <xf numFmtId="0" fontId="0" fillId="14" borderId="0" xfId="0" applyFill="1" applyAlignment="1">
      <alignment horizontal="center" vertical="center" wrapText="1"/>
    </xf>
    <xf numFmtId="0" fontId="3" fillId="11" borderId="0" xfId="0" applyFont="1" applyFill="1" applyAlignment="1">
      <alignment horizontal="center" vertical="center" wrapText="1"/>
    </xf>
    <xf numFmtId="0" fontId="11" fillId="3" borderId="0" xfId="0" applyFont="1" applyFill="1" applyAlignment="1">
      <alignment horizontal="center" vertical="center" wrapText="1"/>
    </xf>
  </cellXfs>
  <cellStyles count="15">
    <cellStyle name="Calendar_Day" xfId="13" xr:uid="{00000000-0005-0000-0000-000000000000}"/>
    <cellStyle name="Comma" xfId="6" builtinId="3" customBuiltin="1"/>
    <cellStyle name="Comma [0]" xfId="7" builtinId="6" customBuiltin="1"/>
    <cellStyle name="Currency" xfId="8" builtinId="4" customBuiltin="1"/>
    <cellStyle name="Currency [0]" xfId="9" builtinId="7" customBuiltin="1"/>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Note" xfId="11" builtinId="10" customBuiltin="1"/>
    <cellStyle name="Notes" xfId="12" xr:uid="{00000000-0005-0000-0000-00000B000000}"/>
    <cellStyle name="Percent" xfId="10" builtinId="5" customBuiltin="1"/>
    <cellStyle name="Row_headings" xfId="14" xr:uid="{00000000-0005-0000-0000-00000D000000}"/>
    <cellStyle name="Title" xfId="1" builtinId="15" customBuiltin="1"/>
  </cellStyles>
  <dxfs count="1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ne Month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L22"/>
  <sheetViews>
    <sheetView showGridLines="0" topLeftCell="A2" zoomScale="90" zoomScaleNormal="90" workbookViewId="0">
      <selection activeCell="E21" sqref="E21:H22"/>
    </sheetView>
  </sheetViews>
  <sheetFormatPr defaultColWidth="9" defaultRowHeight="16.5" x14ac:dyDescent="0.3"/>
  <cols>
    <col min="1" max="1" width="2.625" customWidth="1"/>
    <col min="2" max="3" width="18.25" customWidth="1"/>
    <col min="4" max="4" width="23.125" bestFit="1" customWidth="1"/>
    <col min="5" max="7" width="18.25" customWidth="1"/>
    <col min="8" max="8" width="18.25" hidden="1" customWidth="1"/>
    <col min="9" max="9" width="2.625" customWidth="1"/>
    <col min="11" max="11" width="10.875" bestFit="1" customWidth="1"/>
  </cols>
  <sheetData>
    <row r="1" spans="1:12" ht="38.25" customHeight="1" x14ac:dyDescent="0.4">
      <c r="B1" s="52" t="str">
        <f>UPPER(MonthToDisplay)</f>
        <v>NOVEMBER</v>
      </c>
      <c r="C1" s="52"/>
      <c r="E1" s="10"/>
    </row>
    <row r="2" spans="1:12" ht="16.5" customHeight="1" x14ac:dyDescent="0.3">
      <c r="B2" s="53">
        <f ca="1">YearToDisplay</f>
        <v>2024</v>
      </c>
      <c r="C2" s="53"/>
      <c r="D2" s="25"/>
      <c r="F2" s="2" t="s">
        <v>3</v>
      </c>
      <c r="G2" s="1" t="s">
        <v>6</v>
      </c>
    </row>
    <row r="3" spans="1:12" ht="16.5" customHeight="1" x14ac:dyDescent="0.3">
      <c r="B3" s="53"/>
      <c r="C3" s="53"/>
      <c r="F3" s="2" t="s">
        <v>1</v>
      </c>
      <c r="G3" s="3">
        <f ca="1">YEAR(TODAY())</f>
        <v>2024</v>
      </c>
    </row>
    <row r="4" spans="1:12" ht="16.5" customHeight="1" thickBot="1" x14ac:dyDescent="0.35">
      <c r="B4" s="53"/>
      <c r="C4" s="53"/>
      <c r="F4" s="2" t="s">
        <v>2</v>
      </c>
      <c r="G4" s="1" t="s">
        <v>5</v>
      </c>
    </row>
    <row r="5" spans="1:12" ht="45.95" customHeight="1" thickTop="1" x14ac:dyDescent="0.35">
      <c r="B5" s="5">
        <f t="array" aca="1" ref="B5:H5" ca="1">INDEX(calendar,,daypattern)</f>
        <v>45586</v>
      </c>
      <c r="C5" s="5">
        <f ca="1"/>
        <v>45587</v>
      </c>
      <c r="D5" s="5">
        <f ca="1"/>
        <v>45588</v>
      </c>
      <c r="E5" s="5">
        <f ca="1"/>
        <v>45589</v>
      </c>
      <c r="F5" s="5">
        <f ca="1"/>
        <v>45590</v>
      </c>
      <c r="G5" s="5">
        <f ca="1"/>
        <v>45591</v>
      </c>
      <c r="H5" s="5">
        <f ca="1"/>
        <v>45592</v>
      </c>
    </row>
    <row r="6" spans="1:12" ht="24" customHeight="1" x14ac:dyDescent="0.3">
      <c r="A6" s="8"/>
      <c r="B6" s="26">
        <f t="array" aca="1" ref="B6:H6" ca="1">INDEX(calendar,ndx+0,daypattern)</f>
        <v>45593</v>
      </c>
      <c r="C6" s="26">
        <f ca="1"/>
        <v>45594</v>
      </c>
      <c r="D6" s="26">
        <f ca="1"/>
        <v>45595</v>
      </c>
      <c r="E6" s="26">
        <f ca="1"/>
        <v>45596</v>
      </c>
      <c r="F6" s="26">
        <f ca="1"/>
        <v>45597</v>
      </c>
      <c r="G6" s="26">
        <f ca="1"/>
        <v>45598</v>
      </c>
      <c r="H6" s="26">
        <f ca="1"/>
        <v>45599</v>
      </c>
    </row>
    <row r="7" spans="1:12" ht="59.25" customHeight="1" x14ac:dyDescent="0.3">
      <c r="A7" s="8" t="s">
        <v>4</v>
      </c>
      <c r="B7" s="10"/>
      <c r="C7" s="10"/>
      <c r="D7" s="10"/>
      <c r="E7" s="9"/>
      <c r="F7" s="9"/>
      <c r="G7" s="9"/>
      <c r="H7" s="9"/>
    </row>
    <row r="8" spans="1:12" ht="24" customHeight="1" x14ac:dyDescent="0.3">
      <c r="A8" s="8"/>
      <c r="B8" s="27">
        <f t="array" aca="1" ref="B8:H8" ca="1">INDEX(calendar,ndx+1,daypattern)</f>
        <v>45600</v>
      </c>
      <c r="C8" s="27">
        <f ca="1"/>
        <v>45601</v>
      </c>
      <c r="D8" s="27">
        <f ca="1"/>
        <v>45602</v>
      </c>
      <c r="E8" s="27">
        <f ca="1"/>
        <v>45603</v>
      </c>
      <c r="F8" s="27">
        <f ca="1"/>
        <v>45604</v>
      </c>
      <c r="G8" s="26">
        <f ca="1"/>
        <v>45605</v>
      </c>
      <c r="H8" s="26">
        <f ca="1"/>
        <v>45606</v>
      </c>
    </row>
    <row r="9" spans="1:12" ht="24.75" customHeight="1" x14ac:dyDescent="0.3">
      <c r="A9" s="8" t="s">
        <v>4</v>
      </c>
      <c r="B9" s="11"/>
      <c r="C9" s="10"/>
      <c r="D9" s="10"/>
      <c r="E9" s="10"/>
      <c r="F9" s="10"/>
      <c r="L9" s="20"/>
    </row>
    <row r="10" spans="1:12" ht="24" customHeight="1" x14ac:dyDescent="0.3">
      <c r="A10" s="8"/>
      <c r="B10" s="10"/>
      <c r="C10" s="10"/>
      <c r="D10" s="10"/>
      <c r="E10" s="10"/>
      <c r="F10" s="10"/>
      <c r="L10" s="21"/>
    </row>
    <row r="11" spans="1:12" ht="33" customHeight="1" x14ac:dyDescent="0.3">
      <c r="A11" s="8"/>
      <c r="B11" s="10"/>
      <c r="C11" s="10"/>
      <c r="D11" s="10"/>
      <c r="E11" s="14"/>
      <c r="F11" s="10"/>
      <c r="L11" s="20"/>
    </row>
    <row r="12" spans="1:12" ht="24" customHeight="1" x14ac:dyDescent="0.3">
      <c r="A12" s="8"/>
      <c r="B12" s="27">
        <f t="array" aca="1" ref="B12:H12" ca="1">INDEX(calendar,ndx+2,daypattern)</f>
        <v>45607</v>
      </c>
      <c r="C12" s="27">
        <f ca="1"/>
        <v>45608</v>
      </c>
      <c r="D12" s="27">
        <f ca="1"/>
        <v>45609</v>
      </c>
      <c r="E12" s="27">
        <f ca="1"/>
        <v>45610</v>
      </c>
      <c r="F12" s="27">
        <f ca="1"/>
        <v>45611</v>
      </c>
      <c r="G12" s="26">
        <f ca="1"/>
        <v>45612</v>
      </c>
      <c r="H12" s="26">
        <f ca="1"/>
        <v>45613</v>
      </c>
    </row>
    <row r="13" spans="1:12" ht="23.25" customHeight="1" x14ac:dyDescent="0.3">
      <c r="A13" s="8"/>
      <c r="B13" s="10"/>
      <c r="C13" s="10"/>
      <c r="D13" s="10"/>
      <c r="E13" s="10"/>
      <c r="F13" s="10"/>
      <c r="G13" s="10"/>
    </row>
    <row r="14" spans="1:12" s="10" customFormat="1" ht="43.15" customHeight="1" x14ac:dyDescent="0.3">
      <c r="A14" s="17"/>
      <c r="B14" s="39"/>
      <c r="C14" s="39"/>
      <c r="D14" s="39"/>
      <c r="E14" s="39"/>
      <c r="F14" s="54"/>
      <c r="G14" s="54"/>
      <c r="L14" s="22"/>
    </row>
    <row r="15" spans="1:12" ht="24" customHeight="1" x14ac:dyDescent="0.3">
      <c r="A15" s="8"/>
      <c r="B15" s="27">
        <f t="array" aca="1" ref="B15:H15" ca="1">INDEX(calendar,ndx+3,daypattern)</f>
        <v>45614</v>
      </c>
      <c r="C15" s="27">
        <f ca="1"/>
        <v>45615</v>
      </c>
      <c r="D15" s="27">
        <f ca="1"/>
        <v>45616</v>
      </c>
      <c r="E15" s="27">
        <f ca="1"/>
        <v>45617</v>
      </c>
      <c r="F15" s="28">
        <f ca="1"/>
        <v>45618</v>
      </c>
      <c r="G15" s="26">
        <f ca="1"/>
        <v>45619</v>
      </c>
      <c r="H15" s="26">
        <f ca="1"/>
        <v>45620</v>
      </c>
      <c r="L15" s="21"/>
    </row>
    <row r="16" spans="1:12" ht="29.25" customHeight="1" x14ac:dyDescent="0.3">
      <c r="A16" s="8" t="s">
        <v>4</v>
      </c>
      <c r="B16" s="57" t="s">
        <v>34</v>
      </c>
      <c r="C16" s="55" t="s">
        <v>35</v>
      </c>
      <c r="D16" s="24" t="s">
        <v>28</v>
      </c>
      <c r="E16" s="55" t="s">
        <v>35</v>
      </c>
      <c r="F16" s="59" t="s">
        <v>36</v>
      </c>
      <c r="G16" s="59"/>
      <c r="L16" s="23"/>
    </row>
    <row r="17" spans="1:8" ht="45.75" customHeight="1" x14ac:dyDescent="0.3">
      <c r="A17" s="8"/>
      <c r="B17" s="58"/>
      <c r="C17" s="56"/>
      <c r="D17" s="35" t="s">
        <v>27</v>
      </c>
      <c r="E17" s="56"/>
      <c r="F17" s="34" t="s">
        <v>34</v>
      </c>
    </row>
    <row r="18" spans="1:8" ht="24" customHeight="1" x14ac:dyDescent="0.3">
      <c r="A18" s="8"/>
      <c r="B18" s="26">
        <f t="array" aca="1" ref="B18:H18" ca="1">INDEX(calendar,ndx+4,daypattern)</f>
        <v>45621</v>
      </c>
      <c r="C18" s="26">
        <f ca="1"/>
        <v>45622</v>
      </c>
      <c r="D18" s="26">
        <f ca="1"/>
        <v>45623</v>
      </c>
      <c r="E18" s="26">
        <f ca="1"/>
        <v>45624</v>
      </c>
      <c r="F18" s="26">
        <f ca="1"/>
        <v>45625</v>
      </c>
      <c r="G18" s="26">
        <f ca="1"/>
        <v>45626</v>
      </c>
      <c r="H18" s="26">
        <f ca="1"/>
        <v>45627</v>
      </c>
    </row>
    <row r="19" spans="1:8" ht="28.5" customHeight="1" x14ac:dyDescent="0.3">
      <c r="A19" s="8"/>
      <c r="B19" s="57" t="s">
        <v>34</v>
      </c>
      <c r="C19" s="55" t="s">
        <v>35</v>
      </c>
      <c r="D19" s="57" t="s">
        <v>29</v>
      </c>
      <c r="E19" s="49" t="s">
        <v>7</v>
      </c>
      <c r="F19" s="57" t="s">
        <v>25</v>
      </c>
      <c r="G19" s="60" t="s">
        <v>40</v>
      </c>
    </row>
    <row r="20" spans="1:8" ht="28.5" customHeight="1" x14ac:dyDescent="0.3">
      <c r="A20" s="8"/>
      <c r="B20" s="58"/>
      <c r="C20" s="56"/>
      <c r="D20" s="58"/>
      <c r="E20" s="50" t="s">
        <v>12</v>
      </c>
      <c r="F20" s="58"/>
      <c r="G20" s="61"/>
    </row>
    <row r="21" spans="1:8" ht="24" customHeight="1" x14ac:dyDescent="0.3">
      <c r="A21" s="8"/>
      <c r="B21" s="4">
        <f t="array" aca="1" ref="B21:C21" ca="1">INDEX(calendar,ndx+5,daypattern)</f>
        <v>45628</v>
      </c>
      <c r="C21" s="7">
        <f ca="1"/>
        <v>45629</v>
      </c>
      <c r="D21" s="6" t="s">
        <v>0</v>
      </c>
      <c r="E21" s="51"/>
      <c r="F21" s="51"/>
      <c r="G21" s="51"/>
      <c r="H21" s="51"/>
    </row>
    <row r="22" spans="1:8" ht="30.4" customHeight="1" x14ac:dyDescent="0.3">
      <c r="A22" s="8" t="s">
        <v>4</v>
      </c>
      <c r="E22" s="51"/>
      <c r="F22" s="51"/>
      <c r="G22" s="51"/>
      <c r="H22" s="51"/>
    </row>
  </sheetData>
  <mergeCells count="13">
    <mergeCell ref="E21:H22"/>
    <mergeCell ref="B1:C1"/>
    <mergeCell ref="B2:C4"/>
    <mergeCell ref="F14:G14"/>
    <mergeCell ref="C16:C17"/>
    <mergeCell ref="B16:B17"/>
    <mergeCell ref="E16:E17"/>
    <mergeCell ref="F16:G16"/>
    <mergeCell ref="F19:F20"/>
    <mergeCell ref="G19:G20"/>
    <mergeCell ref="D19:D20"/>
    <mergeCell ref="C19:C20"/>
    <mergeCell ref="B19:B20"/>
  </mergeCells>
  <phoneticPr fontId="15" type="noConversion"/>
  <conditionalFormatting sqref="B6:H7 B8:E9 C10:E11 B12:E12 B15:E15 B18:H18 H19:H20 B21:E21 C22">
    <cfRule type="expression" dxfId="13" priority="15">
      <formula>MonthToDisplayNumber&lt;&gt;MONTH(B6)</formula>
    </cfRule>
  </conditionalFormatting>
  <conditionalFormatting sqref="E20">
    <cfRule type="expression" dxfId="12" priority="1">
      <formula>MonthToDisplayNumber&lt;&gt;MONTH(E20)</formula>
    </cfRule>
  </conditionalFormatting>
  <dataValidations count="15">
    <dataValidation allowBlank="1" showInputMessage="1" showErrorMessage="1" prompt="This row contains the weekday names for this calendar. This cell contains the starting day of the week. To change the starting day, select new weekday from drop down list in cell H4" sqref="B5" xr:uid="{00000000-0002-0000-0000-000000000000}"/>
    <dataValidation allowBlank="1" showInputMessage="1" showErrorMessage="1" prompt="Automatically determined weekday" sqref="C5:H5" xr:uid="{00000000-0002-0000-0000-000001000000}"/>
    <dataValidation allowBlank="1" showInputMessage="1" showErrorMessage="1" prompt="This row &amp; rows 8, 10, 12, 14 &amp; 16 contain calendar days of the week. If this cell doesn’t contain the number 1, then it is a day from the previous month" sqref="B6" xr:uid="{00000000-0002-0000-0000-000002000000}"/>
    <dataValidation type="list" errorStyle="warning" allowBlank="1" showInputMessage="1" showErrorMessage="1" error="Select a day from the list. Select CANCEL, then press ALT+DOWN ARROW to pick day from drop down list" prompt="Select starting day of the week in this cell. Press ALT+DOWN ARROW to open drop down list, then press ENTER to make selection" sqref="G4" xr:uid="{00000000-0002-0000-0000-000003000000}">
      <formula1>"MONDAY,TUESDAY,WEDNESDAY,THURSDAY,FRIDAY,SATURDAY,SUNDAY"</formula1>
    </dataValidation>
    <dataValidation type="list" errorStyle="warning" allowBlank="1" showInputMessage="1" showErrorMessage="1" error="Select a month from the list. Select CANCEL, then press ALT+DOWN ARROW to pick month from drop down list" prompt="Select month in this cell. Press ALT+DOWN ARROW to open drop down list, then press ENTER to make selection" sqref="G2" xr:uid="{00000000-0002-0000-0000-000004000000}">
      <formula1>"JANUARY,FEBRUARY,MARCH,APRIL,MAY,JUNE,JULY,AUGUST,SEPTEMBER,OCTOBER,NOVEMBER,DECEMBER"</formula1>
    </dataValidation>
    <dataValidation allowBlank="1" showInputMessage="1" showErrorMessage="1" prompt="Create one-month calendar for any month of any year using this worksheet. Select month in cell H2, change year in cell H3, &amp; select starting day of the week in cell H4" sqref="A1" xr:uid="{00000000-0002-0000-0000-000005000000}"/>
    <dataValidation allowBlank="1" showInputMessage="1" showErrorMessage="1" prompt="Select calendar month in cell at right" sqref="F2" xr:uid="{00000000-0002-0000-0000-000006000000}"/>
    <dataValidation allowBlank="1" showInputMessage="1" showErrorMessage="1" prompt="Enter calendar year in cell at right" sqref="F3" xr:uid="{00000000-0002-0000-0000-000007000000}"/>
    <dataValidation allowBlank="1" showInputMessage="1" showErrorMessage="1" prompt="Select first day of the week in cell at right" sqref="F4" xr:uid="{00000000-0002-0000-0000-000008000000}"/>
    <dataValidation allowBlank="1" showInputMessage="1" showErrorMessage="1" prompt="Enter year in this cell" sqref="G3" xr:uid="{00000000-0002-0000-0000-000009000000}"/>
    <dataValidation allowBlank="1" showInputMessage="1" showErrorMessage="1" prompt="This row &amp; rows 9, 11, 13, 15, &amp; 17 contain cells for entering daily notes related to the calendar day in cell above. Enter monthly notes in cell E16" sqref="B7" xr:uid="{00000000-0002-0000-0000-00000A000000}"/>
    <dataValidation allowBlank="1" showInputMessage="1" showErrorMessage="1" prompt="Enter monthly notes in cell at right" sqref="D21" xr:uid="{00000000-0002-0000-0000-00000B000000}"/>
    <dataValidation allowBlank="1" showInputMessage="1" showErrorMessage="1" prompt="Month in this cell is automatically updated based on the year selected in cell H2. To change the month, select month from drop down list in cell H2" sqref="B1:C1" xr:uid="{00000000-0002-0000-0000-00000C000000}"/>
    <dataValidation allowBlank="1" showInputMessage="1" showErrorMessage="1" prompt="Year in this cell is automatically updated based on year entered in cell H3. Calendar below has dates for previous &amp; next month. Enter monthly notes in cell E16" sqref="B2:C4" xr:uid="{00000000-0002-0000-0000-00000D000000}"/>
    <dataValidation allowBlank="1" showInputMessage="1" showErrorMessage="1" prompt="Enter monthly notes in this cell" sqref="E21:H22" xr:uid="{00000000-0002-0000-0000-00000E000000}"/>
  </dataValidations>
  <printOptions horizontalCentered="1" verticalCentered="1"/>
  <pageMargins left="0.45" right="0.45" top="0.4" bottom="0.5" header="0.3" footer="0.3"/>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fitToPage="1"/>
  </sheetPr>
  <dimension ref="A1:I25"/>
  <sheetViews>
    <sheetView showGridLines="0" topLeftCell="A13" zoomScale="80" zoomScaleNormal="85" workbookViewId="0">
      <selection activeCell="E20" sqref="E20:G21"/>
    </sheetView>
  </sheetViews>
  <sheetFormatPr defaultColWidth="9" defaultRowHeight="16.5" x14ac:dyDescent="0.3"/>
  <cols>
    <col min="1" max="1" width="2.625" customWidth="1"/>
    <col min="2" max="7" width="18.25" customWidth="1"/>
    <col min="8" max="8" width="18.25" hidden="1" customWidth="1"/>
    <col min="9" max="9" width="2.625" customWidth="1"/>
    <col min="11" max="11" width="10.875" bestFit="1" customWidth="1"/>
  </cols>
  <sheetData>
    <row r="1" spans="1:9" ht="38.25" customHeight="1" x14ac:dyDescent="0.4">
      <c r="B1" s="52" t="str">
        <f>UPPER(MonthToDisplay)</f>
        <v>DECEMBER</v>
      </c>
      <c r="C1" s="52"/>
      <c r="D1" s="10"/>
      <c r="E1" s="10"/>
    </row>
    <row r="2" spans="1:9" ht="16.5" customHeight="1" x14ac:dyDescent="0.3">
      <c r="B2" s="53">
        <f ca="1">YearToDisplay</f>
        <v>2024</v>
      </c>
      <c r="C2" s="53"/>
      <c r="D2" s="9"/>
      <c r="F2" s="2" t="s">
        <v>3</v>
      </c>
      <c r="G2" s="1" t="s">
        <v>8</v>
      </c>
    </row>
    <row r="3" spans="1:9" ht="16.5" customHeight="1" x14ac:dyDescent="0.3">
      <c r="B3" s="53"/>
      <c r="C3" s="53"/>
      <c r="F3" s="2" t="s">
        <v>1</v>
      </c>
      <c r="G3" s="3">
        <f ca="1">YEAR(TODAY())</f>
        <v>2024</v>
      </c>
    </row>
    <row r="4" spans="1:9" ht="16.5" customHeight="1" thickBot="1" x14ac:dyDescent="0.35">
      <c r="B4" s="53"/>
      <c r="C4" s="53"/>
      <c r="F4" s="2" t="s">
        <v>2</v>
      </c>
      <c r="G4" s="1" t="s">
        <v>5</v>
      </c>
    </row>
    <row r="5" spans="1:9" ht="45.95" customHeight="1" thickTop="1" x14ac:dyDescent="0.35">
      <c r="B5" s="5">
        <f t="array" aca="1" ref="B5:H5" ca="1">INDEX(calendar,,daypattern)</f>
        <v>45621</v>
      </c>
      <c r="C5" s="5">
        <f ca="1"/>
        <v>45622</v>
      </c>
      <c r="D5" s="5">
        <f ca="1"/>
        <v>45623</v>
      </c>
      <c r="E5" s="5">
        <f ca="1"/>
        <v>45624</v>
      </c>
      <c r="F5" s="5">
        <f ca="1"/>
        <v>45625</v>
      </c>
      <c r="G5" s="5">
        <f ca="1"/>
        <v>45626</v>
      </c>
      <c r="H5" s="5">
        <f ca="1"/>
        <v>45627</v>
      </c>
    </row>
    <row r="6" spans="1:9" ht="24" customHeight="1" x14ac:dyDescent="0.3">
      <c r="A6" s="8"/>
      <c r="B6" s="26">
        <f t="array" aca="1" ref="B6:H6" ca="1">INDEX(calendar,ndx+0,daypattern)</f>
        <v>45621</v>
      </c>
      <c r="C6" s="26">
        <f ca="1"/>
        <v>45622</v>
      </c>
      <c r="D6" s="26">
        <f ca="1"/>
        <v>45623</v>
      </c>
      <c r="E6" s="26">
        <f ca="1"/>
        <v>45624</v>
      </c>
      <c r="F6" s="26">
        <f ca="1"/>
        <v>45625</v>
      </c>
      <c r="G6" s="26">
        <f ca="1"/>
        <v>45626</v>
      </c>
      <c r="H6" s="26">
        <f ca="1"/>
        <v>45627</v>
      </c>
    </row>
    <row r="7" spans="1:9" ht="24" customHeight="1" x14ac:dyDescent="0.3">
      <c r="A7" s="8"/>
      <c r="B7" s="26">
        <f t="array" aca="1" ref="B7:H7" ca="1">INDEX(calendar,ndx+1,daypattern)</f>
        <v>45628</v>
      </c>
      <c r="C7" s="26">
        <f ca="1"/>
        <v>45629</v>
      </c>
      <c r="D7" s="26">
        <f ca="1"/>
        <v>45630</v>
      </c>
      <c r="E7" s="26">
        <f ca="1"/>
        <v>45631</v>
      </c>
      <c r="F7" s="26">
        <f ca="1"/>
        <v>45632</v>
      </c>
      <c r="G7" s="26">
        <f ca="1"/>
        <v>45633</v>
      </c>
      <c r="H7" s="26">
        <f ca="1"/>
        <v>45634</v>
      </c>
    </row>
    <row r="8" spans="1:9" ht="33.75" customHeight="1" x14ac:dyDescent="0.3">
      <c r="A8" s="8" t="s">
        <v>4</v>
      </c>
      <c r="B8" s="36" t="s">
        <v>20</v>
      </c>
      <c r="C8" s="60" t="s">
        <v>42</v>
      </c>
      <c r="D8" t="s">
        <v>15</v>
      </c>
      <c r="E8" s="69" t="s">
        <v>41</v>
      </c>
      <c r="F8" s="55" t="s">
        <v>35</v>
      </c>
      <c r="G8" s="57" t="s">
        <v>56</v>
      </c>
    </row>
    <row r="9" spans="1:9" ht="33" customHeight="1" x14ac:dyDescent="0.3">
      <c r="A9" s="8"/>
      <c r="B9" s="46" t="s">
        <v>24</v>
      </c>
      <c r="C9" s="61"/>
      <c r="E9" s="75"/>
      <c r="F9" s="56"/>
      <c r="G9" s="58"/>
    </row>
    <row r="10" spans="1:9" ht="24" customHeight="1" x14ac:dyDescent="0.3">
      <c r="A10" s="8"/>
      <c r="B10" s="27">
        <f t="array" aca="1" ref="B10:H10" ca="1">INDEX(calendar,ndx+2,daypattern)</f>
        <v>45635</v>
      </c>
      <c r="C10" s="27">
        <f ca="1"/>
        <v>45636</v>
      </c>
      <c r="D10" s="27">
        <f ca="1"/>
        <v>45637</v>
      </c>
      <c r="E10" s="27">
        <f ca="1"/>
        <v>45638</v>
      </c>
      <c r="F10" s="27">
        <f ca="1"/>
        <v>45639</v>
      </c>
      <c r="G10" s="26">
        <f ca="1"/>
        <v>45640</v>
      </c>
      <c r="H10" s="26">
        <f ca="1"/>
        <v>45641</v>
      </c>
    </row>
    <row r="11" spans="1:9" ht="28.5" customHeight="1" x14ac:dyDescent="0.3">
      <c r="A11" s="8" t="s">
        <v>4</v>
      </c>
      <c r="B11" s="44" t="s">
        <v>30</v>
      </c>
      <c r="C11" s="69" t="s">
        <v>43</v>
      </c>
      <c r="D11" t="s">
        <v>15</v>
      </c>
      <c r="E11" s="55" t="s">
        <v>35</v>
      </c>
      <c r="F11" s="69" t="s">
        <v>44</v>
      </c>
      <c r="G11" s="69" t="s">
        <v>45</v>
      </c>
    </row>
    <row r="12" spans="1:9" ht="28.5" customHeight="1" x14ac:dyDescent="0.3">
      <c r="A12" s="8"/>
      <c r="B12" s="24" t="s">
        <v>31</v>
      </c>
      <c r="C12" s="75"/>
      <c r="E12" s="55"/>
      <c r="F12" s="75"/>
      <c r="G12" s="69"/>
    </row>
    <row r="13" spans="1:9" ht="23.25" customHeight="1" x14ac:dyDescent="0.3">
      <c r="A13" s="8"/>
      <c r="B13" s="40"/>
      <c r="E13" s="10"/>
    </row>
    <row r="14" spans="1:9" ht="24" customHeight="1" x14ac:dyDescent="0.3">
      <c r="A14" s="8"/>
      <c r="B14" s="26">
        <f t="array" aca="1" ref="B14:H14" ca="1">INDEX(calendar,ndx+3,daypattern)</f>
        <v>45642</v>
      </c>
      <c r="C14" s="26">
        <f ca="1"/>
        <v>45643</v>
      </c>
      <c r="D14" s="26">
        <f ca="1"/>
        <v>45644</v>
      </c>
      <c r="E14" s="26">
        <f ca="1"/>
        <v>45645</v>
      </c>
      <c r="F14" s="26">
        <f ca="1"/>
        <v>45646</v>
      </c>
      <c r="G14" s="26">
        <f ca="1"/>
        <v>45647</v>
      </c>
      <c r="H14" s="26">
        <f ca="1"/>
        <v>45648</v>
      </c>
      <c r="I14" s="29"/>
    </row>
    <row r="15" spans="1:9" ht="39.4" customHeight="1" x14ac:dyDescent="0.3">
      <c r="A15" s="8" t="s">
        <v>4</v>
      </c>
      <c r="B15" s="44" t="s">
        <v>30</v>
      </c>
      <c r="C15" s="55" t="s">
        <v>35</v>
      </c>
      <c r="D15" s="69" t="s">
        <v>46</v>
      </c>
      <c r="E15" s="65" t="s">
        <v>57</v>
      </c>
      <c r="F15" s="69" t="s">
        <v>18</v>
      </c>
      <c r="G15" s="57" t="s">
        <v>56</v>
      </c>
    </row>
    <row r="16" spans="1:9" ht="26.25" customHeight="1" x14ac:dyDescent="0.3">
      <c r="A16" s="8"/>
      <c r="B16" s="24" t="s">
        <v>31</v>
      </c>
      <c r="C16" s="55"/>
      <c r="D16" s="69"/>
      <c r="E16" s="65"/>
      <c r="F16" s="75"/>
      <c r="G16" s="57"/>
    </row>
    <row r="17" spans="1:8" ht="23.25" customHeight="1" x14ac:dyDescent="0.3">
      <c r="A17" s="8"/>
      <c r="B17" s="40"/>
      <c r="D17" t="s">
        <v>17</v>
      </c>
      <c r="E17" s="74" t="s">
        <v>11</v>
      </c>
      <c r="F17" s="74"/>
      <c r="G17" s="12"/>
    </row>
    <row r="18" spans="1:8" ht="24" customHeight="1" thickBot="1" x14ac:dyDescent="0.35">
      <c r="A18" s="8"/>
      <c r="B18" s="26">
        <f t="array" aca="1" ref="B18:H18" ca="1">INDEX(calendar,ndx+4,daypattern)</f>
        <v>45649</v>
      </c>
      <c r="C18" s="26">
        <f ca="1"/>
        <v>45650</v>
      </c>
      <c r="D18" s="26">
        <f ca="1"/>
        <v>45651</v>
      </c>
      <c r="E18" s="26">
        <f ca="1"/>
        <v>45652</v>
      </c>
      <c r="F18" s="26">
        <f ca="1"/>
        <v>45653</v>
      </c>
      <c r="G18" s="26">
        <f ca="1"/>
        <v>45654</v>
      </c>
      <c r="H18" s="26">
        <f ca="1"/>
        <v>45655</v>
      </c>
    </row>
    <row r="19" spans="1:8" ht="24" customHeight="1" thickBot="1" x14ac:dyDescent="0.35">
      <c r="A19" s="8"/>
      <c r="B19" s="70" t="s">
        <v>11</v>
      </c>
      <c r="C19" s="71"/>
      <c r="D19" s="71"/>
      <c r="E19" s="71"/>
      <c r="F19" s="71"/>
      <c r="G19" s="72"/>
      <c r="H19" s="4"/>
    </row>
    <row r="20" spans="1:8" ht="28.5" customHeight="1" x14ac:dyDescent="0.3">
      <c r="A20" s="8" t="s">
        <v>4</v>
      </c>
      <c r="B20" s="66" t="s">
        <v>58</v>
      </c>
      <c r="C20" s="66" t="s">
        <v>59</v>
      </c>
      <c r="D20" s="67" t="s">
        <v>16</v>
      </c>
      <c r="E20" s="62" t="s">
        <v>38</v>
      </c>
      <c r="F20" s="62"/>
      <c r="G20" s="62"/>
    </row>
    <row r="21" spans="1:8" ht="28.5" customHeight="1" x14ac:dyDescent="0.3">
      <c r="A21" s="8"/>
      <c r="B21" s="58"/>
      <c r="C21" s="58"/>
      <c r="D21" s="68"/>
      <c r="E21" s="63"/>
      <c r="F21" s="63"/>
      <c r="G21" s="63"/>
    </row>
    <row r="22" spans="1:8" ht="24" customHeight="1" x14ac:dyDescent="0.3">
      <c r="A22" s="8"/>
      <c r="B22" s="4">
        <f t="array" aca="1" ref="B22:C22" ca="1">INDEX(calendar,ndx+5,daypattern)</f>
        <v>45656</v>
      </c>
      <c r="C22" s="7">
        <f ca="1"/>
        <v>45657</v>
      </c>
      <c r="D22" s="6" t="s">
        <v>0</v>
      </c>
      <c r="E22" s="51"/>
      <c r="F22" s="51"/>
      <c r="G22" s="51"/>
      <c r="H22" s="51"/>
    </row>
    <row r="23" spans="1:8" ht="20.25" customHeight="1" x14ac:dyDescent="0.3">
      <c r="A23" s="8"/>
      <c r="B23" s="73" t="s">
        <v>11</v>
      </c>
      <c r="C23" s="73"/>
      <c r="E23" s="51"/>
      <c r="F23" s="51"/>
      <c r="G23" s="51"/>
      <c r="H23" s="51"/>
    </row>
    <row r="24" spans="1:8" ht="20.25" customHeight="1" x14ac:dyDescent="0.3">
      <c r="A24" s="8"/>
      <c r="B24" s="64" t="s">
        <v>39</v>
      </c>
      <c r="C24" s="64"/>
      <c r="E24" s="42"/>
      <c r="F24" s="42"/>
      <c r="G24" s="42"/>
      <c r="H24" s="42"/>
    </row>
    <row r="25" spans="1:8" x14ac:dyDescent="0.3">
      <c r="B25" s="64"/>
      <c r="C25" s="64"/>
    </row>
  </sheetData>
  <mergeCells count="24">
    <mergeCell ref="B1:C1"/>
    <mergeCell ref="B2:C4"/>
    <mergeCell ref="E22:H23"/>
    <mergeCell ref="B19:G19"/>
    <mergeCell ref="B23:C23"/>
    <mergeCell ref="E17:F17"/>
    <mergeCell ref="E8:E9"/>
    <mergeCell ref="C11:C12"/>
    <mergeCell ref="F11:F12"/>
    <mergeCell ref="F15:F16"/>
    <mergeCell ref="C8:C9"/>
    <mergeCell ref="F8:F9"/>
    <mergeCell ref="G8:G9"/>
    <mergeCell ref="E11:E12"/>
    <mergeCell ref="G11:G12"/>
    <mergeCell ref="E20:G21"/>
    <mergeCell ref="B24:C25"/>
    <mergeCell ref="G15:G16"/>
    <mergeCell ref="E15:E16"/>
    <mergeCell ref="C15:C16"/>
    <mergeCell ref="B20:B21"/>
    <mergeCell ref="C20:C21"/>
    <mergeCell ref="D20:D21"/>
    <mergeCell ref="D15:D16"/>
  </mergeCells>
  <phoneticPr fontId="15" type="noConversion"/>
  <conditionalFormatting sqref="B6:H6 B7:E7 B10:E10 B14:E14 B18:E18 H18:H21 B22:E22">
    <cfRule type="expression" dxfId="11" priority="27">
      <formula>MonthToDisplayNumber&lt;&gt;MONTH(B6)</formula>
    </cfRule>
  </conditionalFormatting>
  <conditionalFormatting sqref="C8 D9 B19:B20 C20">
    <cfRule type="expression" dxfId="10" priority="15">
      <formula>MonthToDisplayNumber&lt;&gt;MONTH(B8)</formula>
    </cfRule>
  </conditionalFormatting>
  <conditionalFormatting sqref="D12">
    <cfRule type="expression" dxfId="9" priority="7">
      <formula>MonthToDisplayNumber&lt;&gt;MONTH(D12)</formula>
    </cfRule>
  </conditionalFormatting>
  <conditionalFormatting sqref="G15">
    <cfRule type="expression" dxfId="8" priority="10">
      <formula>MonthToDisplayNumber&lt;&gt;MONTH(G15)</formula>
    </cfRule>
  </conditionalFormatting>
  <dataValidations count="14">
    <dataValidation allowBlank="1" showInputMessage="1" showErrorMessage="1" prompt="Automatically determined weekday" sqref="C5:H5" xr:uid="{00000000-0002-0000-0100-000000000000}"/>
    <dataValidation allowBlank="1" showInputMessage="1" showErrorMessage="1" prompt="This row contains the weekday names for this calendar. This cell contains the starting day of the week. To change the starting day, select new weekday from drop down list in cell H4" sqref="B5" xr:uid="{00000000-0002-0000-0100-000001000000}"/>
    <dataValidation allowBlank="1" showInputMessage="1" showErrorMessage="1" prompt="This row &amp; rows 8, 10, 12, 14 &amp; 16 contain calendar days of the week. If this cell doesn’t contain the number 1, then it is a day from the previous month" sqref="B6" xr:uid="{00000000-0002-0000-0100-000002000000}"/>
    <dataValidation allowBlank="1" showInputMessage="1" showErrorMessage="1" prompt="Enter monthly notes in this cell" sqref="E22:H24" xr:uid="{00000000-0002-0000-0100-000003000000}"/>
    <dataValidation allowBlank="1" showInputMessage="1" showErrorMessage="1" prompt="Year in this cell is automatically updated based on year entered in cell H3. Calendar below has dates for previous &amp; next month. Enter monthly notes in cell E16" sqref="B2:C4" xr:uid="{00000000-0002-0000-0100-000004000000}"/>
    <dataValidation allowBlank="1" showInputMessage="1" showErrorMessage="1" prompt="Month in this cell is automatically updated based on the year selected in cell H2. To change the month, select month from drop down list in cell H2" sqref="B1:C1" xr:uid="{00000000-0002-0000-0100-000005000000}"/>
    <dataValidation allowBlank="1" showInputMessage="1" showErrorMessage="1" prompt="Enter monthly notes in cell at right" sqref="D22" xr:uid="{00000000-0002-0000-0100-000006000000}"/>
    <dataValidation allowBlank="1" showInputMessage="1" showErrorMessage="1" prompt="Enter year in this cell" sqref="G3" xr:uid="{00000000-0002-0000-0100-000008000000}"/>
    <dataValidation allowBlank="1" showInputMessage="1" showErrorMessage="1" prompt="Select first day of the week in cell at right" sqref="F4" xr:uid="{00000000-0002-0000-0100-000009000000}"/>
    <dataValidation allowBlank="1" showInputMessage="1" showErrorMessage="1" prompt="Enter calendar year in cell at right" sqref="F3" xr:uid="{00000000-0002-0000-0100-00000A000000}"/>
    <dataValidation allowBlank="1" showInputMessage="1" showErrorMessage="1" prompt="Select calendar month in cell at right" sqref="F2" xr:uid="{00000000-0002-0000-0100-00000B000000}"/>
    <dataValidation allowBlank="1" showInputMessage="1" showErrorMessage="1" prompt="Create one-month calendar for any month of any year using this worksheet. Select month in cell H2, change year in cell H3, &amp; select starting day of the week in cell H4" sqref="A1" xr:uid="{00000000-0002-0000-0100-00000C000000}"/>
    <dataValidation type="list" errorStyle="warning" allowBlank="1" showInputMessage="1" showErrorMessage="1" error="Select a month from the list. Select CANCEL, then press ALT+DOWN ARROW to pick month from drop down list" prompt="Select month in this cell. Press ALT+DOWN ARROW to open drop down list, then press ENTER to make selection" sqref="G2" xr:uid="{00000000-0002-0000-0100-00000D000000}">
      <formula1>"JANUARY,FEBRUARY,MARCH,APRIL,MAY,JUNE,JULY,AUGUST,SEPTEMBER,OCTOBER,NOVEMBER,DECEMBER"</formula1>
    </dataValidation>
    <dataValidation type="list" errorStyle="warning" allowBlank="1" showInputMessage="1" showErrorMessage="1" error="Select a day from the list. Select CANCEL, then press ALT+DOWN ARROW to pick day from drop down list" prompt="Select starting day of the week in this cell. Press ALT+DOWN ARROW to open drop down list, then press ENTER to make selection" sqref="G4" xr:uid="{00000000-0002-0000-0100-00000E000000}">
      <formula1>"MONDAY,TUESDAY,WEDNESDAY,THURSDAY,FRIDAY,SATURDAY,SUNDAY"</formula1>
    </dataValidation>
  </dataValidations>
  <printOptions horizontalCentered="1" verticalCentered="1"/>
  <pageMargins left="0.45" right="0.45" top="0.4" bottom="0.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C836-C7CA-42F8-98A5-84C787C1C74D}">
  <sheetPr>
    <tabColor theme="4"/>
    <pageSetUpPr autoPageBreaks="0" fitToPage="1"/>
  </sheetPr>
  <dimension ref="A1:H24"/>
  <sheetViews>
    <sheetView showGridLines="0" topLeftCell="A10" zoomScale="85" zoomScaleNormal="85" workbookViewId="0">
      <selection activeCell="G22" sqref="G22"/>
    </sheetView>
  </sheetViews>
  <sheetFormatPr defaultColWidth="9" defaultRowHeight="16.5" x14ac:dyDescent="0.3"/>
  <cols>
    <col min="1" max="1" width="2.625" customWidth="1"/>
    <col min="2" max="7" width="18.25" customWidth="1"/>
    <col min="8" max="8" width="18.25" hidden="1" customWidth="1"/>
    <col min="9" max="9" width="2.625" customWidth="1"/>
    <col min="11" max="11" width="10.875" bestFit="1" customWidth="1"/>
  </cols>
  <sheetData>
    <row r="1" spans="1:8" ht="38.25" customHeight="1" x14ac:dyDescent="0.4">
      <c r="B1" s="52" t="str">
        <f>UPPER(MonthToDisplay)</f>
        <v>JANUARY</v>
      </c>
      <c r="C1" s="52"/>
      <c r="D1" s="10"/>
      <c r="E1" s="10"/>
    </row>
    <row r="2" spans="1:8" ht="16.5" customHeight="1" x14ac:dyDescent="0.3">
      <c r="B2" s="53">
        <f>YearToDisplay</f>
        <v>2025</v>
      </c>
      <c r="C2" s="53"/>
      <c r="D2" s="9"/>
      <c r="F2" s="2" t="s">
        <v>3</v>
      </c>
      <c r="G2" s="1" t="s">
        <v>9</v>
      </c>
    </row>
    <row r="3" spans="1:8" ht="16.5" customHeight="1" x14ac:dyDescent="0.3">
      <c r="B3" s="53"/>
      <c r="C3" s="53"/>
      <c r="F3" s="2" t="s">
        <v>1</v>
      </c>
      <c r="G3" s="3">
        <v>2025</v>
      </c>
    </row>
    <row r="4" spans="1:8" ht="16.5" customHeight="1" thickBot="1" x14ac:dyDescent="0.35">
      <c r="B4" s="53"/>
      <c r="C4" s="53"/>
      <c r="F4" s="2" t="s">
        <v>2</v>
      </c>
      <c r="G4" s="1" t="s">
        <v>5</v>
      </c>
    </row>
    <row r="5" spans="1:8" ht="45.95" customHeight="1" thickTop="1" x14ac:dyDescent="0.35">
      <c r="B5" s="5">
        <f t="array" ref="B5:H5">INDEX(calendar,,daypattern)</f>
        <v>45649</v>
      </c>
      <c r="C5" s="5">
        <v>45650</v>
      </c>
      <c r="D5" s="5">
        <v>45651</v>
      </c>
      <c r="E5" s="5">
        <v>45652</v>
      </c>
      <c r="F5" s="5">
        <v>45653</v>
      </c>
      <c r="G5" s="5">
        <v>45654</v>
      </c>
      <c r="H5" s="5">
        <v>45655</v>
      </c>
    </row>
    <row r="6" spans="1:8" ht="24" customHeight="1" x14ac:dyDescent="0.3">
      <c r="A6" s="8"/>
      <c r="B6" s="31">
        <f t="array" ref="B6:H6">INDEX(calendar,ndx+0,daypattern)</f>
        <v>45656</v>
      </c>
      <c r="C6" s="31">
        <v>45657</v>
      </c>
      <c r="D6" s="31">
        <v>45658</v>
      </c>
      <c r="E6" s="31">
        <v>45659</v>
      </c>
      <c r="F6" s="31">
        <v>45660</v>
      </c>
      <c r="G6" s="31">
        <v>45661</v>
      </c>
      <c r="H6" s="31">
        <v>45662</v>
      </c>
    </row>
    <row r="7" spans="1:8" ht="24" customHeight="1" x14ac:dyDescent="0.3">
      <c r="A7" s="8"/>
      <c r="B7" s="38"/>
      <c r="C7" s="38"/>
      <c r="D7" s="31"/>
      <c r="E7" s="31"/>
      <c r="F7" s="31"/>
      <c r="G7" s="31"/>
      <c r="H7" s="31"/>
    </row>
    <row r="8" spans="1:8" ht="24" customHeight="1" x14ac:dyDescent="0.3">
      <c r="A8" s="8"/>
      <c r="B8" s="38"/>
      <c r="D8" s="40"/>
      <c r="E8" s="45" t="s">
        <v>61</v>
      </c>
      <c r="F8" s="45" t="s">
        <v>61</v>
      </c>
      <c r="G8" s="45" t="s">
        <v>60</v>
      </c>
      <c r="H8" s="31"/>
    </row>
    <row r="9" spans="1:8" ht="21.75" customHeight="1" x14ac:dyDescent="0.3">
      <c r="A9" s="8" t="s">
        <v>4</v>
      </c>
      <c r="B9" s="40"/>
      <c r="C9" s="40"/>
      <c r="D9" s="24"/>
      <c r="E9" s="80" t="s">
        <v>19</v>
      </c>
      <c r="F9" s="80"/>
      <c r="G9" s="81"/>
      <c r="H9" s="9"/>
    </row>
    <row r="10" spans="1:8" ht="24" customHeight="1" x14ac:dyDescent="0.3">
      <c r="A10" s="8"/>
      <c r="B10" s="31">
        <f t="array" ref="B10:H10">INDEX(calendar,ndx+1,daypattern)</f>
        <v>45663</v>
      </c>
      <c r="C10" s="31">
        <v>45664</v>
      </c>
      <c r="D10" s="31">
        <v>45665</v>
      </c>
      <c r="E10" s="31">
        <v>45666</v>
      </c>
      <c r="F10" s="31">
        <v>45667</v>
      </c>
      <c r="G10" s="31">
        <v>45668</v>
      </c>
      <c r="H10" s="31">
        <v>45669</v>
      </c>
    </row>
    <row r="11" spans="1:8" ht="33.75" customHeight="1" x14ac:dyDescent="0.3">
      <c r="A11" s="8" t="s">
        <v>4</v>
      </c>
      <c r="B11" s="44" t="s">
        <v>30</v>
      </c>
      <c r="C11" s="82" t="s">
        <v>62</v>
      </c>
      <c r="D11" s="78" t="s">
        <v>37</v>
      </c>
      <c r="E11" s="55" t="s">
        <v>35</v>
      </c>
      <c r="F11" s="60" t="s">
        <v>47</v>
      </c>
      <c r="G11" s="87" t="s">
        <v>63</v>
      </c>
    </row>
    <row r="12" spans="1:8" ht="33.75" customHeight="1" x14ac:dyDescent="0.3">
      <c r="A12" s="8"/>
      <c r="B12" s="57" t="s">
        <v>31</v>
      </c>
      <c r="C12" s="82"/>
      <c r="D12" s="78"/>
      <c r="E12" s="55"/>
      <c r="F12" s="60"/>
      <c r="G12" s="87"/>
    </row>
    <row r="13" spans="1:8" ht="33" customHeight="1" x14ac:dyDescent="0.3">
      <c r="A13" s="8"/>
      <c r="B13" s="58"/>
      <c r="C13" s="83"/>
      <c r="D13" s="79"/>
      <c r="E13" s="56"/>
      <c r="F13" s="61"/>
      <c r="G13" s="88"/>
    </row>
    <row r="14" spans="1:8" ht="24" customHeight="1" x14ac:dyDescent="0.3">
      <c r="A14" s="8"/>
      <c r="B14" s="32">
        <f t="array" ref="B14:H14">INDEX(calendar,ndx+2,daypattern)</f>
        <v>45670</v>
      </c>
      <c r="C14" s="32">
        <v>45671</v>
      </c>
      <c r="D14" s="32">
        <v>45672</v>
      </c>
      <c r="E14" s="32">
        <v>45673</v>
      </c>
      <c r="F14" s="32">
        <v>45674</v>
      </c>
      <c r="G14" s="31">
        <v>45675</v>
      </c>
      <c r="H14" s="31">
        <v>45676</v>
      </c>
    </row>
    <row r="15" spans="1:8" ht="28.5" customHeight="1" x14ac:dyDescent="0.3">
      <c r="A15" s="8" t="s">
        <v>4</v>
      </c>
      <c r="B15" s="44" t="s">
        <v>30</v>
      </c>
      <c r="C15" s="84" t="s">
        <v>48</v>
      </c>
      <c r="D15" s="69" t="s">
        <v>49</v>
      </c>
      <c r="E15" s="55" t="s">
        <v>35</v>
      </c>
      <c r="F15" s="82" t="s">
        <v>50</v>
      </c>
      <c r="G15" s="89" t="s">
        <v>51</v>
      </c>
    </row>
    <row r="16" spans="1:8" ht="28.5" customHeight="1" x14ac:dyDescent="0.3">
      <c r="A16" s="8"/>
      <c r="B16" s="24" t="s">
        <v>31</v>
      </c>
      <c r="C16" s="84"/>
      <c r="D16" s="69"/>
      <c r="E16" s="55"/>
      <c r="F16" s="82"/>
      <c r="G16" s="89"/>
    </row>
    <row r="17" spans="1:8" ht="23.25" customHeight="1" x14ac:dyDescent="0.3">
      <c r="A17" s="8"/>
      <c r="B17" s="40"/>
      <c r="C17" s="85"/>
      <c r="D17" s="75"/>
      <c r="E17" s="56"/>
      <c r="F17" s="83"/>
      <c r="G17" s="90"/>
    </row>
    <row r="18" spans="1:8" ht="24" customHeight="1" x14ac:dyDescent="0.3">
      <c r="A18" s="8"/>
      <c r="B18" s="43">
        <f t="array" ref="B18:H18">INDEX(calendar,ndx+3,daypattern)</f>
        <v>45677</v>
      </c>
      <c r="C18" s="31">
        <v>45678</v>
      </c>
      <c r="D18" s="31">
        <v>45679</v>
      </c>
      <c r="E18" s="31">
        <v>45680</v>
      </c>
      <c r="F18" s="31">
        <v>45681</v>
      </c>
      <c r="G18" s="31">
        <v>45682</v>
      </c>
      <c r="H18" s="31">
        <v>45683</v>
      </c>
    </row>
    <row r="19" spans="1:8" ht="34.15" customHeight="1" x14ac:dyDescent="0.3">
      <c r="A19" s="8" t="s">
        <v>4</v>
      </c>
      <c r="B19" s="55" t="s">
        <v>64</v>
      </c>
      <c r="C19" s="76" t="s">
        <v>52</v>
      </c>
      <c r="D19" s="78" t="s">
        <v>37</v>
      </c>
      <c r="E19" s="55" t="s">
        <v>35</v>
      </c>
      <c r="F19" s="76" t="s">
        <v>53</v>
      </c>
      <c r="G19" s="37" t="s">
        <v>60</v>
      </c>
    </row>
    <row r="20" spans="1:8" ht="26.25" customHeight="1" x14ac:dyDescent="0.3">
      <c r="A20" s="8"/>
      <c r="B20" s="86"/>
      <c r="C20" s="77"/>
      <c r="D20" s="78"/>
      <c r="E20" s="56"/>
      <c r="F20" s="77"/>
      <c r="G20" s="41" t="s">
        <v>26</v>
      </c>
    </row>
    <row r="21" spans="1:8" ht="24" customHeight="1" x14ac:dyDescent="0.3">
      <c r="A21" s="8"/>
      <c r="B21" s="33">
        <f t="array" ref="B21:H21">INDEX(calendar,ndx+4,daypattern)</f>
        <v>45684</v>
      </c>
      <c r="C21" s="33">
        <v>45685</v>
      </c>
      <c r="D21" s="33">
        <v>45686</v>
      </c>
      <c r="E21" s="31">
        <v>45687</v>
      </c>
      <c r="F21" s="33">
        <v>45688</v>
      </c>
      <c r="G21" s="31">
        <v>45689</v>
      </c>
      <c r="H21" s="31">
        <v>45690</v>
      </c>
    </row>
    <row r="22" spans="1:8" ht="28.5" customHeight="1" x14ac:dyDescent="0.3">
      <c r="A22" s="8" t="s">
        <v>4</v>
      </c>
      <c r="B22" s="44" t="s">
        <v>30</v>
      </c>
      <c r="C22" s="76" t="s">
        <v>54</v>
      </c>
      <c r="D22" s="78" t="s">
        <v>37</v>
      </c>
      <c r="E22" s="55" t="s">
        <v>65</v>
      </c>
      <c r="F22" s="76" t="s">
        <v>66</v>
      </c>
      <c r="G22" s="94" t="s">
        <v>67</v>
      </c>
    </row>
    <row r="23" spans="1:8" ht="28.5" customHeight="1" x14ac:dyDescent="0.3">
      <c r="A23" s="8"/>
      <c r="B23" s="24" t="s">
        <v>31</v>
      </c>
      <c r="C23" s="76"/>
      <c r="D23" s="78"/>
      <c r="E23" s="55"/>
      <c r="F23" s="76"/>
      <c r="G23" s="15"/>
    </row>
    <row r="24" spans="1:8" x14ac:dyDescent="0.3">
      <c r="B24" s="40"/>
    </row>
  </sheetData>
  <mergeCells count="23">
    <mergeCell ref="E9:G9"/>
    <mergeCell ref="C11:C13"/>
    <mergeCell ref="F15:F17"/>
    <mergeCell ref="C15:C17"/>
    <mergeCell ref="B19:B20"/>
    <mergeCell ref="B12:B13"/>
    <mergeCell ref="E11:E13"/>
    <mergeCell ref="F11:F13"/>
    <mergeCell ref="G11:G13"/>
    <mergeCell ref="E15:E17"/>
    <mergeCell ref="G15:G17"/>
    <mergeCell ref="E19:E20"/>
    <mergeCell ref="D11:D13"/>
    <mergeCell ref="D19:D20"/>
    <mergeCell ref="D22:D23"/>
    <mergeCell ref="C22:C23"/>
    <mergeCell ref="B1:C1"/>
    <mergeCell ref="B2:C4"/>
    <mergeCell ref="C19:C20"/>
    <mergeCell ref="F19:F20"/>
    <mergeCell ref="E22:E23"/>
    <mergeCell ref="F22:F23"/>
    <mergeCell ref="D15:D17"/>
  </mergeCells>
  <phoneticPr fontId="15" type="noConversion"/>
  <conditionalFormatting sqref="B6:H7 B7:B8 B10:E10 B14:E14 B18:E18 B21:H21 H22">
    <cfRule type="expression" dxfId="7" priority="20">
      <formula>MonthToDisplayNumber&lt;&gt;MONTH(B6)</formula>
    </cfRule>
  </conditionalFormatting>
  <conditionalFormatting sqref="G11">
    <cfRule type="expression" dxfId="6" priority="8">
      <formula>MonthToDisplayNumber&lt;&gt;MONTH(G11)</formula>
    </cfRule>
  </conditionalFormatting>
  <conditionalFormatting sqref="G15">
    <cfRule type="expression" dxfId="5" priority="7">
      <formula>MonthToDisplayNumber&lt;&gt;MONTH(G15)</formula>
    </cfRule>
  </conditionalFormatting>
  <conditionalFormatting sqref="G19:G20">
    <cfRule type="expression" dxfId="4" priority="4">
      <formula>MonthToDisplayNumber&lt;&gt;MONTH(G19)</formula>
    </cfRule>
  </conditionalFormatting>
  <conditionalFormatting sqref="G23:H23">
    <cfRule type="expression" dxfId="3" priority="10">
      <formula>MonthToDisplayNumber&lt;&gt;MONTH(G23)</formula>
    </cfRule>
  </conditionalFormatting>
  <conditionalFormatting sqref="H8:H9">
    <cfRule type="expression" dxfId="2" priority="16">
      <formula>MonthToDisplayNumber&lt;&gt;MONTH(H8)</formula>
    </cfRule>
  </conditionalFormatting>
  <dataValidations disablePrompts="1" count="12">
    <dataValidation allowBlank="1" showInputMessage="1" showErrorMessage="1" prompt="This row contains the weekday names for this calendar. This cell contains the starting day of the week. To change the starting day, select new weekday from drop down list in cell H4" sqref="B5" xr:uid="{A802F298-E717-4981-B65A-63C1C2B0CD82}"/>
    <dataValidation allowBlank="1" showInputMessage="1" showErrorMessage="1" prompt="Automatically determined weekday" sqref="C5:H5" xr:uid="{22A0A39E-80A2-4BAA-9343-0D349F60901B}"/>
    <dataValidation allowBlank="1" showInputMessage="1" showErrorMessage="1" prompt="This row &amp; rows 8, 10, 12, 14 &amp; 16 contain calendar days of the week. If this cell doesn’t contain the number 1, then it is a day from the previous month" sqref="B6 B8" xr:uid="{FBE3FCBD-B531-475D-B551-84D4B97A4271}"/>
    <dataValidation type="list" errorStyle="warning" allowBlank="1" showInputMessage="1" showErrorMessage="1" error="Select a day from the list. Select CANCEL, then press ALT+DOWN ARROW to pick day from drop down list" prompt="Select starting day of the week in this cell. Press ALT+DOWN ARROW to open drop down list, then press ENTER to make selection" sqref="G4" xr:uid="{95BA8122-D70F-4881-A272-FDD841F7B306}">
      <formula1>"MONDAY,TUESDAY,WEDNESDAY,THURSDAY,FRIDAY,SATURDAY,SUNDAY"</formula1>
    </dataValidation>
    <dataValidation type="list" errorStyle="warning" allowBlank="1" showInputMessage="1" showErrorMessage="1" error="Select a month from the list. Select CANCEL, then press ALT+DOWN ARROW to pick month from drop down list" prompt="Select month in this cell. Press ALT+DOWN ARROW to open drop down list, then press ENTER to make selection" sqref="G2" xr:uid="{EE3C4474-ACDB-4848-A904-B8F210EDF677}">
      <formula1>"JANUARY,FEBRUARY,MARCH,APRIL,MAY,JUNE,JULY,AUGUST,SEPTEMBER,OCTOBER,NOVEMBER,DECEMBER"</formula1>
    </dataValidation>
    <dataValidation allowBlank="1" showInputMessage="1" showErrorMessage="1" prompt="Create one-month calendar for any month of any year using this worksheet. Select month in cell H2, change year in cell H3, &amp; select starting day of the week in cell H4" sqref="A1" xr:uid="{DAB35EBF-117D-4AD7-8EC6-B1E23D1139D3}"/>
    <dataValidation allowBlank="1" showInputMessage="1" showErrorMessage="1" prompt="Select calendar month in cell at right" sqref="F2" xr:uid="{ED045C22-4DD3-4885-9A05-CCD8FB6280A9}"/>
    <dataValidation allowBlank="1" showInputMessage="1" showErrorMessage="1" prompt="Enter calendar year in cell at right" sqref="F3" xr:uid="{CDBF68C5-87B2-4ED9-8727-68894FE654F7}"/>
    <dataValidation allowBlank="1" showInputMessage="1" showErrorMessage="1" prompt="Select first day of the week in cell at right" sqref="F4" xr:uid="{E6CF9F98-834B-4384-9E6A-B598F3907865}"/>
    <dataValidation allowBlank="1" showInputMessage="1" showErrorMessage="1" prompt="Enter year in this cell" sqref="G3" xr:uid="{D6FD9AF4-5D62-4EDD-A529-FDCEC39B11F5}"/>
    <dataValidation allowBlank="1" showInputMessage="1" showErrorMessage="1" prompt="Month in this cell is automatically updated based on the year selected in cell H2. To change the month, select month from drop down list in cell H2" sqref="B1:C1" xr:uid="{B1471B82-9FA0-4743-BC07-6BC0B145AA48}"/>
    <dataValidation allowBlank="1" showInputMessage="1" showErrorMessage="1" prompt="Year in this cell is automatically updated based on year entered in cell H3. Calendar below has dates for previous &amp; next month. Enter monthly notes in cell E16" sqref="B2:C4" xr:uid="{4953E4DA-C744-46BD-9D50-44D27E22665E}"/>
  </dataValidations>
  <printOptions horizontalCentered="1" verticalCentered="1"/>
  <pageMargins left="0.45" right="0.45" top="0.4" bottom="0.5" header="0.3" footer="0.3"/>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2CDC-773A-4C6D-B011-2ED4B46F556B}">
  <sheetPr>
    <tabColor theme="4"/>
    <pageSetUpPr autoPageBreaks="0" fitToPage="1"/>
  </sheetPr>
  <dimension ref="A1:H25"/>
  <sheetViews>
    <sheetView showGridLines="0" tabSelected="1" topLeftCell="A6" zoomScale="85" zoomScaleNormal="85" workbookViewId="0">
      <selection activeCell="E16" sqref="E16:E17"/>
    </sheetView>
  </sheetViews>
  <sheetFormatPr defaultColWidth="9" defaultRowHeight="16.5" x14ac:dyDescent="0.3"/>
  <cols>
    <col min="1" max="1" width="2.625" customWidth="1"/>
    <col min="2" max="7" width="18.25" customWidth="1"/>
    <col min="8" max="8" width="18.25" hidden="1" customWidth="1"/>
    <col min="9" max="9" width="2.625" customWidth="1"/>
    <col min="11" max="11" width="10.875" bestFit="1" customWidth="1"/>
  </cols>
  <sheetData>
    <row r="1" spans="1:8" ht="38.25" customHeight="1" x14ac:dyDescent="0.4">
      <c r="B1" s="52" t="str">
        <f>UPPER(MonthToDisplay)</f>
        <v>FEBRUARY</v>
      </c>
      <c r="C1" s="52"/>
      <c r="E1" s="10"/>
    </row>
    <row r="2" spans="1:8" ht="16.5" customHeight="1" x14ac:dyDescent="0.3">
      <c r="B2" s="53">
        <f>YearToDisplay</f>
        <v>2025</v>
      </c>
      <c r="C2" s="53"/>
      <c r="D2" s="25"/>
      <c r="F2" s="2" t="s">
        <v>3</v>
      </c>
      <c r="G2" s="1" t="s">
        <v>10</v>
      </c>
    </row>
    <row r="3" spans="1:8" ht="16.5" customHeight="1" x14ac:dyDescent="0.3">
      <c r="B3" s="53"/>
      <c r="C3" s="53"/>
      <c r="F3" s="2" t="s">
        <v>1</v>
      </c>
      <c r="G3" s="3">
        <v>2025</v>
      </c>
    </row>
    <row r="4" spans="1:8" ht="16.5" customHeight="1" thickBot="1" x14ac:dyDescent="0.35">
      <c r="B4" s="53"/>
      <c r="C4" s="53"/>
      <c r="F4" s="2" t="s">
        <v>2</v>
      </c>
      <c r="G4" s="1" t="s">
        <v>5</v>
      </c>
    </row>
    <row r="5" spans="1:8" ht="45.95" customHeight="1" thickTop="1" x14ac:dyDescent="0.35">
      <c r="B5" s="5">
        <f t="array" ref="B5:H5">INDEX(calendar,,daypattern)</f>
        <v>45677</v>
      </c>
      <c r="C5" s="5">
        <v>45678</v>
      </c>
      <c r="D5" s="5">
        <v>45679</v>
      </c>
      <c r="E5" s="5">
        <v>45680</v>
      </c>
      <c r="F5" s="5">
        <v>45681</v>
      </c>
      <c r="G5" s="5">
        <v>45682</v>
      </c>
      <c r="H5" s="5">
        <v>45683</v>
      </c>
    </row>
    <row r="6" spans="1:8" ht="24" customHeight="1" x14ac:dyDescent="0.3">
      <c r="A6" s="8"/>
      <c r="B6" s="26">
        <f t="array" ref="B6:H6">INDEX(calendar,ndx+0,daypattern)</f>
        <v>45684</v>
      </c>
      <c r="C6" s="26">
        <v>45685</v>
      </c>
      <c r="D6" s="26">
        <v>45686</v>
      </c>
      <c r="E6" s="26">
        <v>45687</v>
      </c>
      <c r="F6" s="26">
        <v>45688</v>
      </c>
      <c r="G6" s="26">
        <v>45689</v>
      </c>
      <c r="H6" s="26">
        <v>45690</v>
      </c>
    </row>
    <row r="7" spans="1:8" ht="24" customHeight="1" x14ac:dyDescent="0.3">
      <c r="A7" s="8"/>
      <c r="B7" s="26">
        <f t="array" ref="B7:H7">INDEX(calendar,ndx+1,daypattern)</f>
        <v>45691</v>
      </c>
      <c r="C7" s="26">
        <v>45692</v>
      </c>
      <c r="D7" s="26">
        <v>45693</v>
      </c>
      <c r="E7" s="26">
        <v>45694</v>
      </c>
      <c r="F7" s="26">
        <v>45695</v>
      </c>
      <c r="G7" s="26">
        <v>45696</v>
      </c>
      <c r="H7" s="26">
        <v>45697</v>
      </c>
    </row>
    <row r="8" spans="1:8" ht="44.45" customHeight="1" x14ac:dyDescent="0.3">
      <c r="A8" s="8" t="s">
        <v>4</v>
      </c>
      <c r="B8" s="93" t="s">
        <v>24</v>
      </c>
      <c r="C8" s="69" t="s">
        <v>55</v>
      </c>
      <c r="D8" s="92" t="s">
        <v>37</v>
      </c>
      <c r="E8" s="55" t="s">
        <v>35</v>
      </c>
      <c r="F8" s="55" t="s">
        <v>68</v>
      </c>
      <c r="G8" s="91" t="s">
        <v>69</v>
      </c>
    </row>
    <row r="9" spans="1:8" ht="33.75" customHeight="1" x14ac:dyDescent="0.3">
      <c r="A9" s="8"/>
      <c r="B9" s="93"/>
      <c r="C9" s="69"/>
      <c r="D9" s="92"/>
      <c r="E9" s="55"/>
      <c r="F9" s="55"/>
      <c r="G9" s="91"/>
    </row>
    <row r="10" spans="1:8" ht="33" customHeight="1" x14ac:dyDescent="0.3">
      <c r="A10" s="8"/>
      <c r="B10" s="47"/>
      <c r="C10" s="47"/>
      <c r="D10" s="47"/>
      <c r="E10" s="47"/>
      <c r="F10" s="47"/>
      <c r="G10" s="47"/>
    </row>
    <row r="11" spans="1:8" ht="24" customHeight="1" x14ac:dyDescent="0.3">
      <c r="A11" s="8"/>
      <c r="B11" s="27">
        <f t="array" ref="B11:H11">INDEX(calendar,ndx+2,daypattern)</f>
        <v>45698</v>
      </c>
      <c r="C11" s="27">
        <v>45699</v>
      </c>
      <c r="D11" s="27">
        <v>45700</v>
      </c>
      <c r="E11" s="27">
        <v>45701</v>
      </c>
      <c r="F11" s="27">
        <v>45702</v>
      </c>
      <c r="G11" s="26">
        <v>45703</v>
      </c>
      <c r="H11" s="26">
        <v>45704</v>
      </c>
    </row>
    <row r="12" spans="1:8" ht="28.5" customHeight="1" x14ac:dyDescent="0.3">
      <c r="A12" s="8" t="s">
        <v>4</v>
      </c>
      <c r="B12" s="69" t="s">
        <v>21</v>
      </c>
      <c r="C12" s="57" t="s">
        <v>34</v>
      </c>
      <c r="D12" s="24" t="s">
        <v>28</v>
      </c>
      <c r="E12" s="55" t="s">
        <v>35</v>
      </c>
      <c r="F12" s="57" t="s">
        <v>34</v>
      </c>
      <c r="G12" s="48" t="s">
        <v>33</v>
      </c>
    </row>
    <row r="13" spans="1:8" ht="42.75" customHeight="1" x14ac:dyDescent="0.3">
      <c r="A13" s="8"/>
      <c r="B13" s="75"/>
      <c r="C13" s="57"/>
      <c r="D13" s="35" t="s">
        <v>27</v>
      </c>
      <c r="E13" s="55"/>
      <c r="F13" s="57"/>
      <c r="G13" s="10"/>
    </row>
    <row r="14" spans="1:8" ht="27" customHeight="1" x14ac:dyDescent="0.3">
      <c r="A14" s="8"/>
      <c r="B14" s="48"/>
      <c r="C14" s="48"/>
      <c r="D14" s="48"/>
      <c r="E14" s="48" t="s">
        <v>33</v>
      </c>
      <c r="F14" s="48"/>
      <c r="G14" s="48"/>
    </row>
    <row r="15" spans="1:8" ht="24" customHeight="1" x14ac:dyDescent="0.3">
      <c r="A15" s="8"/>
      <c r="B15" s="26">
        <f t="array" ref="B15:H15">INDEX(calendar,ndx+3,daypattern)</f>
        <v>45705</v>
      </c>
      <c r="C15" s="26">
        <v>45706</v>
      </c>
      <c r="D15" s="26">
        <v>45707</v>
      </c>
      <c r="E15" s="26">
        <v>45708</v>
      </c>
      <c r="F15" s="26">
        <v>45709</v>
      </c>
      <c r="G15" s="26">
        <v>45710</v>
      </c>
      <c r="H15" s="26">
        <v>45711</v>
      </c>
    </row>
    <row r="16" spans="1:8" ht="39.4" customHeight="1" x14ac:dyDescent="0.3">
      <c r="A16" s="8" t="s">
        <v>4</v>
      </c>
      <c r="B16" s="36" t="s">
        <v>22</v>
      </c>
      <c r="C16" s="57" t="s">
        <v>34</v>
      </c>
      <c r="D16" s="36" t="s">
        <v>22</v>
      </c>
      <c r="E16" s="57" t="s">
        <v>14</v>
      </c>
      <c r="F16" s="36" t="s">
        <v>22</v>
      </c>
      <c r="G16" s="36" t="s">
        <v>22</v>
      </c>
    </row>
    <row r="17" spans="1:8" ht="47.25" customHeight="1" x14ac:dyDescent="0.3">
      <c r="A17" s="8"/>
      <c r="B17" s="34" t="s">
        <v>32</v>
      </c>
      <c r="C17" s="57"/>
      <c r="D17" s="34" t="s">
        <v>13</v>
      </c>
      <c r="E17" s="57"/>
      <c r="F17" s="34" t="s">
        <v>35</v>
      </c>
      <c r="G17" s="10"/>
    </row>
    <row r="18" spans="1:8" ht="26.25" customHeight="1" x14ac:dyDescent="0.3">
      <c r="A18" s="8"/>
      <c r="C18" s="48" t="s">
        <v>33</v>
      </c>
      <c r="E18" s="48" t="s">
        <v>33</v>
      </c>
      <c r="G18" s="48" t="s">
        <v>33</v>
      </c>
    </row>
    <row r="19" spans="1:8" ht="23.25" customHeight="1" x14ac:dyDescent="0.3">
      <c r="A19" s="8"/>
      <c r="B19" s="12"/>
      <c r="C19" s="12"/>
      <c r="D19" s="12"/>
      <c r="E19" s="12"/>
      <c r="F19" s="12"/>
      <c r="G19" s="12"/>
    </row>
    <row r="20" spans="1:8" ht="24" customHeight="1" x14ac:dyDescent="0.3">
      <c r="A20" s="8"/>
      <c r="B20" s="30">
        <f t="array" ref="B20:H20">INDEX(calendar,ndx+4,daypattern)</f>
        <v>45712</v>
      </c>
      <c r="C20" s="30">
        <v>45713</v>
      </c>
      <c r="D20" s="30">
        <v>45714</v>
      </c>
      <c r="E20" s="30">
        <v>45715</v>
      </c>
      <c r="F20" s="30">
        <v>45716</v>
      </c>
      <c r="G20" s="26">
        <v>45717</v>
      </c>
      <c r="H20" s="26">
        <v>45718</v>
      </c>
    </row>
    <row r="21" spans="1:8" ht="24" customHeight="1" x14ac:dyDescent="0.3">
      <c r="A21" s="8"/>
      <c r="B21" s="19"/>
      <c r="C21" s="19"/>
      <c r="D21" s="19"/>
      <c r="E21" s="19"/>
      <c r="F21" s="19"/>
      <c r="G21" s="19"/>
      <c r="H21" s="4"/>
    </row>
    <row r="22" spans="1:8" ht="28.5" customHeight="1" x14ac:dyDescent="0.3">
      <c r="A22" s="8" t="s">
        <v>4</v>
      </c>
      <c r="B22" s="10"/>
      <c r="D22" s="18"/>
      <c r="E22" s="10"/>
      <c r="F22" s="10" t="s">
        <v>23</v>
      </c>
      <c r="G22" s="16"/>
    </row>
    <row r="23" spans="1:8" ht="28.5" customHeight="1" x14ac:dyDescent="0.3">
      <c r="A23" s="8"/>
      <c r="B23" s="13"/>
      <c r="C23" s="13"/>
      <c r="D23" s="13"/>
      <c r="F23" s="15"/>
      <c r="G23" s="15"/>
    </row>
    <row r="24" spans="1:8" ht="24" customHeight="1" x14ac:dyDescent="0.3">
      <c r="A24" s="8"/>
      <c r="B24" s="4">
        <f t="array" ref="B24:C24">INDEX(calendar,ndx+5,daypattern)</f>
        <v>45719</v>
      </c>
      <c r="C24" s="7">
        <v>45720</v>
      </c>
      <c r="D24" s="6" t="s">
        <v>0</v>
      </c>
      <c r="E24" s="51"/>
      <c r="F24" s="51"/>
      <c r="G24" s="51"/>
      <c r="H24" s="51"/>
    </row>
    <row r="25" spans="1:8" ht="59.25" customHeight="1" x14ac:dyDescent="0.3">
      <c r="A25" s="8" t="s">
        <v>4</v>
      </c>
      <c r="B25" s="16"/>
      <c r="C25" s="10"/>
      <c r="E25" s="51"/>
      <c r="F25" s="51"/>
      <c r="G25" s="51"/>
      <c r="H25" s="51"/>
    </row>
  </sheetData>
  <mergeCells count="15">
    <mergeCell ref="B1:C1"/>
    <mergeCell ref="B2:C4"/>
    <mergeCell ref="E24:H25"/>
    <mergeCell ref="B12:B13"/>
    <mergeCell ref="G8:G9"/>
    <mergeCell ref="F12:F13"/>
    <mergeCell ref="E8:E9"/>
    <mergeCell ref="C12:C13"/>
    <mergeCell ref="E12:E13"/>
    <mergeCell ref="C16:C17"/>
    <mergeCell ref="E16:E17"/>
    <mergeCell ref="D8:D9"/>
    <mergeCell ref="B8:B9"/>
    <mergeCell ref="C8:C9"/>
    <mergeCell ref="F8:F9"/>
  </mergeCells>
  <conditionalFormatting sqref="B21">
    <cfRule type="expression" dxfId="1" priority="3">
      <formula>MonthToDisplayNumber&lt;&gt;MONTH(B21)</formula>
    </cfRule>
  </conditionalFormatting>
  <conditionalFormatting sqref="B6:H6 B7:E7 B11:E11 B15:E15 B20:H20 H21:H22 E23:H23 B24:E24">
    <cfRule type="expression" dxfId="0" priority="4">
      <formula>MonthToDisplayNumber&lt;&gt;MONTH(B6)</formula>
    </cfRule>
  </conditionalFormatting>
  <dataValidations count="14">
    <dataValidation allowBlank="1" showInputMessage="1" showErrorMessage="1" prompt="Automatically determined weekday" sqref="C5:H5" xr:uid="{CD2F63F9-C100-4AC2-A3D1-06C046831A74}"/>
    <dataValidation allowBlank="1" showInputMessage="1" showErrorMessage="1" prompt="This row contains the weekday names for this calendar. This cell contains the starting day of the week. To change the starting day, select new weekday from drop down list in cell H4" sqref="B5" xr:uid="{DD007911-EC04-448C-B64A-2E92F24F2C9D}"/>
    <dataValidation allowBlank="1" showInputMessage="1" showErrorMessage="1" prompt="This row &amp; rows 8, 10, 12, 14 &amp; 16 contain calendar days of the week. If this cell doesn’t contain the number 1, then it is a day from the previous month" sqref="B6" xr:uid="{DE40EC11-0271-433E-B9D3-72CB011C7225}"/>
    <dataValidation allowBlank="1" showInputMessage="1" showErrorMessage="1" prompt="Enter monthly notes in this cell" sqref="E24:H25" xr:uid="{54F62BB4-A3AF-4451-90B4-522F54DFC05F}"/>
    <dataValidation allowBlank="1" showInputMessage="1" showErrorMessage="1" prompt="Year in this cell is automatically updated based on year entered in cell H3. Calendar below has dates for previous &amp; next month. Enter monthly notes in cell E16" sqref="B2:C4" xr:uid="{8AF465BF-5889-4082-A864-E399D3AA0742}"/>
    <dataValidation allowBlank="1" showInputMessage="1" showErrorMessage="1" prompt="Month in this cell is automatically updated based on the year selected in cell H2. To change the month, select month from drop down list in cell H2" sqref="B1:C1" xr:uid="{B2722D4D-202D-4511-AC8C-BCF14E014C02}"/>
    <dataValidation allowBlank="1" showInputMessage="1" showErrorMessage="1" prompt="Enter monthly notes in cell at right" sqref="D24" xr:uid="{B2E0BC35-F9F0-4850-A2CB-38B0109B0433}"/>
    <dataValidation allowBlank="1" showInputMessage="1" showErrorMessage="1" prompt="Enter year in this cell" sqref="G3" xr:uid="{83FC956C-CC92-439D-8525-8CB0F598FCF4}"/>
    <dataValidation allowBlank="1" showInputMessage="1" showErrorMessage="1" prompt="Select first day of the week in cell at right" sqref="F4" xr:uid="{16E3B237-0BDA-4FB1-8535-BD0F6A5AA9D1}"/>
    <dataValidation allowBlank="1" showInputMessage="1" showErrorMessage="1" prompt="Enter calendar year in cell at right" sqref="F3" xr:uid="{9CC0B073-ABDE-4D99-A82E-B59526DEE756}"/>
    <dataValidation allowBlank="1" showInputMessage="1" showErrorMessage="1" prompt="Select calendar month in cell at right" sqref="F2" xr:uid="{E2EAD532-3F62-4FD9-B5F8-6C2BEEC078D4}"/>
    <dataValidation allowBlank="1" showInputMessage="1" showErrorMessage="1" prompt="Create one-month calendar for any month of any year using this worksheet. Select month in cell H2, change year in cell H3, &amp; select starting day of the week in cell H4" sqref="A1" xr:uid="{E92986BA-DFCD-4F3B-9E53-A7ED6C4856D6}"/>
    <dataValidation type="list" errorStyle="warning" allowBlank="1" showInputMessage="1" showErrorMessage="1" error="Select a month from the list. Select CANCEL, then press ALT+DOWN ARROW to pick month from drop down list" prompt="Select month in this cell. Press ALT+DOWN ARROW to open drop down list, then press ENTER to make selection" sqref="G2" xr:uid="{699B9D81-A1F1-40AB-8182-D5A50BCD59D4}">
      <formula1>"JANUARY,FEBRUARY,MARCH,APRIL,MAY,JUNE,JULY,AUGUST,SEPTEMBER,OCTOBER,NOVEMBER,DECEMBER"</formula1>
    </dataValidation>
    <dataValidation type="list" errorStyle="warning" allowBlank="1" showInputMessage="1" showErrorMessage="1" error="Select a day from the list. Select CANCEL, then press ALT+DOWN ARROW to pick day from drop down list" prompt="Select starting day of the week in this cell. Press ALT+DOWN ARROW to open drop down list, then press ENTER to make selection" sqref="G4" xr:uid="{EB050A48-183E-42E9-9024-C7995604BB60}">
      <formula1>"MONDAY,TUESDAY,WEDNESDAY,THURSDAY,FRIDAY,SATURDAY,SUNDAY"</formula1>
    </dataValidation>
  </dataValidations>
  <printOptions horizontalCentered="1" verticalCentered="1"/>
  <pageMargins left="0.45" right="0.45" top="0.4" bottom="0.5" header="0.3" footer="0.3"/>
  <pageSetup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6.5"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D4D44651414E8355D57C7F287D6D" ma:contentTypeVersion="8" ma:contentTypeDescription="Create a new document." ma:contentTypeScope="" ma:versionID="a4c68cc81f517081b6fde976a0530d38">
  <xsd:schema xmlns:xsd="http://www.w3.org/2001/XMLSchema" xmlns:xs="http://www.w3.org/2001/XMLSchema" xmlns:p="http://schemas.microsoft.com/office/2006/metadata/properties" xmlns:ns3="887eb5e5-faef-4ac3-bea1-e1c801c6bd54" targetNamespace="http://schemas.microsoft.com/office/2006/metadata/properties" ma:root="true" ma:fieldsID="7a40a1cf678d6deb8bc8d20600f15341" ns3:_="">
    <xsd:import namespace="887eb5e5-faef-4ac3-bea1-e1c801c6bd5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eb5e5-faef-4ac3-bea1-e1c801c6bd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B7617A-EA43-4156-B17A-E1F5902337F8}">
  <ds:schemaRefs>
    <ds:schemaRef ds:uri="http://schemas.microsoft.com/sharepoint/v3/contenttype/forms"/>
  </ds:schemaRefs>
</ds:datastoreItem>
</file>

<file path=customXml/itemProps2.xml><?xml version="1.0" encoding="utf-8"?>
<ds:datastoreItem xmlns:ds="http://schemas.openxmlformats.org/officeDocument/2006/customXml" ds:itemID="{B36ADAE7-D860-4FE5-BAF2-F34DEB6C6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eb5e5-faef-4ac3-bea1-e1c801c6b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FB4B6-4049-4675-87B7-9FE936D6309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31</vt:i4>
      </vt:variant>
    </vt:vector>
  </HeadingPairs>
  <TitlesOfParts>
    <vt:vector size="36" baseType="lpstr">
      <vt:lpstr>November</vt:lpstr>
      <vt:lpstr>December </vt:lpstr>
      <vt:lpstr>January</vt:lpstr>
      <vt:lpstr>February </vt:lpstr>
      <vt:lpstr>Sheet1</vt:lpstr>
      <vt:lpstr>'December '!DayToStart</vt:lpstr>
      <vt:lpstr>'February '!DayToStart</vt:lpstr>
      <vt:lpstr>January!DayToStart</vt:lpstr>
      <vt:lpstr>November!DayToStart</vt:lpstr>
      <vt:lpstr>'December '!MonthToDisplay</vt:lpstr>
      <vt:lpstr>'February '!MonthToDisplay</vt:lpstr>
      <vt:lpstr>January!MonthToDisplay</vt:lpstr>
      <vt:lpstr>November!MonthToDisplay</vt:lpstr>
      <vt:lpstr>'December '!RowTitleRegion1...H4.1</vt:lpstr>
      <vt:lpstr>'February '!RowTitleRegion1...H4.1</vt:lpstr>
      <vt:lpstr>January!RowTitleRegion1...H4.1</vt:lpstr>
      <vt:lpstr>November!RowTitleRegion1...H4.1</vt:lpstr>
      <vt:lpstr>'December '!RowTitleRegion2...E16.1</vt:lpstr>
      <vt:lpstr>'February '!RowTitleRegion2...E16.1</vt:lpstr>
      <vt:lpstr>November!RowTitleRegion2...E16.1</vt:lpstr>
      <vt:lpstr>'December '!TitleRegion1..H15.1</vt:lpstr>
      <vt:lpstr>'February '!TitleRegion1..H15.1</vt:lpstr>
      <vt:lpstr>January!TitleRegion1..H15.1</vt:lpstr>
      <vt:lpstr>November!TitleRegion1..H15.1</vt:lpstr>
      <vt:lpstr>'December '!TitleRegion2..c17.1</vt:lpstr>
      <vt:lpstr>'February '!TitleRegion2..c17.1</vt:lpstr>
      <vt:lpstr>January!TitleRegion2..c17.1</vt:lpstr>
      <vt:lpstr>November!TitleRegion2..c17.1</vt:lpstr>
      <vt:lpstr>'December '!WeekStart</vt:lpstr>
      <vt:lpstr>'February '!WeekStart</vt:lpstr>
      <vt:lpstr>January!WeekStart</vt:lpstr>
      <vt:lpstr>November!WeekStart</vt:lpstr>
      <vt:lpstr>'December '!YearToDisplay</vt:lpstr>
      <vt:lpstr>'February '!YearToDisplay</vt:lpstr>
      <vt:lpstr>January!YearToDisplay</vt:lpstr>
      <vt:lpstr>November!YearToDisplay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bomalley</dc:creator>
  <cp:lastModifiedBy>Ron Kirkpatrick</cp:lastModifiedBy>
  <cp:lastPrinted>2024-01-06T23:26:41Z</cp:lastPrinted>
  <dcterms:created xsi:type="dcterms:W3CDTF">2016-12-27T09:47:16Z</dcterms:created>
  <dcterms:modified xsi:type="dcterms:W3CDTF">2024-12-04T19:39:18Z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0x010100BF6ED4D44651414E8355D57C7F287D6D</vt:lpwstr>
  </property>
</Properties>
</file>