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yoursideau-my.sharepoint.com/personal/danielleb_yourside_org_au/Documents/Documents/Copilot/"/>
    </mc:Choice>
  </mc:AlternateContent>
  <xr:revisionPtr revIDLastSave="45" documentId="8_{DDF4346D-FF55-404E-A996-D12DE53DD7D4}" xr6:coauthVersionLast="47" xr6:coauthVersionMax="47" xr10:uidLastSave="{6B2D26F3-FE6B-47B4-B2D1-B1FE1DFA5B23}"/>
  <bookViews>
    <workbookView xWindow="-108" yWindow="-108" windowWidth="23256" windowHeight="12456" xr2:uid="{00000000-000D-0000-FFFF-FFFF00000000}"/>
  </bookViews>
  <sheets>
    <sheet name="NOFRAM Matrix" sheetId="1" r:id="rId1"/>
    <sheet name="Scoring Guide" sheetId="2" r:id="rId2"/>
    <sheet name="Decision Thresholds" sheetId="3" r:id="rId3"/>
    <sheet name="Red Flags &amp; Prompt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G19" i="1" l="1"/>
  <c r="G20" i="1" s="1"/>
  <c r="G21" i="1"/>
</calcChain>
</file>

<file path=xl/sharedStrings.xml><?xml version="1.0" encoding="utf-8"?>
<sst xmlns="http://schemas.openxmlformats.org/spreadsheetml/2006/main" count="103" uniqueCount="101">
  <si>
    <t>Use the matrix to assess strategic opportunities objectively while supporting executive discussion and judgement.</t>
  </si>
  <si>
    <t>Opportunity / Initiative</t>
  </si>
  <si>
    <t>Sponsor / Owner</t>
  </si>
  <si>
    <t>Date</t>
  </si>
  <si>
    <t>Assessment Notes</t>
  </si>
  <si>
    <t>Dimension</t>
  </si>
  <si>
    <t>Key Question</t>
  </si>
  <si>
    <t>Score 1</t>
  </si>
  <si>
    <t>Score 3</t>
  </si>
  <si>
    <t>Score 5</t>
  </si>
  <si>
    <t>Weight %</t>
  </si>
  <si>
    <t>Rating (1-5)</t>
  </si>
  <si>
    <t>Weighted Score</t>
  </si>
  <si>
    <t>Comments / Evidence</t>
  </si>
  <si>
    <t>Red Flag?</t>
  </si>
  <si>
    <t>N – Need</t>
  </si>
  <si>
    <t>Does this solve a genuine strategic problem or create meaningful value?</t>
  </si>
  <si>
    <t>Little evidence of need; problem is minor or unclear</t>
  </si>
  <si>
    <t>Addresses a recognised issue with moderate impact</t>
  </si>
  <si>
    <t>Solves a critical problem or creates substantial value</t>
  </si>
  <si>
    <t>O – Outcomes</t>
  </si>
  <si>
    <t>Will this meaningfully advance our strategic goals?</t>
  </si>
  <si>
    <t>Outcomes are vague or disconnected from strategy</t>
  </si>
  <si>
    <t>Supports strategic objectives with some measurable benefits</t>
  </si>
  <si>
    <t>Strongly advances strategic priorities with clear success measures</t>
  </si>
  <si>
    <t>F – Fit</t>
  </si>
  <si>
    <t>Does this align with who we are and where we are heading?</t>
  </si>
  <si>
    <t>Poor alignment with mission, capability or culture</t>
  </si>
  <si>
    <t>Partial alignment requiring adaptation</t>
  </si>
  <si>
    <t>Strong alignment with mission, capabilities, culture and future direction</t>
  </si>
  <si>
    <t>R – Resources</t>
  </si>
  <si>
    <t>Can we realistically execute this well?</t>
  </si>
  <si>
    <t>Significant capability or capacity gaps</t>
  </si>
  <si>
    <t>Achievable with some investment or trade-offs</t>
  </si>
  <si>
    <t>Resources and capability largely in place and manageable</t>
  </si>
  <si>
    <t>A – Alternatives</t>
  </si>
  <si>
    <t>Have we considered better ways to achieve the outcome?</t>
  </si>
  <si>
    <t>No alternatives explored</t>
  </si>
  <si>
    <t>Some alternatives considered</t>
  </si>
  <si>
    <t>Multiple options assessed and chosen deliberately</t>
  </si>
  <si>
    <t>M – Momentum</t>
  </si>
  <si>
    <t>Will this move us forward or create drag?</t>
  </si>
  <si>
    <t>Likely to increase complexity and dilute focus</t>
  </si>
  <si>
    <t>Neutral impact on organisational momentum</t>
  </si>
  <si>
    <t>Accelerates strategy and strengthens focus</t>
  </si>
  <si>
    <t>Total Score</t>
  </si>
  <si>
    <t>out of 500</t>
  </si>
  <si>
    <t>Normalised Score %</t>
  </si>
  <si>
    <t>Decision Recommendation</t>
  </si>
  <si>
    <t>Scoring Guide</t>
  </si>
  <si>
    <t>Score</t>
  </si>
  <si>
    <t>Meaning</t>
  </si>
  <si>
    <t>Use as a guide</t>
  </si>
  <si>
    <t>Very weak</t>
  </si>
  <si>
    <t>There is little evidence, weak alignment or major feasibility concerns.</t>
  </si>
  <si>
    <t>Weak</t>
  </si>
  <si>
    <t>There are notable gaps or concerns that reduce confidence.</t>
  </si>
  <si>
    <t>Moderate</t>
  </si>
  <si>
    <t>The case is credible but mixed, with trade-offs or conditions to manage.</t>
  </si>
  <si>
    <t>Strong</t>
  </si>
  <si>
    <t>The case is strong, with good alignment and manageable delivery requirements.</t>
  </si>
  <si>
    <t>Very strong</t>
  </si>
  <si>
    <t>The case is compelling, strategically aligned and feasible to execute.</t>
  </si>
  <si>
    <t>Decision Thresholds</t>
  </si>
  <si>
    <t>Interpretation</t>
  </si>
  <si>
    <t>Recommended Action</t>
  </si>
  <si>
    <t>425–500</t>
  </si>
  <si>
    <t>High strategic value and feasibility</t>
  </si>
  <si>
    <t>Proceed and prioritise</t>
  </si>
  <si>
    <t>350–424</t>
  </si>
  <si>
    <t>Strong opportunity with manageable risks</t>
  </si>
  <si>
    <t>Proceed with conditions or mitigation plans</t>
  </si>
  <si>
    <t>275–349</t>
  </si>
  <si>
    <t>Mixed case</t>
  </si>
  <si>
    <t>Refine, pilot or revisit before committing</t>
  </si>
  <si>
    <t>Below 275</t>
  </si>
  <si>
    <t>Limited strategic merit or readiness</t>
  </si>
  <si>
    <t>Do not proceed at this time</t>
  </si>
  <si>
    <t>Red Flag Test</t>
  </si>
  <si>
    <t>Pause if you hear…</t>
  </si>
  <si>
    <t>Need</t>
  </si>
  <si>
    <t>“We are doing it because funding is available.”</t>
  </si>
  <si>
    <t>Outcomes</t>
  </si>
  <si>
    <t>“We cannot clearly explain the benefits.”</t>
  </si>
  <si>
    <t>Fit</t>
  </si>
  <si>
    <t>“It feels like a distraction.”</t>
  </si>
  <si>
    <t>Resources</t>
  </si>
  <si>
    <t>“We will work it out somehow.”</t>
  </si>
  <si>
    <t>Alternatives</t>
  </si>
  <si>
    <t>“This is our only option.”</t>
  </si>
  <si>
    <t>Momentum</t>
  </si>
  <si>
    <t>“It is a good idea, but it will make everything more complicated.”</t>
  </si>
  <si>
    <t>Executive Discussion Prompts</t>
  </si>
  <si>
    <t>• What would happen if we chose not to pursue this opportunity?</t>
  </si>
  <si>
    <t>• What would need to be true for this initiative to succeed?</t>
  </si>
  <si>
    <t>• What are we willing to stop doing to make room for it?</t>
  </si>
  <si>
    <t>• If we had to explain this decision to our clients, staff and Board in one sentence, what would we say?</t>
  </si>
  <si>
    <t>NO-FRAM Strategic Opportunity Scoring Matrix</t>
  </si>
  <si>
    <t>© The NFP CEO</t>
  </si>
  <si>
    <t>WWW.THENFPCEO.COM.AU</t>
  </si>
  <si>
    <t>Contact us: https://thenfpceo.com.au/ceo-consultants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</si>
</sst>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Poppins"/>
    </font>
    <font>
      <sz val="11"/>
      <color theme="1"/>
      <name val="Poppins"/>
    </font>
    <font>
      <b/>
      <sz val="11"/>
      <name val="Poppins"/>
    </font>
    <font>
      <b/>
      <sz val="11"/>
      <color theme="0"/>
      <name val="Poppins"/>
    </font>
    <font>
      <b/>
      <sz val="11"/>
      <color rgb="FFFFFFFF"/>
      <name val="Poppins"/>
    </font>
    <font>
      <b/>
      <sz val="12"/>
      <name val="Poppins"/>
    </font>
    <font>
      <sz val="11"/>
      <color theme="0"/>
      <name val="Poppins"/>
    </font>
    <font>
      <b/>
      <sz val="14"/>
      <color theme="0"/>
      <name val="Poppins"/>
    </font>
    <font>
      <u/>
      <sz val="11"/>
      <color theme="10"/>
      <name val="Calibri"/>
      <family val="2"/>
      <scheme val="minor"/>
    </font>
    <font>
      <b/>
      <sz val="11"/>
      <color theme="1"/>
      <name val="Poppins"/>
    </font>
  </fonts>
  <fills count="6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24543C"/>
        <bgColor indexed="64"/>
      </patternFill>
    </fill>
    <fill>
      <patternFill patternType="solid">
        <fgColor rgb="FF000000"/>
        <bgColor indexed="64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0">
    <xf numFmtId="0" fontId="0" fillId="0" borderId="0" xfId="0"/>
    <xf numFmtId="0" fontId="1" fillId="4" borderId="0" xfId="0" applyFont="1" applyFill="1" applyAlignment="1">
      <alignment horizontal="center" vertical="center" wrapText="1"/>
    </xf>
    <xf numFmtId="0" fontId="2" fillId="4" borderId="0" xfId="0" applyFont="1" applyFill="1"/>
    <xf numFmtId="0" fontId="2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4" borderId="0" xfId="0" applyFont="1" applyFill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6" fillId="3" borderId="1" xfId="0" applyFont="1" applyFill="1" applyBorder="1"/>
    <xf numFmtId="0" fontId="2" fillId="0" borderId="1" xfId="0" applyFont="1" applyBorder="1"/>
    <xf numFmtId="9" fontId="2" fillId="0" borderId="1" xfId="0" applyNumberFormat="1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7" fillId="5" borderId="0" xfId="0" applyFont="1" applyFill="1" applyAlignment="1">
      <alignment horizontal="left" vertical="top" wrapText="1"/>
    </xf>
    <xf numFmtId="0" fontId="7" fillId="5" borderId="0" xfId="0" applyFont="1" applyFill="1"/>
    <xf numFmtId="0" fontId="8" fillId="4" borderId="0" xfId="0" applyFont="1" applyFill="1" applyAlignment="1">
      <alignment horizontal="center" vertical="center" wrapText="1"/>
    </xf>
    <xf numFmtId="0" fontId="7" fillId="4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4" fillId="4" borderId="2" xfId="0" applyFont="1" applyFill="1" applyBorder="1"/>
    <xf numFmtId="0" fontId="0" fillId="0" borderId="3" xfId="0" applyBorder="1" applyAlignment="1">
      <alignment horizontal="left" vertical="top" wrapText="1"/>
    </xf>
    <xf numFmtId="0" fontId="0" fillId="0" borderId="4" xfId="0" applyBorder="1"/>
    <xf numFmtId="0" fontId="0" fillId="0" borderId="5" xfId="0" applyBorder="1" applyAlignment="1">
      <alignment horizontal="left" vertical="top" wrapText="1"/>
    </xf>
    <xf numFmtId="0" fontId="0" fillId="0" borderId="6" xfId="0" applyBorder="1"/>
    <xf numFmtId="0" fontId="9" fillId="0" borderId="0" xfId="1"/>
    <xf numFmtId="0" fontId="10" fillId="0" borderId="0" xfId="0" applyFont="1"/>
  </cellXfs>
  <cellStyles count="2">
    <cellStyle name="Hyperlink" xfId="1" builtinId="8"/>
    <cellStyle name="Normal" xfId="0" builtinId="0"/>
  </cellStyles>
  <dxfs count="5">
    <dxf>
      <font>
        <b/>
        <color rgb="FF9C0006"/>
      </font>
      <fill>
        <patternFill patternType="solid">
          <fgColor rgb="FFFCE4D6"/>
        </patternFill>
      </fill>
    </dxf>
    <dxf>
      <fill>
        <patternFill patternType="solid">
          <fgColor rgb="FFFCE4D6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E2F0D9"/>
        </patternFill>
      </fill>
    </dxf>
    <dxf>
      <fill>
        <patternFill patternType="solid">
          <fgColor rgb="FFE2F0D9"/>
        </patternFill>
      </fill>
    </dxf>
  </dxfs>
  <tableStyles count="0" defaultTableStyle="TableStyleMedium9" defaultPivotStyle="PivotStyleLight16"/>
  <colors>
    <mruColors>
      <color rgb="FF24543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Weighted Scores by NOFRAM Dimension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'NOFRAM Matrix'!$H$11</c:f>
              <c:strCache>
                <c:ptCount val="1"/>
                <c:pt idx="0">
                  <c:v>Weighted Score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'NOFRAM Matrix'!$A$12:$A$17</c:f>
              <c:strCache>
                <c:ptCount val="6"/>
                <c:pt idx="0">
                  <c:v>N – Need</c:v>
                </c:pt>
                <c:pt idx="1">
                  <c:v>O – Outcomes</c:v>
                </c:pt>
                <c:pt idx="2">
                  <c:v>F – Fit</c:v>
                </c:pt>
                <c:pt idx="3">
                  <c:v>R – Resources</c:v>
                </c:pt>
                <c:pt idx="4">
                  <c:v>A – Alternatives</c:v>
                </c:pt>
                <c:pt idx="5">
                  <c:v>M – Momentum</c:v>
                </c:pt>
              </c:strCache>
            </c:strRef>
          </c:cat>
          <c:val>
            <c:numRef>
              <c:f>'NOFRAM Matrix'!$H$12:$H$17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7-4194-9479-BE3EEDEDB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Weighted Score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Dimension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432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henfpceo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"/>
  <sheetViews>
    <sheetView tabSelected="1" workbookViewId="0">
      <pane ySplit="10" topLeftCell="A32" activePane="bottomLeft" state="frozen"/>
      <selection pane="bottomLeft" activeCell="C37" sqref="C37"/>
    </sheetView>
  </sheetViews>
  <sheetFormatPr defaultRowHeight="14.4" x14ac:dyDescent="0.3"/>
  <cols>
    <col min="1" max="1" width="29.44140625" customWidth="1"/>
    <col min="2" max="2" width="26.88671875" customWidth="1"/>
    <col min="3" max="3" width="55" customWidth="1"/>
    <col min="4" max="4" width="18" customWidth="1"/>
    <col min="5" max="6" width="22" customWidth="1"/>
    <col min="7" max="7" width="16.88671875" customWidth="1"/>
    <col min="8" max="8" width="14" customWidth="1"/>
    <col min="9" max="9" width="16" customWidth="1"/>
    <col min="10" max="10" width="18" customWidth="1"/>
  </cols>
  <sheetData>
    <row r="2" spans="1:12" ht="20.399999999999999" x14ac:dyDescent="0.7">
      <c r="A2" s="1" t="s">
        <v>97</v>
      </c>
      <c r="B2" s="2"/>
      <c r="C2" s="2"/>
      <c r="D2" s="2"/>
      <c r="E2" s="2"/>
      <c r="F2" s="2"/>
      <c r="G2" s="2"/>
      <c r="H2" s="2"/>
      <c r="I2" s="2"/>
      <c r="J2" s="2"/>
    </row>
    <row r="3" spans="1:12" ht="20.399999999999999" x14ac:dyDescent="0.7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7"/>
    </row>
    <row r="5" spans="1:12" ht="20.399999999999999" x14ac:dyDescent="0.7">
      <c r="A5" s="23" t="s">
        <v>1</v>
      </c>
      <c r="B5" s="26"/>
      <c r="C5" s="27"/>
      <c r="D5" s="27"/>
      <c r="E5" s="27"/>
      <c r="F5" s="27"/>
      <c r="G5" s="27"/>
      <c r="H5" s="27"/>
      <c r="I5" s="27"/>
      <c r="J5" s="27"/>
    </row>
    <row r="6" spans="1:12" ht="20.399999999999999" x14ac:dyDescent="0.7">
      <c r="A6" s="23" t="s">
        <v>2</v>
      </c>
      <c r="B6" s="24"/>
      <c r="C6" s="25"/>
      <c r="D6" s="25"/>
      <c r="E6" s="25"/>
      <c r="F6" s="25"/>
      <c r="G6" s="25"/>
      <c r="H6" s="25"/>
      <c r="I6" s="25"/>
      <c r="J6" s="25"/>
    </row>
    <row r="7" spans="1:12" ht="20.399999999999999" x14ac:dyDescent="0.7">
      <c r="A7" s="23" t="s">
        <v>3</v>
      </c>
      <c r="B7" s="24"/>
      <c r="C7" s="25"/>
      <c r="D7" s="25"/>
      <c r="E7" s="25"/>
      <c r="F7" s="25"/>
      <c r="G7" s="25"/>
      <c r="H7" s="25"/>
      <c r="I7" s="25"/>
      <c r="J7" s="25"/>
    </row>
    <row r="8" spans="1:12" ht="20.399999999999999" x14ac:dyDescent="0.7">
      <c r="A8" s="23" t="s">
        <v>4</v>
      </c>
      <c r="B8" s="24"/>
      <c r="C8" s="25"/>
      <c r="D8" s="25"/>
      <c r="E8" s="25"/>
      <c r="F8" s="25"/>
      <c r="G8" s="25"/>
      <c r="H8" s="25"/>
      <c r="I8" s="25"/>
      <c r="J8" s="25"/>
    </row>
    <row r="11" spans="1:12" s="6" customFormat="1" ht="40.799999999999997" x14ac:dyDescent="0.7">
      <c r="A11" s="4" t="s">
        <v>5</v>
      </c>
      <c r="B11" s="4" t="s">
        <v>6</v>
      </c>
      <c r="C11" s="4" t="s">
        <v>7</v>
      </c>
      <c r="D11" s="4" t="s">
        <v>8</v>
      </c>
      <c r="E11" s="4" t="s">
        <v>9</v>
      </c>
      <c r="F11" s="4" t="s">
        <v>10</v>
      </c>
      <c r="G11" s="4" t="s">
        <v>11</v>
      </c>
      <c r="H11" s="4" t="s">
        <v>12</v>
      </c>
      <c r="I11" s="4" t="s">
        <v>13</v>
      </c>
      <c r="J11" s="4" t="s">
        <v>14</v>
      </c>
      <c r="K11" s="5"/>
      <c r="L11" s="5"/>
    </row>
    <row r="12" spans="1:12" ht="81.599999999999994" x14ac:dyDescent="0.3">
      <c r="A12" s="7" t="s">
        <v>15</v>
      </c>
      <c r="B12" s="7" t="s">
        <v>16</v>
      </c>
      <c r="C12" s="7" t="s">
        <v>17</v>
      </c>
      <c r="D12" s="7" t="s">
        <v>18</v>
      </c>
      <c r="E12" s="7" t="s">
        <v>19</v>
      </c>
      <c r="F12" s="8">
        <v>25</v>
      </c>
      <c r="G12" s="8"/>
      <c r="H12" s="8" t="str">
        <f t="shared" ref="H12:H17" si="0">IF(G12="","",G12*F12)</f>
        <v/>
      </c>
      <c r="I12" s="7"/>
      <c r="J12" s="8"/>
    </row>
    <row r="13" spans="1:12" ht="122.4" x14ac:dyDescent="0.3">
      <c r="A13" s="7" t="s">
        <v>20</v>
      </c>
      <c r="B13" s="7" t="s">
        <v>21</v>
      </c>
      <c r="C13" s="7" t="s">
        <v>22</v>
      </c>
      <c r="D13" s="7" t="s">
        <v>23</v>
      </c>
      <c r="E13" s="7" t="s">
        <v>24</v>
      </c>
      <c r="F13" s="8">
        <v>20</v>
      </c>
      <c r="G13" s="8"/>
      <c r="H13" s="8" t="str">
        <f t="shared" si="0"/>
        <v/>
      </c>
      <c r="I13" s="7"/>
      <c r="J13" s="8"/>
    </row>
    <row r="14" spans="1:12" ht="81.599999999999994" x14ac:dyDescent="0.3">
      <c r="A14" s="7" t="s">
        <v>25</v>
      </c>
      <c r="B14" s="7" t="s">
        <v>26</v>
      </c>
      <c r="C14" s="7" t="s">
        <v>27</v>
      </c>
      <c r="D14" s="7" t="s">
        <v>28</v>
      </c>
      <c r="E14" s="7" t="s">
        <v>29</v>
      </c>
      <c r="F14" s="8">
        <v>20</v>
      </c>
      <c r="G14" s="8"/>
      <c r="H14" s="8" t="str">
        <f t="shared" si="0"/>
        <v/>
      </c>
      <c r="I14" s="7"/>
      <c r="J14" s="8"/>
    </row>
    <row r="15" spans="1:12" ht="81.599999999999994" x14ac:dyDescent="0.3">
      <c r="A15" s="7" t="s">
        <v>30</v>
      </c>
      <c r="B15" s="7" t="s">
        <v>31</v>
      </c>
      <c r="C15" s="7" t="s">
        <v>32</v>
      </c>
      <c r="D15" s="7" t="s">
        <v>33</v>
      </c>
      <c r="E15" s="7" t="s">
        <v>34</v>
      </c>
      <c r="F15" s="8">
        <v>15</v>
      </c>
      <c r="G15" s="8"/>
      <c r="H15" s="8" t="str">
        <f t="shared" si="0"/>
        <v/>
      </c>
      <c r="I15" s="7"/>
      <c r="J15" s="8"/>
    </row>
    <row r="16" spans="1:12" ht="61.2" x14ac:dyDescent="0.3">
      <c r="A16" s="7" t="s">
        <v>35</v>
      </c>
      <c r="B16" s="7" t="s">
        <v>36</v>
      </c>
      <c r="C16" s="7" t="s">
        <v>37</v>
      </c>
      <c r="D16" s="7" t="s">
        <v>38</v>
      </c>
      <c r="E16" s="7" t="s">
        <v>39</v>
      </c>
      <c r="F16" s="8">
        <v>10</v>
      </c>
      <c r="G16" s="8"/>
      <c r="H16" s="8" t="str">
        <f t="shared" si="0"/>
        <v/>
      </c>
      <c r="I16" s="7"/>
      <c r="J16" s="8"/>
    </row>
    <row r="17" spans="1:10" ht="81.599999999999994" x14ac:dyDescent="0.3">
      <c r="A17" s="7" t="s">
        <v>40</v>
      </c>
      <c r="B17" s="7" t="s">
        <v>41</v>
      </c>
      <c r="C17" s="7" t="s">
        <v>42</v>
      </c>
      <c r="D17" s="7" t="s">
        <v>43</v>
      </c>
      <c r="E17" s="7" t="s">
        <v>44</v>
      </c>
      <c r="F17" s="8">
        <v>10</v>
      </c>
      <c r="G17" s="8"/>
      <c r="H17" s="8" t="str">
        <f t="shared" si="0"/>
        <v/>
      </c>
      <c r="I17" s="7"/>
      <c r="J17" s="8"/>
    </row>
    <row r="18" spans="1:10" ht="20.399999999999999" x14ac:dyDescent="0.7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0" ht="24" x14ac:dyDescent="0.85">
      <c r="A19" s="9"/>
      <c r="B19" s="9"/>
      <c r="C19" s="9"/>
      <c r="D19" s="9"/>
      <c r="E19" s="9"/>
      <c r="F19" s="10" t="s">
        <v>45</v>
      </c>
      <c r="G19" s="11">
        <f>SUM(H12:H17)</f>
        <v>0</v>
      </c>
      <c r="H19" s="12" t="s">
        <v>46</v>
      </c>
      <c r="I19" s="12"/>
      <c r="J19" s="12"/>
    </row>
    <row r="20" spans="1:10" ht="20.399999999999999" x14ac:dyDescent="0.7">
      <c r="A20" s="9"/>
      <c r="B20" s="9"/>
      <c r="C20" s="9"/>
      <c r="D20" s="9"/>
      <c r="E20" s="9"/>
      <c r="F20" s="10" t="s">
        <v>47</v>
      </c>
      <c r="G20" s="13">
        <f>IF(G19="", "", G19/500)</f>
        <v>0</v>
      </c>
      <c r="H20" s="12"/>
      <c r="I20" s="12"/>
      <c r="J20" s="12"/>
    </row>
    <row r="21" spans="1:10" ht="40.799999999999997" x14ac:dyDescent="0.7">
      <c r="A21" s="9"/>
      <c r="B21" s="9"/>
      <c r="C21" s="9"/>
      <c r="D21" s="9"/>
      <c r="E21" s="9"/>
      <c r="F21" s="10" t="s">
        <v>48</v>
      </c>
      <c r="G21" s="14" t="str">
        <f>IF(COUNTIF(J12:J17,"Yes")&gt;0,"PAUSE – Red flag identified",IF(G19&gt;=425,"Proceed and prioritise",IF(G19&gt;=350,"Proceed with conditions or mitigation plans",IF(G19&gt;=275,"Refine, pilot or revisit before committing","Do not proceed at this time"))))</f>
        <v>Do not proceed at this time</v>
      </c>
      <c r="H21" s="15"/>
      <c r="I21" s="15"/>
      <c r="J21" s="15"/>
    </row>
    <row r="22" spans="1:10" ht="20.399999999999999" x14ac:dyDescent="0.7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ht="20.399999999999999" x14ac:dyDescent="0.7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ht="20.399999999999999" x14ac:dyDescent="0.7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ht="20.399999999999999" x14ac:dyDescent="0.7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ht="20.399999999999999" x14ac:dyDescent="0.7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ht="20.399999999999999" x14ac:dyDescent="0.7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ht="20.399999999999999" x14ac:dyDescent="0.7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ht="20.399999999999999" x14ac:dyDescent="0.7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ht="20.399999999999999" x14ac:dyDescent="0.7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ht="20.399999999999999" x14ac:dyDescent="0.7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ht="20.399999999999999" x14ac:dyDescent="0.7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ht="20.399999999999999" x14ac:dyDescent="0.7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ht="20.399999999999999" x14ac:dyDescent="0.7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ht="20.399999999999999" x14ac:dyDescent="0.7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ht="20.399999999999999" x14ac:dyDescent="0.7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ht="20.399999999999999" x14ac:dyDescent="0.7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ht="20.399999999999999" x14ac:dyDescent="0.7">
      <c r="A38" s="29" t="s">
        <v>98</v>
      </c>
      <c r="B38" s="9"/>
      <c r="C38" s="9"/>
      <c r="D38" s="9"/>
      <c r="E38" s="9"/>
      <c r="F38" s="9"/>
      <c r="G38" s="9"/>
      <c r="H38" s="9"/>
      <c r="I38" s="9"/>
      <c r="J38" s="9"/>
    </row>
    <row r="39" spans="1:10" ht="20.399999999999999" x14ac:dyDescent="0.7">
      <c r="A39" s="28" t="s">
        <v>99</v>
      </c>
      <c r="B39" s="9"/>
      <c r="C39" s="9"/>
      <c r="D39" s="9"/>
      <c r="E39" s="9"/>
      <c r="F39" s="9"/>
      <c r="G39" s="9"/>
      <c r="H39" s="9"/>
      <c r="I39" s="9"/>
      <c r="J39" s="9"/>
    </row>
    <row r="40" spans="1:10" ht="20.399999999999999" x14ac:dyDescent="0.7">
      <c r="A40" s="9" t="s">
        <v>100</v>
      </c>
      <c r="B40" s="9"/>
      <c r="C40" s="9"/>
      <c r="D40" s="9"/>
      <c r="E40" s="9"/>
      <c r="F40" s="9"/>
      <c r="G40" s="9"/>
      <c r="H40" s="9"/>
      <c r="I40" s="9"/>
      <c r="J40" s="9"/>
    </row>
    <row r="41" spans="1:10" ht="20.399999999999999" x14ac:dyDescent="0.7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ht="20.399999999999999" x14ac:dyDescent="0.7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ht="20.399999999999999" x14ac:dyDescent="0.7">
      <c r="A43" s="9"/>
      <c r="B43" s="9"/>
      <c r="C43" s="9"/>
      <c r="D43" s="9"/>
      <c r="E43" s="9"/>
      <c r="F43" s="9"/>
      <c r="G43" s="9"/>
      <c r="H43" s="9"/>
      <c r="I43" s="9"/>
      <c r="J43" s="9"/>
    </row>
  </sheetData>
  <mergeCells count="7">
    <mergeCell ref="B8:J8"/>
    <mergeCell ref="A2:J2"/>
    <mergeCell ref="B6:J6"/>
    <mergeCell ref="G21:J21"/>
    <mergeCell ref="B5:J5"/>
    <mergeCell ref="A3:J3"/>
    <mergeCell ref="B7:J7"/>
  </mergeCells>
  <conditionalFormatting sqref="G12:G17">
    <cfRule type="colorScale" priority="1">
      <colorScale>
        <cfvo type="num" val="1"/>
        <cfvo type="num" val="3"/>
        <cfvo type="num" val="5"/>
        <color rgb="FFF8696B"/>
        <color rgb="FFFFEB84"/>
        <color rgb="FF63BE7B"/>
      </colorScale>
    </cfRule>
  </conditionalFormatting>
  <conditionalFormatting sqref="G19">
    <cfRule type="cellIs" dxfId="4" priority="2" operator="between">
      <formula>425</formula>
      <formula>500</formula>
    </cfRule>
    <cfRule type="cellIs" dxfId="3" priority="3" operator="between">
      <formula>350</formula>
      <formula>424</formula>
    </cfRule>
    <cfRule type="cellIs" dxfId="2" priority="4" operator="between">
      <formula>275</formula>
      <formula>349</formula>
    </cfRule>
    <cfRule type="cellIs" dxfId="1" priority="5" operator="lessThan">
      <formula>275</formula>
    </cfRule>
  </conditionalFormatting>
  <conditionalFormatting sqref="J12:J17">
    <cfRule type="cellIs" dxfId="0" priority="6" operator="equal">
      <formula>"Yes"</formula>
    </cfRule>
  </conditionalFormatting>
  <dataValidations count="2">
    <dataValidation type="whole" allowBlank="1" prompt="Enter a rating from 1 to 5" sqref="G12:G17" xr:uid="{00000000-0002-0000-0000-000000000000}">
      <formula1>1</formula1>
      <formula2>5</formula2>
    </dataValidation>
    <dataValidation type="list" allowBlank="1" sqref="J12:J17" xr:uid="{00000000-0002-0000-0000-000001000000}">
      <formula1>"Yes,No"</formula1>
    </dataValidation>
  </dataValidations>
  <hyperlinks>
    <hyperlink ref="A39" r:id="rId1" xr:uid="{D05D0895-F494-4E46-A680-AB51A30B7745}"/>
  </hyperlinks>
  <pageMargins left="0.75" right="0.75" top="1" bottom="1" header="0.5" footer="0.5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C14" sqref="C14"/>
    </sheetView>
  </sheetViews>
  <sheetFormatPr defaultRowHeight="14.4" x14ac:dyDescent="0.3"/>
  <cols>
    <col min="1" max="1" width="12" customWidth="1"/>
    <col min="2" max="2" width="22" customWidth="1"/>
    <col min="3" max="3" width="80" customWidth="1"/>
  </cols>
  <sheetData>
    <row r="1" spans="1:3" ht="20.399999999999999" x14ac:dyDescent="0.7">
      <c r="A1" s="18" t="s">
        <v>49</v>
      </c>
      <c r="B1" s="19"/>
      <c r="C1" s="19"/>
    </row>
    <row r="2" spans="1:3" ht="20.399999999999999" x14ac:dyDescent="0.7">
      <c r="A2" s="9"/>
      <c r="B2" s="9"/>
      <c r="C2" s="9"/>
    </row>
    <row r="3" spans="1:3" ht="20.399999999999999" x14ac:dyDescent="0.3">
      <c r="A3" s="20" t="s">
        <v>50</v>
      </c>
      <c r="B3" s="20" t="s">
        <v>51</v>
      </c>
      <c r="C3" s="20" t="s">
        <v>52</v>
      </c>
    </row>
    <row r="4" spans="1:3" ht="20.399999999999999" x14ac:dyDescent="0.3">
      <c r="A4" s="8">
        <v>1</v>
      </c>
      <c r="B4" s="7" t="s">
        <v>53</v>
      </c>
      <c r="C4" s="7" t="s">
        <v>54</v>
      </c>
    </row>
    <row r="5" spans="1:3" ht="20.399999999999999" x14ac:dyDescent="0.3">
      <c r="A5" s="8">
        <v>2</v>
      </c>
      <c r="B5" s="7" t="s">
        <v>55</v>
      </c>
      <c r="C5" s="7" t="s">
        <v>56</v>
      </c>
    </row>
    <row r="6" spans="1:3" ht="20.399999999999999" x14ac:dyDescent="0.3">
      <c r="A6" s="8">
        <v>3</v>
      </c>
      <c r="B6" s="7" t="s">
        <v>57</v>
      </c>
      <c r="C6" s="7" t="s">
        <v>58</v>
      </c>
    </row>
    <row r="7" spans="1:3" ht="40.799999999999997" x14ac:dyDescent="0.3">
      <c r="A7" s="8">
        <v>4</v>
      </c>
      <c r="B7" s="7" t="s">
        <v>59</v>
      </c>
      <c r="C7" s="7" t="s">
        <v>60</v>
      </c>
    </row>
    <row r="8" spans="1:3" ht="20.399999999999999" x14ac:dyDescent="0.3">
      <c r="A8" s="8">
        <v>5</v>
      </c>
      <c r="B8" s="7" t="s">
        <v>61</v>
      </c>
      <c r="C8" s="7" t="s">
        <v>62</v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C14" sqref="C14"/>
    </sheetView>
  </sheetViews>
  <sheetFormatPr defaultRowHeight="14.4" x14ac:dyDescent="0.3"/>
  <cols>
    <col min="1" max="1" width="18" customWidth="1"/>
    <col min="2" max="2" width="38" customWidth="1"/>
    <col min="3" max="3" width="50" customWidth="1"/>
  </cols>
  <sheetData>
    <row r="1" spans="1:3" ht="20.399999999999999" x14ac:dyDescent="0.7">
      <c r="A1" s="18" t="s">
        <v>63</v>
      </c>
      <c r="B1" s="19"/>
      <c r="C1" s="19"/>
    </row>
    <row r="2" spans="1:3" ht="20.399999999999999" x14ac:dyDescent="0.7">
      <c r="A2" s="9"/>
      <c r="B2" s="9"/>
      <c r="C2" s="9"/>
    </row>
    <row r="3" spans="1:3" ht="20.399999999999999" x14ac:dyDescent="0.3">
      <c r="A3" s="4" t="s">
        <v>45</v>
      </c>
      <c r="B3" s="4" t="s">
        <v>64</v>
      </c>
      <c r="C3" s="4" t="s">
        <v>65</v>
      </c>
    </row>
    <row r="4" spans="1:3" ht="20.399999999999999" x14ac:dyDescent="0.3">
      <c r="A4" s="7" t="s">
        <v>66</v>
      </c>
      <c r="B4" s="7" t="s">
        <v>67</v>
      </c>
      <c r="C4" s="7" t="s">
        <v>68</v>
      </c>
    </row>
    <row r="5" spans="1:3" ht="40.799999999999997" x14ac:dyDescent="0.3">
      <c r="A5" s="7" t="s">
        <v>69</v>
      </c>
      <c r="B5" s="7" t="s">
        <v>70</v>
      </c>
      <c r="C5" s="7" t="s">
        <v>71</v>
      </c>
    </row>
    <row r="6" spans="1:3" ht="20.399999999999999" x14ac:dyDescent="0.3">
      <c r="A6" s="7" t="s">
        <v>72</v>
      </c>
      <c r="B6" s="7" t="s">
        <v>73</v>
      </c>
      <c r="C6" s="7" t="s">
        <v>74</v>
      </c>
    </row>
    <row r="7" spans="1:3" ht="20.399999999999999" x14ac:dyDescent="0.3">
      <c r="A7" s="7" t="s">
        <v>75</v>
      </c>
      <c r="B7" s="7" t="s">
        <v>76</v>
      </c>
      <c r="C7" s="7" t="s">
        <v>77</v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6"/>
  <sheetViews>
    <sheetView workbookViewId="0">
      <selection activeCell="G7" sqref="G7"/>
    </sheetView>
  </sheetViews>
  <sheetFormatPr defaultRowHeight="14.4" x14ac:dyDescent="0.3"/>
  <cols>
    <col min="1" max="1" width="18" customWidth="1"/>
    <col min="2" max="2" width="90" customWidth="1"/>
  </cols>
  <sheetData>
    <row r="1" spans="1:2" ht="20.399999999999999" x14ac:dyDescent="0.7">
      <c r="A1" s="1" t="s">
        <v>78</v>
      </c>
      <c r="B1" s="2"/>
    </row>
    <row r="2" spans="1:2" ht="20.399999999999999" x14ac:dyDescent="0.7">
      <c r="A2" s="9"/>
      <c r="B2" s="9"/>
    </row>
    <row r="3" spans="1:2" ht="20.399999999999999" x14ac:dyDescent="0.3">
      <c r="A3" s="4" t="s">
        <v>5</v>
      </c>
      <c r="B3" s="4" t="s">
        <v>79</v>
      </c>
    </row>
    <row r="4" spans="1:2" ht="20.399999999999999" x14ac:dyDescent="0.3">
      <c r="A4" s="7" t="s">
        <v>80</v>
      </c>
      <c r="B4" s="7" t="s">
        <v>81</v>
      </c>
    </row>
    <row r="5" spans="1:2" ht="20.399999999999999" x14ac:dyDescent="0.3">
      <c r="A5" s="7" t="s">
        <v>82</v>
      </c>
      <c r="B5" s="7" t="s">
        <v>83</v>
      </c>
    </row>
    <row r="6" spans="1:2" ht="20.399999999999999" x14ac:dyDescent="0.3">
      <c r="A6" s="7" t="s">
        <v>84</v>
      </c>
      <c r="B6" s="7" t="s">
        <v>85</v>
      </c>
    </row>
    <row r="7" spans="1:2" ht="20.399999999999999" x14ac:dyDescent="0.3">
      <c r="A7" s="7" t="s">
        <v>86</v>
      </c>
      <c r="B7" s="7" t="s">
        <v>87</v>
      </c>
    </row>
    <row r="8" spans="1:2" ht="20.399999999999999" x14ac:dyDescent="0.3">
      <c r="A8" s="7" t="s">
        <v>88</v>
      </c>
      <c r="B8" s="7" t="s">
        <v>89</v>
      </c>
    </row>
    <row r="9" spans="1:2" ht="20.399999999999999" x14ac:dyDescent="0.3">
      <c r="A9" s="7" t="s">
        <v>90</v>
      </c>
      <c r="B9" s="7" t="s">
        <v>91</v>
      </c>
    </row>
    <row r="10" spans="1:2" ht="20.399999999999999" x14ac:dyDescent="0.7">
      <c r="A10" s="9"/>
      <c r="B10" s="9"/>
    </row>
    <row r="11" spans="1:2" ht="20.399999999999999" x14ac:dyDescent="0.7">
      <c r="A11" s="9"/>
      <c r="B11" s="9"/>
    </row>
    <row r="12" spans="1:2" ht="24" x14ac:dyDescent="0.85">
      <c r="A12" s="21" t="s">
        <v>92</v>
      </c>
      <c r="B12" s="9"/>
    </row>
    <row r="13" spans="1:2" ht="20.399999999999999" x14ac:dyDescent="0.7">
      <c r="A13" s="22" t="s">
        <v>93</v>
      </c>
      <c r="B13" s="3"/>
    </row>
    <row r="14" spans="1:2" ht="20.399999999999999" x14ac:dyDescent="0.7">
      <c r="A14" s="22" t="s">
        <v>94</v>
      </c>
      <c r="B14" s="3"/>
    </row>
    <row r="15" spans="1:2" ht="20.399999999999999" x14ac:dyDescent="0.7">
      <c r="A15" s="22" t="s">
        <v>95</v>
      </c>
      <c r="B15" s="3"/>
    </row>
    <row r="16" spans="1:2" ht="20.399999999999999" x14ac:dyDescent="0.7">
      <c r="A16" s="22" t="s">
        <v>96</v>
      </c>
      <c r="B16" s="3"/>
    </row>
  </sheetData>
  <mergeCells count="5">
    <mergeCell ref="A16:B16"/>
    <mergeCell ref="A15:B15"/>
    <mergeCell ref="A13:B13"/>
    <mergeCell ref="A14:B14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NOFRAM Matrix</vt:lpstr>
      <vt:lpstr>Scoring Guide</vt:lpstr>
      <vt:lpstr>Decision Thresholds</vt:lpstr>
      <vt:lpstr>Red Flags &amp; Prompts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Danielle Ballantine</cp:lastModifiedBy>
  <cp:revision/>
  <cp:lastPrinted>2026-06-14T02:43:44Z</cp:lastPrinted>
  <dcterms:created xsi:type="dcterms:W3CDTF">2026-06-14T01:06:06Z</dcterms:created>
  <dcterms:modified xsi:type="dcterms:W3CDTF">2026-06-14T02:47:38Z</dcterms:modified>
  <cp:category/>
  <cp:contentStatus/>
</cp:coreProperties>
</file>