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brary\Approved Stationary\"/>
    </mc:Choice>
  </mc:AlternateContent>
  <xr:revisionPtr revIDLastSave="0" documentId="8_{27AE1563-9A55-4415-94DE-A0E850A67067}" xr6:coauthVersionLast="47" xr6:coauthVersionMax="47" xr10:uidLastSave="{00000000-0000-0000-0000-000000000000}"/>
  <bookViews>
    <workbookView xWindow="-120" yWindow="-120" windowWidth="29040" windowHeight="15840" xr2:uid="{2E02E583-8A29-446F-B770-CFF36D01F049}"/>
  </bookViews>
  <sheets>
    <sheet name="Portfolio Details" sheetId="1" r:id="rId1"/>
    <sheet name="Totals" sheetId="2" r:id="rId2"/>
  </sheets>
  <definedNames>
    <definedName name="Held">'Portfolio Details'!$N$30:$N$31</definedName>
    <definedName name="_xlnm.Print_Area" localSheetId="0">'Portfolio Details'!$B$3:$Z$25</definedName>
    <definedName name="_xlnm.Print_Area" localSheetId="1">Totals!$B$1:$I$10</definedName>
    <definedName name="_xlnm.Print_Titles" localSheetId="0">'Portfolio Details'!$B:$B,'Portfolio Details'!$3:$3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C10" i="2"/>
  <c r="I10" i="2" s="1"/>
  <c r="F9" i="2"/>
  <c r="C9" i="2"/>
  <c r="I9" i="2" s="1"/>
  <c r="F8" i="2"/>
  <c r="C8" i="2"/>
  <c r="F7" i="2"/>
  <c r="C7" i="2"/>
  <c r="I7" i="2" s="1"/>
  <c r="F6" i="2"/>
  <c r="C6" i="2"/>
  <c r="I6" i="2" s="1"/>
  <c r="I8" i="2" l="1"/>
</calcChain>
</file>

<file path=xl/sharedStrings.xml><?xml version="1.0" encoding="utf-8"?>
<sst xmlns="http://schemas.openxmlformats.org/spreadsheetml/2006/main" count="89" uniqueCount="55">
  <si>
    <t>Property Details</t>
  </si>
  <si>
    <t>Property 1</t>
  </si>
  <si>
    <t>Property 2</t>
  </si>
  <si>
    <t>Property 3</t>
  </si>
  <si>
    <t>Property 4</t>
  </si>
  <si>
    <t>Address</t>
  </si>
  <si>
    <t>Owner</t>
  </si>
  <si>
    <t>Property Type</t>
  </si>
  <si>
    <t>Tenure</t>
  </si>
  <si>
    <t>No of Beds</t>
  </si>
  <si>
    <t>Date Purchased</t>
  </si>
  <si>
    <t>Price Paid</t>
  </si>
  <si>
    <t>Current Value</t>
  </si>
  <si>
    <t>Private or Agency Let</t>
  </si>
  <si>
    <t>Rent PM</t>
  </si>
  <si>
    <t>Mortgage Details</t>
  </si>
  <si>
    <t>Mortgage Lender</t>
  </si>
  <si>
    <t>Account Number</t>
  </si>
  <si>
    <t>Interest Rate and type</t>
  </si>
  <si>
    <t>Rate Expiry</t>
  </si>
  <si>
    <t>Amount Outstanding</t>
  </si>
  <si>
    <t>Monthly Payment</t>
  </si>
  <si>
    <t>Property 5</t>
  </si>
  <si>
    <t>Property 6</t>
  </si>
  <si>
    <t>Property 7</t>
  </si>
  <si>
    <t>Totals</t>
  </si>
  <si>
    <t>Held</t>
  </si>
  <si>
    <t>No of Properties</t>
  </si>
  <si>
    <t>Total Value</t>
  </si>
  <si>
    <t>Mortgages</t>
  </si>
  <si>
    <t>Rental Received</t>
  </si>
  <si>
    <t>Mortgage Payments</t>
  </si>
  <si>
    <t>Personal Held</t>
  </si>
  <si>
    <t>Limited Company</t>
  </si>
  <si>
    <t>Total Held</t>
  </si>
  <si>
    <t>Property 8</t>
  </si>
  <si>
    <t>Property 9</t>
  </si>
  <si>
    <t>Property 10</t>
  </si>
  <si>
    <t>Property 11</t>
  </si>
  <si>
    <t>Property 12</t>
  </si>
  <si>
    <t>Property 13</t>
  </si>
  <si>
    <t>Property 14</t>
  </si>
  <si>
    <t>Property 15</t>
  </si>
  <si>
    <t>Property 16</t>
  </si>
  <si>
    <t>Property 17</t>
  </si>
  <si>
    <t>Property 18</t>
  </si>
  <si>
    <t>Property 19</t>
  </si>
  <si>
    <t>Property 20</t>
  </si>
  <si>
    <t>Property 21</t>
  </si>
  <si>
    <t>Property 22</t>
  </si>
  <si>
    <t>Property 23</t>
  </si>
  <si>
    <t>Property 24</t>
  </si>
  <si>
    <t>Limited</t>
  </si>
  <si>
    <t>Personal</t>
  </si>
  <si>
    <t>Interest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</si>
</sst>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Microsoft Sans Serif"/>
      <family val="2"/>
    </font>
    <font>
      <sz val="10"/>
      <color rgb="FF000000"/>
      <name val="Microsoft Sans Serif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4B09C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0" fontId="1" fillId="0" borderId="6" xfId="1" applyNumberFormat="1" applyFont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4B0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26</xdr:row>
      <xdr:rowOff>24054</xdr:rowOff>
    </xdr:from>
    <xdr:to>
      <xdr:col>4</xdr:col>
      <xdr:colOff>257175</xdr:colOff>
      <xdr:row>31</xdr:row>
      <xdr:rowOff>165542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E0A125-7979-41A5-BD2A-4349D4B67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510454"/>
          <a:ext cx="3943350" cy="1093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4CC08-639A-4814-B127-40A6C38F11EC}">
  <dimension ref="B3:Z31"/>
  <sheetViews>
    <sheetView showGridLines="0" tabSelected="1" workbookViewId="0">
      <selection activeCell="C4" sqref="C4"/>
    </sheetView>
  </sheetViews>
  <sheetFormatPr defaultRowHeight="15" x14ac:dyDescent="0.25"/>
  <cols>
    <col min="1" max="1" width="4.140625" style="2" customWidth="1"/>
    <col min="2" max="26" width="18.5703125" style="2" customWidth="1"/>
    <col min="27" max="16384" width="9.140625" style="2"/>
  </cols>
  <sheetData>
    <row r="3" spans="2:26" ht="25.5" customHeight="1" x14ac:dyDescent="0.25">
      <c r="B3" s="31" t="s">
        <v>0</v>
      </c>
      <c r="C3" s="32" t="s">
        <v>1</v>
      </c>
      <c r="D3" s="32" t="s">
        <v>2</v>
      </c>
      <c r="E3" s="32" t="s">
        <v>3</v>
      </c>
      <c r="F3" s="32" t="s">
        <v>4</v>
      </c>
      <c r="G3" s="31" t="s">
        <v>22</v>
      </c>
      <c r="H3" s="32" t="s">
        <v>23</v>
      </c>
      <c r="I3" s="32" t="s">
        <v>24</v>
      </c>
      <c r="J3" s="32" t="s">
        <v>35</v>
      </c>
      <c r="K3" s="32" t="s">
        <v>36</v>
      </c>
      <c r="L3" s="32" t="s">
        <v>37</v>
      </c>
      <c r="M3" s="32" t="s">
        <v>38</v>
      </c>
      <c r="N3" s="32" t="s">
        <v>39</v>
      </c>
      <c r="O3" s="32" t="s">
        <v>40</v>
      </c>
      <c r="P3" s="32" t="s">
        <v>41</v>
      </c>
      <c r="Q3" s="32" t="s">
        <v>42</v>
      </c>
      <c r="R3" s="32" t="s">
        <v>43</v>
      </c>
      <c r="S3" s="32" t="s">
        <v>44</v>
      </c>
      <c r="T3" s="32" t="s">
        <v>45</v>
      </c>
      <c r="U3" s="32" t="s">
        <v>46</v>
      </c>
      <c r="V3" s="32" t="s">
        <v>47</v>
      </c>
      <c r="W3" s="32" t="s">
        <v>48</v>
      </c>
      <c r="X3" s="32" t="s">
        <v>49</v>
      </c>
      <c r="Y3" s="32" t="s">
        <v>50</v>
      </c>
      <c r="Z3" s="32" t="s">
        <v>51</v>
      </c>
    </row>
    <row r="4" spans="2:26" x14ac:dyDescent="0.25">
      <c r="B4" s="30" t="s">
        <v>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x14ac:dyDescent="0.25">
      <c r="B5" s="3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x14ac:dyDescent="0.25">
      <c r="B6" s="30"/>
      <c r="C6" s="4"/>
      <c r="D6" s="4"/>
      <c r="E6" s="4"/>
      <c r="F6" s="4"/>
      <c r="G6" s="4"/>
      <c r="H6" s="4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x14ac:dyDescent="0.25">
      <c r="B7" s="30"/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x14ac:dyDescent="0.25">
      <c r="B8" s="11" t="s">
        <v>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x14ac:dyDescent="0.25">
      <c r="B9" s="11" t="s">
        <v>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x14ac:dyDescent="0.25">
      <c r="B10" s="11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x14ac:dyDescent="0.25">
      <c r="B11" s="11" t="s">
        <v>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x14ac:dyDescent="0.25">
      <c r="B12" s="13" t="s">
        <v>10</v>
      </c>
      <c r="C12" s="4"/>
      <c r="D12" s="6"/>
      <c r="E12" s="6"/>
      <c r="F12" s="4"/>
      <c r="G12" s="4"/>
      <c r="H12" s="6"/>
      <c r="I12" s="6"/>
      <c r="J12" s="4"/>
      <c r="K12" s="4"/>
      <c r="L12" s="4"/>
      <c r="M12" s="4"/>
      <c r="N12" s="6"/>
      <c r="O12" s="6"/>
      <c r="P12" s="6"/>
      <c r="Q12" s="14"/>
      <c r="R12" s="5"/>
      <c r="S12" s="5"/>
      <c r="T12" s="5"/>
      <c r="U12" s="5"/>
      <c r="V12" s="5"/>
      <c r="W12" s="5"/>
      <c r="X12" s="5"/>
      <c r="Y12" s="5"/>
      <c r="Z12" s="5"/>
    </row>
    <row r="13" spans="2:26" s="18" customFormat="1" x14ac:dyDescent="0.25">
      <c r="B13" s="15" t="s">
        <v>11</v>
      </c>
      <c r="C13" s="4"/>
      <c r="D13" s="34"/>
      <c r="E13" s="34"/>
      <c r="F13" s="4"/>
      <c r="G13" s="4"/>
      <c r="H13" s="34"/>
      <c r="I13" s="34"/>
      <c r="J13" s="4"/>
      <c r="K13" s="4"/>
      <c r="L13" s="4"/>
      <c r="M13" s="4"/>
      <c r="N13" s="34"/>
      <c r="O13" s="34"/>
      <c r="P13" s="34"/>
      <c r="Q13" s="16"/>
      <c r="R13" s="17"/>
      <c r="S13" s="17"/>
      <c r="T13" s="17"/>
      <c r="U13" s="17"/>
      <c r="V13" s="17"/>
      <c r="W13" s="17"/>
      <c r="X13" s="17"/>
      <c r="Y13" s="17"/>
      <c r="Z13" s="17"/>
    </row>
    <row r="14" spans="2:26" s="18" customFormat="1" x14ac:dyDescent="0.25">
      <c r="B14" s="19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25.5" x14ac:dyDescent="0.25">
      <c r="B15" s="11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s="18" customFormat="1" x14ac:dyDescent="0.25">
      <c r="B16" s="19" t="s">
        <v>14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2:26" x14ac:dyDescent="0.25">
      <c r="B17" s="20" t="s">
        <v>26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25.5" customHeight="1" x14ac:dyDescent="0.25">
      <c r="B18" s="32" t="s">
        <v>15</v>
      </c>
      <c r="C18" s="32" t="s">
        <v>1</v>
      </c>
      <c r="D18" s="32" t="s">
        <v>2</v>
      </c>
      <c r="E18" s="32" t="s">
        <v>3</v>
      </c>
      <c r="F18" s="32" t="s">
        <v>4</v>
      </c>
      <c r="G18" s="32" t="s">
        <v>22</v>
      </c>
      <c r="H18" s="32" t="s">
        <v>23</v>
      </c>
      <c r="I18" s="32" t="s">
        <v>24</v>
      </c>
      <c r="J18" s="32" t="s">
        <v>35</v>
      </c>
      <c r="K18" s="32" t="s">
        <v>36</v>
      </c>
      <c r="L18" s="32" t="s">
        <v>37</v>
      </c>
      <c r="M18" s="32" t="s">
        <v>38</v>
      </c>
      <c r="N18" s="32" t="s">
        <v>39</v>
      </c>
      <c r="O18" s="32" t="s">
        <v>40</v>
      </c>
      <c r="P18" s="32" t="s">
        <v>41</v>
      </c>
      <c r="Q18" s="32" t="s">
        <v>42</v>
      </c>
      <c r="R18" s="32" t="s">
        <v>43</v>
      </c>
      <c r="S18" s="32" t="s">
        <v>44</v>
      </c>
      <c r="T18" s="32" t="s">
        <v>45</v>
      </c>
      <c r="U18" s="32" t="s">
        <v>46</v>
      </c>
      <c r="V18" s="32" t="s">
        <v>47</v>
      </c>
      <c r="W18" s="32" t="s">
        <v>48</v>
      </c>
      <c r="X18" s="32" t="s">
        <v>49</v>
      </c>
      <c r="Y18" s="32" t="s">
        <v>50</v>
      </c>
      <c r="Z18" s="32" t="s">
        <v>51</v>
      </c>
    </row>
    <row r="19" spans="2:26" x14ac:dyDescent="0.25">
      <c r="B19" s="11" t="s">
        <v>16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2"/>
      <c r="R19" s="22"/>
      <c r="S19" s="5"/>
      <c r="T19" s="5"/>
      <c r="U19" s="5"/>
      <c r="V19" s="5"/>
      <c r="W19" s="5"/>
      <c r="X19" s="5"/>
      <c r="Y19" s="5"/>
      <c r="Z19" s="5"/>
    </row>
    <row r="20" spans="2:26" x14ac:dyDescent="0.25">
      <c r="B20" s="13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5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25.5" x14ac:dyDescent="0.25">
      <c r="B21" s="11" t="s">
        <v>18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4"/>
      <c r="N21" s="26"/>
      <c r="O21" s="26"/>
      <c r="P21" s="26"/>
      <c r="Q21" s="25"/>
      <c r="R21" s="25"/>
      <c r="S21" s="5"/>
      <c r="T21" s="5"/>
      <c r="U21" s="5"/>
      <c r="V21" s="5"/>
      <c r="W21" s="5"/>
      <c r="X21" s="5"/>
      <c r="Y21" s="5"/>
      <c r="Z21" s="5"/>
    </row>
    <row r="22" spans="2:26" x14ac:dyDescent="0.25">
      <c r="B22" s="11" t="s">
        <v>54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3"/>
      <c r="O22" s="23"/>
      <c r="P22" s="23"/>
      <c r="Q22" s="25"/>
      <c r="R22" s="25"/>
      <c r="S22" s="5"/>
      <c r="T22" s="5"/>
      <c r="U22" s="5"/>
      <c r="V22" s="5"/>
      <c r="W22" s="5"/>
      <c r="X22" s="5"/>
      <c r="Y22" s="5"/>
      <c r="Z22" s="5"/>
    </row>
    <row r="23" spans="2:26" s="28" customFormat="1" x14ac:dyDescent="0.25">
      <c r="B23" s="12" t="s">
        <v>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29"/>
      <c r="N23" s="6"/>
      <c r="O23" s="6"/>
      <c r="P23" s="6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2:26" s="18" customFormat="1" x14ac:dyDescent="0.25">
      <c r="B24" s="19" t="s">
        <v>20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7"/>
      <c r="O24" s="7"/>
      <c r="P24" s="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s="18" customFormat="1" x14ac:dyDescent="0.25">
      <c r="B25" s="19" t="s">
        <v>21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30" spans="2:26" x14ac:dyDescent="0.25">
      <c r="N30" s="21" t="s">
        <v>53</v>
      </c>
    </row>
    <row r="31" spans="2:26" x14ac:dyDescent="0.25">
      <c r="N31" s="21" t="s">
        <v>52</v>
      </c>
    </row>
  </sheetData>
  <sheetProtection algorithmName="SHA-512" hashValue="klWtriXRbcNu7EMRj4kTSoeLsYWRB3L26Lt22vduP6XqSGE82UqSjOR49i5/31sFHr6TpccZ1GMiR674cxBb6Q==" saltValue="wPF/YZ4Lyf953h/kBH0CfA==" spinCount="100000" sheet="1" selectLockedCells="1"/>
  <mergeCells count="1">
    <mergeCell ref="B4:B7"/>
  </mergeCells>
  <phoneticPr fontId="3" type="noConversion"/>
  <dataValidations count="1">
    <dataValidation type="list" allowBlank="1" showInputMessage="1" showErrorMessage="1" sqref="C17:Z17" xr:uid="{A82074A0-995F-4DD0-BCEE-92D411352434}">
      <formula1>Held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2284B-B485-4764-9B81-6DA85DDC8152}">
  <sheetPr>
    <pageSetUpPr fitToPage="1"/>
  </sheetPr>
  <dimension ref="B2:I10"/>
  <sheetViews>
    <sheetView showGridLines="0" workbookViewId="0">
      <selection activeCell="B2" sqref="B2"/>
    </sheetView>
  </sheetViews>
  <sheetFormatPr defaultRowHeight="15" x14ac:dyDescent="0.25"/>
  <cols>
    <col min="2" max="3" width="22.5703125" customWidth="1"/>
    <col min="4" max="4" width="5.5703125" customWidth="1"/>
    <col min="5" max="6" width="22.5703125" customWidth="1"/>
    <col min="7" max="7" width="3.85546875" customWidth="1"/>
    <col min="8" max="9" width="22.5703125" customWidth="1"/>
  </cols>
  <sheetData>
    <row r="2" spans="2:9" x14ac:dyDescent="0.25">
      <c r="B2" s="33" t="s">
        <v>25</v>
      </c>
      <c r="C2" s="2"/>
      <c r="D2" s="2"/>
      <c r="E2" s="2"/>
      <c r="F2" s="2"/>
      <c r="G2" s="2"/>
      <c r="H2" s="2"/>
      <c r="I2" s="2"/>
    </row>
    <row r="3" spans="2:9" x14ac:dyDescent="0.25">
      <c r="B3" s="2"/>
      <c r="C3" s="2"/>
      <c r="D3" s="2"/>
      <c r="E3" s="2"/>
      <c r="F3" s="2"/>
      <c r="G3" s="2"/>
      <c r="H3" s="2"/>
      <c r="I3" s="2"/>
    </row>
    <row r="4" spans="2:9" x14ac:dyDescent="0.25">
      <c r="B4" s="2"/>
      <c r="C4" s="2"/>
      <c r="D4" s="2"/>
      <c r="E4" s="2"/>
      <c r="F4" s="2"/>
      <c r="G4" s="2"/>
      <c r="H4" s="2"/>
      <c r="I4" s="2"/>
    </row>
    <row r="5" spans="2:9" x14ac:dyDescent="0.25">
      <c r="B5" s="31" t="s">
        <v>32</v>
      </c>
      <c r="C5" s="1"/>
      <c r="D5" s="2"/>
      <c r="E5" s="31" t="s">
        <v>33</v>
      </c>
      <c r="F5" s="1"/>
      <c r="G5" s="2"/>
      <c r="H5" s="31" t="s">
        <v>34</v>
      </c>
      <c r="I5" s="1"/>
    </row>
    <row r="6" spans="2:9" x14ac:dyDescent="0.25">
      <c r="B6" s="1" t="s">
        <v>27</v>
      </c>
      <c r="C6" s="1">
        <f>COUNTIF('Portfolio Details'!$C$17:$Z$17,"Personal")</f>
        <v>0</v>
      </c>
      <c r="D6" s="2"/>
      <c r="E6" s="1" t="s">
        <v>27</v>
      </c>
      <c r="F6" s="1">
        <f>COUNTIF('Portfolio Details'!$C$17:$Z$17,"Limited")</f>
        <v>0</v>
      </c>
      <c r="G6" s="2"/>
      <c r="H6" s="1" t="s">
        <v>27</v>
      </c>
      <c r="I6" s="1">
        <f>C6+F6</f>
        <v>0</v>
      </c>
    </row>
    <row r="7" spans="2:9" x14ac:dyDescent="0.25">
      <c r="B7" s="1" t="s">
        <v>28</v>
      </c>
      <c r="C7" s="3">
        <f>SUMIF('Portfolio Details'!$C$17:$Z$17,"Personal",'Portfolio Details'!$C$14:$Z$14)</f>
        <v>0</v>
      </c>
      <c r="D7" s="2"/>
      <c r="E7" s="1" t="s">
        <v>28</v>
      </c>
      <c r="F7" s="3">
        <f>SUMIF('Portfolio Details'!$C$17:$Z$17,"Limited",'Portfolio Details'!$C$14:$Z$14)</f>
        <v>0</v>
      </c>
      <c r="G7" s="2"/>
      <c r="H7" s="1" t="s">
        <v>28</v>
      </c>
      <c r="I7" s="3">
        <f>C7+F7</f>
        <v>0</v>
      </c>
    </row>
    <row r="8" spans="2:9" x14ac:dyDescent="0.25">
      <c r="B8" s="1" t="s">
        <v>29</v>
      </c>
      <c r="C8" s="3">
        <f>SUMIF('Portfolio Details'!$C$17:$Z$17,"Personal",'Portfolio Details'!$C$24:$Z$24)</f>
        <v>0</v>
      </c>
      <c r="D8" s="2"/>
      <c r="E8" s="1" t="s">
        <v>29</v>
      </c>
      <c r="F8" s="3">
        <f>SUMIF('Portfolio Details'!$C$17:$Z$17,"Limited",'Portfolio Details'!$C$24:$Z$24)</f>
        <v>0</v>
      </c>
      <c r="G8" s="2"/>
      <c r="H8" s="1" t="s">
        <v>29</v>
      </c>
      <c r="I8" s="3">
        <f>C8+F8</f>
        <v>0</v>
      </c>
    </row>
    <row r="9" spans="2:9" x14ac:dyDescent="0.25">
      <c r="B9" s="1" t="s">
        <v>30</v>
      </c>
      <c r="C9" s="3">
        <f>SUMIF('Portfolio Details'!$C$17:$Z$17,"Personal",'Portfolio Details'!$C$16:$Z$16)</f>
        <v>0</v>
      </c>
      <c r="D9" s="2"/>
      <c r="E9" s="1" t="s">
        <v>30</v>
      </c>
      <c r="F9" s="3">
        <f>SUMIF('Portfolio Details'!$C$17:$Z$17,"Limited",'Portfolio Details'!$C$16:$Z$16)</f>
        <v>0</v>
      </c>
      <c r="G9" s="2"/>
      <c r="H9" s="1" t="s">
        <v>30</v>
      </c>
      <c r="I9" s="3">
        <f>C9+F9</f>
        <v>0</v>
      </c>
    </row>
    <row r="10" spans="2:9" x14ac:dyDescent="0.25">
      <c r="B10" s="1" t="s">
        <v>31</v>
      </c>
      <c r="C10" s="3">
        <f>SUMIF('Portfolio Details'!$C$17:$Z$17,"Personal",'Portfolio Details'!$C$25:$Z$25)</f>
        <v>0</v>
      </c>
      <c r="D10" s="2"/>
      <c r="E10" s="1" t="s">
        <v>31</v>
      </c>
      <c r="F10" s="3">
        <f>SUMIF('Portfolio Details'!$C$17:$Z$17,"Limited",'Portfolio Details'!$C$25:$Z$25)</f>
        <v>0</v>
      </c>
      <c r="G10" s="2"/>
      <c r="H10" s="1" t="s">
        <v>31</v>
      </c>
      <c r="I10" s="3">
        <f>C10+F10</f>
        <v>0</v>
      </c>
    </row>
  </sheetData>
  <sheetProtection algorithmName="SHA-512" hashValue="YjsDgMGv8Vox4bLfLeUKLZBS+sMmy5PQ57sx3Wo2Bqt6WBrts5ypSlnGEaMWyr9gReVdWNEzPLwchQukNB9Akw==" saltValue="hidA9pjVro2qd0m7M0pDgA==" spinCount="100000" sheet="1" objects="1" scenarios="1" selectLockedCells="1" selectUnlockedCells="1"/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Portfolio Details</vt:lpstr>
      <vt:lpstr>Totals</vt:lpstr>
      <vt:lpstr>Held</vt:lpstr>
      <vt:lpstr>'Portfolio Details'!Print_Area</vt:lpstr>
      <vt:lpstr>Totals!Print_Area</vt:lpstr>
      <vt:lpstr>'Portfolio Details'!Print_Titles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Davis</cp:lastModifiedBy>
  <cp:lastPrinted>2020-09-28T11:55:38Z</cp:lastPrinted>
  <dcterms:created xsi:type="dcterms:W3CDTF">2020-07-23T13:54:36Z</dcterms:created>
  <dcterms:modified xsi:type="dcterms:W3CDTF">2022-01-02T17:00:53Z</dcterms:modified>
</cp:coreProperties>
</file>