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E:\NCEAST\NCEAST\Governor Elect\"/>
    </mc:Choice>
  </mc:AlternateContent>
  <xr:revisionPtr revIDLastSave="0" documentId="8_{22791866-DB7E-4674-A53E-FF1DDD3687B6}" xr6:coauthVersionLast="45" xr6:coauthVersionMax="45" xr10:uidLastSave="{00000000-0000-0000-0000-000000000000}"/>
  <workbookProtection workbookAlgorithmName="SHA-512" workbookHashValue="++S22Cmxfo7PNoEQztma4Tzyq4+ql8B5aLQtRzcgsJ5FrVjIjrr9xuPA2BMLgpLnzPf/y9d7qjZEAPNq8cv/nQ==" workbookSaltValue="b3lIcnzRuz7QTtDPqGYE5A==" workbookSpinCount="100000" lockStructure="1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9" i="1" l="1"/>
  <c r="N89" i="1" s="1"/>
  <c r="K88" i="1"/>
  <c r="N88" i="1" s="1"/>
  <c r="K87" i="1"/>
  <c r="N87" i="1" s="1"/>
  <c r="K86" i="1"/>
  <c r="N86" i="1" s="1"/>
  <c r="K81" i="1"/>
  <c r="N81" i="1" s="1"/>
  <c r="K80" i="1"/>
  <c r="N80" i="1" s="1"/>
  <c r="K79" i="1"/>
  <c r="N79" i="1" s="1"/>
  <c r="K78" i="1"/>
  <c r="N78" i="1" s="1"/>
  <c r="K71" i="1"/>
  <c r="N71" i="1" s="1"/>
  <c r="K70" i="1"/>
  <c r="N70" i="1" s="1"/>
  <c r="K69" i="1"/>
  <c r="N69" i="1" s="1"/>
  <c r="N68" i="1"/>
  <c r="K68" i="1"/>
  <c r="N67" i="1"/>
  <c r="K67" i="1"/>
  <c r="K59" i="1"/>
  <c r="N59" i="1" s="1"/>
  <c r="K54" i="1"/>
  <c r="N54" i="1" s="1"/>
  <c r="K52" i="1"/>
  <c r="N52" i="1" s="1"/>
  <c r="K47" i="1"/>
  <c r="N47" i="1" s="1"/>
  <c r="K42" i="1"/>
  <c r="N42" i="1" s="1"/>
  <c r="K34" i="1"/>
  <c r="N34" i="1" s="1"/>
  <c r="K33" i="1"/>
  <c r="N33" i="1" s="1"/>
  <c r="K32" i="1"/>
  <c r="N32" i="1" s="1"/>
  <c r="K27" i="1"/>
  <c r="N27" i="1" s="1"/>
  <c r="K26" i="1"/>
  <c r="N26" i="1" s="1"/>
  <c r="K18" i="1"/>
  <c r="N18" i="1" s="1"/>
  <c r="K17" i="1"/>
  <c r="N17" i="1" s="1"/>
  <c r="J16" i="1"/>
  <c r="J15" i="1"/>
  <c r="K15" i="1" l="1"/>
  <c r="N15" i="1" s="1"/>
  <c r="M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N67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Windows 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<sst xmlns="http://schemas.openxmlformats.org/spreadsheetml/2006/main" count="142" uniqueCount="77">
  <si>
    <t>Mid-Atlantic Region of Optimist International</t>
  </si>
  <si>
    <t>District:</t>
  </si>
  <si>
    <t>Honor:</t>
  </si>
  <si>
    <t>Distinquished:</t>
  </si>
  <si>
    <t>Total Points</t>
  </si>
  <si>
    <t>Club #</t>
  </si>
  <si>
    <t>Requirements Met?</t>
  </si>
  <si>
    <t>Membership and New Club Building:</t>
  </si>
  <si>
    <t>Enter the number of new members, deleted members and new clubs built.</t>
  </si>
  <si>
    <t>Number of New Members</t>
  </si>
  <si>
    <t>Number of Deleted Members</t>
  </si>
  <si>
    <t>Number of New Clubs Built</t>
  </si>
  <si>
    <t>1st Qtr</t>
  </si>
  <si>
    <t>Oct - Dec</t>
  </si>
  <si>
    <t>2nd Qtr</t>
  </si>
  <si>
    <t>Jan - Mar</t>
  </si>
  <si>
    <t>3rd Qtr</t>
  </si>
  <si>
    <t>Apr - June</t>
  </si>
  <si>
    <t>4th Qtr</t>
  </si>
  <si>
    <t>July - Sept</t>
  </si>
  <si>
    <t>Sub</t>
  </si>
  <si>
    <t>Total</t>
  </si>
  <si>
    <t>Points</t>
  </si>
  <si>
    <t>Number of Charter Members</t>
  </si>
  <si>
    <t>Now Meetings:</t>
  </si>
  <si>
    <t>Date</t>
  </si>
  <si>
    <t>Location</t>
  </si>
  <si>
    <t># Attendees</t>
  </si>
  <si>
    <t># Joined</t>
  </si>
  <si>
    <t>10 points per prospective attendee and 5 points per attendee that joined as a result of the meeting.</t>
  </si>
  <si>
    <t xml:space="preserve">Method  of Payment. </t>
  </si>
  <si>
    <t>ACH=1</t>
  </si>
  <si>
    <t>Service Projects:</t>
  </si>
  <si>
    <t>Project #1 Name</t>
  </si>
  <si>
    <t># Children Served</t>
  </si>
  <si>
    <t>Project #2 Name</t>
  </si>
  <si>
    <t>Project #3 Name</t>
  </si>
  <si>
    <t>Other Projects over 3. # Children Served</t>
  </si>
  <si>
    <t>Zone #:</t>
  </si>
  <si>
    <t>ClubName &amp; State:</t>
  </si>
  <si>
    <t>Club Visitations:</t>
  </si>
  <si>
    <t>Date of Visit</t>
  </si>
  <si>
    <t># Of Club Visited</t>
  </si>
  <si>
    <t>Club Name or Number</t>
  </si>
  <si>
    <t>Reports:</t>
  </si>
  <si>
    <t>COER = 250 pts., Club Pride Report = 250 pts., Club/Community Recognition = 100 pts., A &amp; A Report to Chair =  500 Pts.</t>
  </si>
  <si>
    <t>COER Report by May 20th.</t>
  </si>
  <si>
    <t>Club Pride Report by Sept 30th.</t>
  </si>
  <si>
    <t>Club/Community Recognition</t>
  </si>
  <si>
    <t>A &amp; A Report to A &amp; A Chair Quarterly</t>
  </si>
  <si>
    <t>A &amp; A Report to Fitness Chair &amp; Lt. Gov.</t>
  </si>
  <si>
    <t>Submit A &amp; A to Fitness Chair &amp; Lt. Gov. = 500</t>
  </si>
  <si>
    <t xml:space="preserve">District and OI Dues:   </t>
  </si>
  <si>
    <t xml:space="preserve">District Dues Paid on Time?  Yes=1 </t>
  </si>
  <si>
    <t>OI Dues Paid on Time? Yes=1</t>
  </si>
  <si>
    <t>25 pts per club visited</t>
  </si>
  <si>
    <t>OI Foundation:</t>
  </si>
  <si>
    <t>For a yes enter 1</t>
  </si>
  <si>
    <t>OI Foundation Rep Appointed</t>
  </si>
  <si>
    <t>Donated Unrestricted Funds</t>
  </si>
  <si>
    <t># of Dime a Day Participants</t>
  </si>
  <si>
    <t>Donated Designated Funds</t>
  </si>
  <si>
    <t>District &amp; OI Conference Attendance</t>
  </si>
  <si>
    <r>
      <t xml:space="preserve">District Meeting Club President , </t>
    </r>
    <r>
      <rPr>
        <b/>
        <sz val="11"/>
        <color rgb="FFFF0000"/>
        <rFont val="Calibri"/>
        <family val="2"/>
        <scheme val="minor"/>
      </rPr>
      <t>yes = 1</t>
    </r>
  </si>
  <si>
    <r>
      <t>District Meeting Officer</t>
    </r>
    <r>
      <rPr>
        <b/>
        <sz val="11"/>
        <color rgb="FFFF0000"/>
        <rFont val="Calibri"/>
        <family val="2"/>
        <scheme val="minor"/>
      </rPr>
      <t xml:space="preserve"> # attended</t>
    </r>
  </si>
  <si>
    <r>
      <t>District Meeting</t>
    </r>
    <r>
      <rPr>
        <b/>
        <sz val="11"/>
        <color rgb="FFFF0000"/>
        <rFont val="Calibri"/>
        <family val="2"/>
        <scheme val="minor"/>
      </rPr>
      <t xml:space="preserve"> # Club Members</t>
    </r>
  </si>
  <si>
    <r>
      <t>International Convention</t>
    </r>
    <r>
      <rPr>
        <b/>
        <sz val="11"/>
        <color rgb="FFFF0000"/>
        <rFont val="Calibri"/>
        <family val="2"/>
        <scheme val="minor"/>
      </rPr>
      <t xml:space="preserve"> # Members</t>
    </r>
  </si>
  <si>
    <t>Note:  ONLY enter a 1 for YES enter nothing for a no answer.</t>
  </si>
  <si>
    <r>
      <t xml:space="preserve">4.  Words and dates should be entered in the </t>
    </r>
    <r>
      <rPr>
        <b/>
        <sz val="11"/>
        <color theme="1"/>
        <rFont val="Calibri"/>
        <family val="2"/>
        <scheme val="minor"/>
      </rPr>
      <t>YELLOW</t>
    </r>
    <r>
      <rPr>
        <sz val="11"/>
        <color theme="1"/>
        <rFont val="Calibri"/>
        <family val="2"/>
        <scheme val="minor"/>
      </rPr>
      <t xml:space="preserve"> spaces</t>
    </r>
  </si>
  <si>
    <r>
      <t>1.  Enter numbers only in</t>
    </r>
    <r>
      <rPr>
        <b/>
        <sz val="11"/>
        <color rgb="FF92D05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GREEN</t>
    </r>
    <r>
      <rPr>
        <sz val="11"/>
        <color theme="1"/>
        <rFont val="Calibri"/>
        <family val="2"/>
        <scheme val="minor"/>
      </rPr>
      <t xml:space="preserve"> spaces.  Program will calculate totals.</t>
    </r>
  </si>
  <si>
    <t>Instructions and Points Values</t>
  </si>
  <si>
    <t>2. Save the form anytime you enter information into report.</t>
  </si>
  <si>
    <r>
      <t>NOTE:  ENTER YOUR NUMBERS IN THE GREEN SPACES ONLY, THE FORM WITH CALCULATE AUTOMATICALLY -</t>
    </r>
    <r>
      <rPr>
        <b/>
        <sz val="12"/>
        <color rgb="FFFFFF00"/>
        <rFont val="Calibri"/>
        <family val="2"/>
        <scheme val="minor"/>
      </rPr>
      <t xml:space="preserve"> WORDS IN YELLOW SPACES</t>
    </r>
  </si>
  <si>
    <t xml:space="preserve">                   Enter a 1 for yes</t>
  </si>
  <si>
    <t>North Carolina East District A &amp; A Report 2020-2021</t>
  </si>
  <si>
    <r>
      <t>3.  Send report quarterly A &amp; A Chair to</t>
    </r>
    <r>
      <rPr>
        <b/>
        <sz val="11"/>
        <color rgb="FFFF0000"/>
        <rFont val="Calibri"/>
        <family val="2"/>
        <scheme val="minor"/>
      </rPr>
      <t xml:space="preserve"> optimistdurham@yahoo.com</t>
    </r>
    <r>
      <rPr>
        <sz val="11"/>
        <color theme="1"/>
        <rFont val="Calibri"/>
        <family val="2"/>
        <scheme val="minor"/>
      </rPr>
      <t xml:space="preserve"> Subject A &amp; A Report</t>
    </r>
  </si>
  <si>
    <r>
      <t xml:space="preserve">5.  If you arenot able to complete this report becauase of technicial problems just send all information to </t>
    </r>
    <r>
      <rPr>
        <b/>
        <sz val="11"/>
        <color rgb="FFFF0000"/>
        <rFont val="Calibri"/>
        <family val="2"/>
        <scheme val="minor"/>
      </rPr>
      <t>optimistdurham@yahoo.com</t>
    </r>
    <r>
      <rPr>
        <sz val="11"/>
        <color theme="1"/>
        <rFont val="Calibri"/>
        <family val="2"/>
        <scheme val="minor"/>
      </rPr>
      <t xml:space="preserve">  Subject A &amp; A Report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</si>
</sst>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92D05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rgb="FFFFFF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23F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0" fontId="0" fillId="0" borderId="1" xfId="0" applyBorder="1"/>
    <xf numFmtId="0" fontId="6" fillId="0" borderId="1" xfId="0" applyFont="1" applyBorder="1"/>
    <xf numFmtId="0" fontId="0" fillId="4" borderId="0" xfId="0" applyFill="1"/>
    <xf numFmtId="0" fontId="0" fillId="4" borderId="2" xfId="0" applyFill="1" applyBorder="1"/>
    <xf numFmtId="0" fontId="7" fillId="0" borderId="0" xfId="0" applyFont="1" applyAlignment="1">
      <alignment horizontal="center"/>
    </xf>
    <xf numFmtId="0" fontId="7" fillId="0" borderId="0" xfId="0" applyFont="1"/>
    <xf numFmtId="0" fontId="0" fillId="5" borderId="2" xfId="0" applyFill="1" applyBorder="1" applyAlignment="1">
      <alignment horizontal="center"/>
    </xf>
    <xf numFmtId="0" fontId="1" fillId="0" borderId="0" xfId="0" applyFont="1"/>
    <xf numFmtId="0" fontId="0" fillId="6" borderId="2" xfId="0" applyFill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7" borderId="0" xfId="0" applyFill="1"/>
    <xf numFmtId="0" fontId="0" fillId="7" borderId="2" xfId="0" applyFill="1" applyBorder="1"/>
    <xf numFmtId="0" fontId="10" fillId="0" borderId="0" xfId="0" applyFont="1"/>
    <xf numFmtId="49" fontId="0" fillId="6" borderId="0" xfId="0" applyNumberFormat="1" applyFill="1" applyAlignment="1">
      <alignment horizontal="center"/>
    </xf>
    <xf numFmtId="0" fontId="0" fillId="5" borderId="0" xfId="0" applyFill="1" applyBorder="1"/>
    <xf numFmtId="0" fontId="0" fillId="6" borderId="0" xfId="0" applyFill="1" applyAlignment="1">
      <alignment horizontal="center"/>
    </xf>
    <xf numFmtId="0" fontId="0" fillId="5" borderId="0" xfId="0" applyFill="1"/>
    <xf numFmtId="0" fontId="9" fillId="5" borderId="0" xfId="0" applyFont="1" applyFill="1"/>
    <xf numFmtId="0" fontId="3" fillId="5" borderId="0" xfId="0" applyFont="1" applyFill="1"/>
    <xf numFmtId="0" fontId="8" fillId="5" borderId="0" xfId="0" applyFont="1" applyFill="1"/>
    <xf numFmtId="0" fontId="12" fillId="0" borderId="0" xfId="0" applyFont="1"/>
    <xf numFmtId="0" fontId="6" fillId="0" borderId="0" xfId="0" applyFont="1"/>
    <xf numFmtId="49" fontId="0" fillId="5" borderId="1" xfId="0" applyNumberFormat="1" applyFill="1" applyBorder="1" applyAlignment="1">
      <alignment horizontal="center"/>
    </xf>
    <xf numFmtId="49" fontId="0" fillId="0" borderId="0" xfId="0" applyNumberFormat="1"/>
    <xf numFmtId="2" fontId="0" fillId="5" borderId="0" xfId="0" applyNumberFormat="1" applyFill="1" applyBorder="1" applyAlignment="1">
      <alignment horizontal="right"/>
    </xf>
    <xf numFmtId="49" fontId="0" fillId="7" borderId="2" xfId="0" applyNumberFormat="1" applyFill="1" applyBorder="1" applyAlignment="1" applyProtection="1">
      <alignment horizontal="right"/>
      <protection locked="0"/>
    </xf>
    <xf numFmtId="0" fontId="16" fillId="2" borderId="0" xfId="0" applyFont="1" applyFill="1"/>
    <xf numFmtId="0" fontId="0" fillId="5" borderId="0" xfId="0" applyFill="1" applyAlignment="1">
      <alignment horizontal="center"/>
    </xf>
    <xf numFmtId="49" fontId="0" fillId="5" borderId="4" xfId="0" applyNumberFormat="1" applyFill="1" applyBorder="1" applyAlignment="1">
      <alignment horizontal="center"/>
    </xf>
    <xf numFmtId="0" fontId="18" fillId="2" borderId="0" xfId="0" applyFont="1" applyFill="1"/>
    <xf numFmtId="0" fontId="19" fillId="0" borderId="1" xfId="0" applyFont="1" applyBorder="1"/>
    <xf numFmtId="0" fontId="0" fillId="3" borderId="0" xfId="0" applyFill="1"/>
    <xf numFmtId="0" fontId="0" fillId="6" borderId="2" xfId="0" applyFill="1" applyBorder="1"/>
    <xf numFmtId="0" fontId="19" fillId="0" borderId="0" xfId="0" applyFont="1"/>
    <xf numFmtId="0" fontId="6" fillId="10" borderId="1" xfId="0" applyFont="1" applyFill="1" applyBorder="1"/>
    <xf numFmtId="0" fontId="0" fillId="10" borderId="1" xfId="0" applyFill="1" applyBorder="1"/>
    <xf numFmtId="0" fontId="2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14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49" fontId="0" fillId="3" borderId="2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3" borderId="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8" borderId="0" xfId="0" applyFill="1" applyProtection="1">
      <protection locked="0"/>
    </xf>
    <xf numFmtId="0" fontId="0" fillId="5" borderId="2" xfId="0" applyFill="1" applyBorder="1" applyProtection="1">
      <protection locked="0"/>
    </xf>
    <xf numFmtId="0" fontId="21" fillId="0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1" fillId="10" borderId="3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D2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2"/>
  <sheetViews>
    <sheetView tabSelected="1" topLeftCell="A82" zoomScaleNormal="100" workbookViewId="0">
      <selection activeCell="H101" sqref="H101"/>
    </sheetView>
  </sheetViews>
  <sheetFormatPr defaultRowHeight="14.5" x14ac:dyDescent="0.35"/>
  <cols>
    <col min="5" max="5" width="10.54296875" bestFit="1" customWidth="1"/>
    <col min="11" max="11" width="9.1796875" customWidth="1"/>
    <col min="13" max="13" width="10.54296875" bestFit="1" customWidth="1"/>
  </cols>
  <sheetData>
    <row r="1" spans="1:16" ht="18.5" x14ac:dyDescent="0.45">
      <c r="A1" s="55" t="s">
        <v>74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6" ht="18.5" x14ac:dyDescent="0.4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4" spans="1:16" ht="23.5" x14ac:dyDescent="0.55000000000000004">
      <c r="A4" s="11" t="s">
        <v>1</v>
      </c>
      <c r="D4" s="39"/>
      <c r="E4" s="40"/>
      <c r="F4" s="40"/>
      <c r="G4" s="40"/>
      <c r="H4" s="40"/>
      <c r="L4" s="53" t="s">
        <v>4</v>
      </c>
      <c r="M4" s="54"/>
      <c r="N4" s="54"/>
    </row>
    <row r="5" spans="1:16" ht="18" customHeight="1" x14ac:dyDescent="0.55000000000000004">
      <c r="A5" s="11" t="s">
        <v>38</v>
      </c>
      <c r="D5" s="41"/>
      <c r="E5" s="40"/>
      <c r="F5" s="40"/>
      <c r="G5" s="40"/>
      <c r="H5" s="40"/>
      <c r="L5" s="1"/>
      <c r="M5" s="32">
        <f>SUM(N14:N101)</f>
        <v>0</v>
      </c>
      <c r="N5" s="1"/>
    </row>
    <row r="6" spans="1:16" ht="18" customHeight="1" x14ac:dyDescent="0.7">
      <c r="A6" s="11" t="s">
        <v>39</v>
      </c>
      <c r="D6" s="39"/>
      <c r="E6" s="40"/>
      <c r="F6" s="40"/>
      <c r="G6" s="40"/>
      <c r="H6" s="40"/>
      <c r="L6" s="1"/>
      <c r="M6" s="29"/>
      <c r="N6" s="1"/>
    </row>
    <row r="7" spans="1:16" ht="18.5" x14ac:dyDescent="0.45">
      <c r="A7" s="11" t="s">
        <v>5</v>
      </c>
      <c r="D7" s="39"/>
      <c r="E7" s="40"/>
      <c r="F7" s="40"/>
      <c r="G7" s="40"/>
      <c r="H7" s="40"/>
    </row>
    <row r="8" spans="1:16" ht="18.5" x14ac:dyDescent="0.45">
      <c r="J8" s="20"/>
      <c r="K8" s="20"/>
      <c r="L8" s="20"/>
      <c r="M8" s="20"/>
      <c r="N8" s="21"/>
      <c r="P8" s="19"/>
    </row>
    <row r="9" spans="1:16" ht="18.5" x14ac:dyDescent="0.45">
      <c r="A9" s="12" t="s">
        <v>6</v>
      </c>
      <c r="B9" s="12"/>
      <c r="D9" s="12" t="s">
        <v>2</v>
      </c>
      <c r="E9" s="4"/>
      <c r="F9" s="12" t="s">
        <v>3</v>
      </c>
      <c r="H9" s="4"/>
      <c r="J9" s="20"/>
      <c r="K9" s="22"/>
      <c r="L9" s="22"/>
      <c r="M9" s="22"/>
      <c r="N9" s="19"/>
    </row>
    <row r="10" spans="1:16" ht="15.5" x14ac:dyDescent="0.35">
      <c r="A10" s="56" t="s">
        <v>72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</row>
    <row r="11" spans="1:16" ht="15.5" x14ac:dyDescent="0.35">
      <c r="A11" s="37" t="s">
        <v>7</v>
      </c>
      <c r="B11" s="37"/>
      <c r="C11" s="37"/>
      <c r="D11" s="37"/>
      <c r="E11" s="37" t="s">
        <v>8</v>
      </c>
      <c r="F11" s="37"/>
      <c r="G11" s="37"/>
      <c r="H11" s="37"/>
      <c r="I11" s="37"/>
      <c r="J11" s="37"/>
      <c r="K11" s="37"/>
      <c r="L11" s="38"/>
      <c r="M11" s="38"/>
      <c r="N11" s="38"/>
    </row>
    <row r="13" spans="1:16" x14ac:dyDescent="0.35">
      <c r="E13" s="6" t="s">
        <v>12</v>
      </c>
      <c r="F13" s="6" t="s">
        <v>14</v>
      </c>
      <c r="G13" s="6" t="s">
        <v>16</v>
      </c>
      <c r="H13" s="6" t="s">
        <v>18</v>
      </c>
      <c r="J13" s="6" t="s">
        <v>20</v>
      </c>
      <c r="K13" s="7"/>
      <c r="N13" s="6" t="s">
        <v>22</v>
      </c>
    </row>
    <row r="14" spans="1:16" x14ac:dyDescent="0.35">
      <c r="E14" s="6" t="s">
        <v>13</v>
      </c>
      <c r="F14" s="6" t="s">
        <v>15</v>
      </c>
      <c r="G14" s="6" t="s">
        <v>17</v>
      </c>
      <c r="H14" s="6" t="s">
        <v>19</v>
      </c>
      <c r="J14" s="6" t="s">
        <v>21</v>
      </c>
      <c r="K14" s="6" t="s">
        <v>21</v>
      </c>
    </row>
    <row r="15" spans="1:16" x14ac:dyDescent="0.35">
      <c r="A15" s="9" t="s">
        <v>9</v>
      </c>
      <c r="B15" s="9"/>
      <c r="C15" s="9"/>
      <c r="E15" s="42"/>
      <c r="F15" s="42"/>
      <c r="G15" s="42"/>
      <c r="H15" s="42"/>
      <c r="J15" s="10">
        <f>SUM(E15+F15+G15+H15)</f>
        <v>0</v>
      </c>
      <c r="K15" s="10">
        <f>SUM(J15-J16)</f>
        <v>0</v>
      </c>
      <c r="N15" s="5">
        <f>SUM(K15*50)</f>
        <v>0</v>
      </c>
    </row>
    <row r="16" spans="1:16" x14ac:dyDescent="0.35">
      <c r="A16" s="9" t="s">
        <v>10</v>
      </c>
      <c r="B16" s="9"/>
      <c r="C16" s="9"/>
      <c r="E16" s="42"/>
      <c r="F16" s="42"/>
      <c r="G16" s="42"/>
      <c r="H16" s="42"/>
      <c r="J16" s="18">
        <f>SUM(E16+F16+G16+H16)</f>
        <v>0</v>
      </c>
      <c r="K16" s="8"/>
    </row>
    <row r="17" spans="1:14" x14ac:dyDescent="0.35">
      <c r="A17" s="9" t="s">
        <v>11</v>
      </c>
      <c r="B17" s="9"/>
      <c r="C17" s="9"/>
      <c r="E17" s="42"/>
      <c r="F17" s="42"/>
      <c r="G17" s="42"/>
      <c r="H17" s="42"/>
      <c r="K17" s="10">
        <f>SUM(E17+F17+G17+H17)</f>
        <v>0</v>
      </c>
      <c r="N17" s="5">
        <f>SUM(K17*250)</f>
        <v>0</v>
      </c>
    </row>
    <row r="18" spans="1:14" x14ac:dyDescent="0.35">
      <c r="A18" s="9" t="s">
        <v>23</v>
      </c>
      <c r="B18" s="9"/>
      <c r="C18" s="9"/>
      <c r="E18" s="42"/>
      <c r="F18" s="42"/>
      <c r="G18" s="42"/>
      <c r="H18" s="42"/>
      <c r="K18" s="10">
        <f>SUM(E18+F18+G18+H18)</f>
        <v>0</v>
      </c>
      <c r="N18" s="5">
        <f>SUM(K18*5)</f>
        <v>0</v>
      </c>
    </row>
    <row r="20" spans="1:14" ht="15.5" x14ac:dyDescent="0.35">
      <c r="A20" s="3" t="s">
        <v>24</v>
      </c>
      <c r="B20" s="3"/>
      <c r="C20" s="3" t="s">
        <v>29</v>
      </c>
      <c r="D20" s="3"/>
      <c r="E20" s="3"/>
      <c r="F20" s="3"/>
      <c r="G20" s="3"/>
      <c r="H20" s="3"/>
      <c r="I20" s="3"/>
      <c r="J20" s="3"/>
      <c r="K20" s="3"/>
      <c r="L20" s="2"/>
      <c r="M20" s="2"/>
      <c r="N20" s="2"/>
    </row>
    <row r="22" spans="1:14" x14ac:dyDescent="0.35">
      <c r="E22" s="6" t="s">
        <v>12</v>
      </c>
      <c r="F22" s="6" t="s">
        <v>14</v>
      </c>
      <c r="G22" s="6" t="s">
        <v>16</v>
      </c>
      <c r="H22" s="6" t="s">
        <v>18</v>
      </c>
    </row>
    <row r="23" spans="1:14" x14ac:dyDescent="0.35">
      <c r="E23" s="6" t="s">
        <v>13</v>
      </c>
      <c r="F23" s="6" t="s">
        <v>15</v>
      </c>
      <c r="G23" s="6" t="s">
        <v>17</v>
      </c>
      <c r="H23" s="6" t="s">
        <v>19</v>
      </c>
    </row>
    <row r="24" spans="1:14" x14ac:dyDescent="0.35">
      <c r="A24" s="9" t="s">
        <v>25</v>
      </c>
      <c r="B24" s="9"/>
      <c r="E24" s="43"/>
      <c r="F24" s="43"/>
      <c r="G24" s="43"/>
      <c r="H24" s="43"/>
    </row>
    <row r="25" spans="1:14" x14ac:dyDescent="0.35">
      <c r="A25" s="9" t="s">
        <v>26</v>
      </c>
      <c r="B25" s="9"/>
      <c r="E25" s="44"/>
      <c r="F25" s="44"/>
      <c r="G25" s="44"/>
      <c r="H25" s="44"/>
    </row>
    <row r="26" spans="1:14" x14ac:dyDescent="0.35">
      <c r="A26" s="9" t="s">
        <v>27</v>
      </c>
      <c r="B26" s="9"/>
      <c r="E26" s="42"/>
      <c r="F26" s="42"/>
      <c r="G26" s="42"/>
      <c r="H26" s="42"/>
      <c r="K26" s="10">
        <f>SUM(E26+F26+G26+H26)</f>
        <v>0</v>
      </c>
      <c r="N26" s="5">
        <f>SUM(K26*10)</f>
        <v>0</v>
      </c>
    </row>
    <row r="27" spans="1:14" x14ac:dyDescent="0.35">
      <c r="A27" s="9" t="s">
        <v>28</v>
      </c>
      <c r="B27" s="9"/>
      <c r="E27" s="42"/>
      <c r="F27" s="42"/>
      <c r="G27" s="42"/>
      <c r="H27" s="42"/>
      <c r="K27" s="10">
        <f>SUM(E27+F27+G27+H27)</f>
        <v>0</v>
      </c>
      <c r="N27" s="5">
        <f>SUM(K27*5)</f>
        <v>0</v>
      </c>
    </row>
    <row r="28" spans="1:14" x14ac:dyDescent="0.35">
      <c r="A28" s="9"/>
      <c r="B28" s="9"/>
    </row>
    <row r="29" spans="1:14" ht="15.5" x14ac:dyDescent="0.35">
      <c r="A29" s="3" t="s">
        <v>52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35">
      <c r="E30" s="6" t="s">
        <v>12</v>
      </c>
      <c r="F30" s="6" t="s">
        <v>14</v>
      </c>
      <c r="G30" s="6" t="s">
        <v>16</v>
      </c>
      <c r="H30" s="6" t="s">
        <v>18</v>
      </c>
    </row>
    <row r="31" spans="1:14" x14ac:dyDescent="0.35">
      <c r="E31" s="6" t="s">
        <v>13</v>
      </c>
      <c r="F31" s="6" t="s">
        <v>15</v>
      </c>
      <c r="G31" s="6" t="s">
        <v>17</v>
      </c>
      <c r="H31" s="6" t="s">
        <v>19</v>
      </c>
    </row>
    <row r="32" spans="1:14" x14ac:dyDescent="0.35">
      <c r="A32" s="9" t="s">
        <v>53</v>
      </c>
      <c r="B32" s="9"/>
      <c r="C32" s="9"/>
      <c r="D32" s="9"/>
      <c r="E32" s="45"/>
      <c r="F32" s="45"/>
      <c r="G32" s="45"/>
      <c r="H32" s="45"/>
      <c r="K32" s="16">
        <f>SUM(E32+F32+G32+H32)</f>
        <v>0</v>
      </c>
      <c r="N32" s="28">
        <f>SUM(K32*10)</f>
        <v>0</v>
      </c>
    </row>
    <row r="33" spans="1:14" x14ac:dyDescent="0.35">
      <c r="A33" s="9" t="s">
        <v>54</v>
      </c>
      <c r="B33" s="9"/>
      <c r="C33" s="9"/>
      <c r="D33" s="9"/>
      <c r="E33" s="45"/>
      <c r="F33" s="45"/>
      <c r="G33" s="45"/>
      <c r="H33" s="45"/>
      <c r="K33" s="16">
        <f>SUM(E33+F33+G33+H33)</f>
        <v>0</v>
      </c>
      <c r="N33" s="28">
        <f>SUM(K33*10)</f>
        <v>0</v>
      </c>
    </row>
    <row r="34" spans="1:14" x14ac:dyDescent="0.35">
      <c r="A34" s="9" t="s">
        <v>30</v>
      </c>
      <c r="B34" s="9"/>
      <c r="C34" s="9" t="s">
        <v>31</v>
      </c>
      <c r="D34" s="9"/>
      <c r="E34" s="45"/>
      <c r="F34" s="45"/>
      <c r="G34" s="45"/>
      <c r="H34" s="45"/>
      <c r="K34" s="16">
        <f>SUM(E34+F34+G34+H34)</f>
        <v>0</v>
      </c>
      <c r="M34" s="26"/>
      <c r="N34" s="28">
        <f>SUM(K34*10)</f>
        <v>0</v>
      </c>
    </row>
    <row r="35" spans="1:14" x14ac:dyDescent="0.35">
      <c r="A35" s="9"/>
      <c r="B35" s="9"/>
      <c r="C35" s="9"/>
      <c r="D35" s="9"/>
      <c r="E35" s="25"/>
      <c r="F35" s="25"/>
      <c r="G35" s="25"/>
      <c r="H35" s="25"/>
      <c r="N35" s="27"/>
    </row>
    <row r="36" spans="1:14" ht="15.5" x14ac:dyDescent="0.35">
      <c r="A36" s="24" t="s">
        <v>32</v>
      </c>
      <c r="B36" s="23"/>
      <c r="C36" s="2"/>
      <c r="D36" s="2"/>
      <c r="E36" s="2"/>
      <c r="F36" s="2"/>
      <c r="G36" s="2"/>
      <c r="H36" s="2"/>
    </row>
    <row r="37" spans="1:14" ht="15.5" x14ac:dyDescent="0.35">
      <c r="A37" s="15"/>
      <c r="E37" s="6" t="s">
        <v>12</v>
      </c>
      <c r="F37" s="6" t="s">
        <v>14</v>
      </c>
      <c r="G37" s="6" t="s">
        <v>16</v>
      </c>
      <c r="H37" s="6" t="s">
        <v>18</v>
      </c>
      <c r="N37" s="17"/>
    </row>
    <row r="38" spans="1:14" x14ac:dyDescent="0.35">
      <c r="E38" s="6" t="s">
        <v>13</v>
      </c>
      <c r="F38" s="6" t="s">
        <v>15</v>
      </c>
      <c r="G38" s="6" t="s">
        <v>17</v>
      </c>
      <c r="H38" s="6" t="s">
        <v>19</v>
      </c>
    </row>
    <row r="39" spans="1:14" x14ac:dyDescent="0.35">
      <c r="A39" t="s">
        <v>33</v>
      </c>
      <c r="E39" s="46"/>
      <c r="F39" s="46"/>
      <c r="G39" s="46"/>
      <c r="H39" s="46"/>
    </row>
    <row r="40" spans="1:14" x14ac:dyDescent="0.35">
      <c r="A40" t="s">
        <v>25</v>
      </c>
      <c r="E40" s="46"/>
      <c r="F40" s="46"/>
      <c r="G40" s="46"/>
      <c r="H40" s="46"/>
    </row>
    <row r="41" spans="1:14" x14ac:dyDescent="0.35">
      <c r="A41" t="s">
        <v>26</v>
      </c>
      <c r="E41" s="46"/>
      <c r="F41" s="46"/>
      <c r="G41" s="46"/>
      <c r="H41" s="46"/>
    </row>
    <row r="42" spans="1:14" x14ac:dyDescent="0.35">
      <c r="A42" t="s">
        <v>34</v>
      </c>
      <c r="E42" s="45"/>
      <c r="F42" s="45"/>
      <c r="G42" s="45"/>
      <c r="H42" s="45"/>
      <c r="J42" s="31"/>
      <c r="K42" s="16">
        <f>SUM(E42+F42+G42+H42)</f>
        <v>0</v>
      </c>
      <c r="N42" s="5">
        <f>SUM(K42*10)</f>
        <v>0</v>
      </c>
    </row>
    <row r="44" spans="1:14" x14ac:dyDescent="0.35">
      <c r="A44" t="s">
        <v>35</v>
      </c>
      <c r="E44" s="46"/>
      <c r="F44" s="46"/>
      <c r="G44" s="46"/>
      <c r="H44" s="46"/>
    </row>
    <row r="45" spans="1:14" x14ac:dyDescent="0.35">
      <c r="A45" t="s">
        <v>25</v>
      </c>
      <c r="E45" s="46"/>
      <c r="F45" s="46"/>
      <c r="G45" s="46"/>
      <c r="H45" s="46"/>
    </row>
    <row r="46" spans="1:14" x14ac:dyDescent="0.35">
      <c r="A46" t="s">
        <v>26</v>
      </c>
      <c r="E46" s="46"/>
      <c r="F46" s="46"/>
      <c r="G46" s="46"/>
      <c r="H46" s="46"/>
    </row>
    <row r="47" spans="1:14" x14ac:dyDescent="0.35">
      <c r="A47" t="s">
        <v>34</v>
      </c>
      <c r="E47" s="45"/>
      <c r="F47" s="45"/>
      <c r="G47" s="45"/>
      <c r="H47" s="45"/>
      <c r="K47" s="16">
        <f>SUM(E47+F47+G47+H47)</f>
        <v>0</v>
      </c>
      <c r="N47" s="5">
        <f>SUM(K47*10)</f>
        <v>0</v>
      </c>
    </row>
    <row r="49" spans="1:14" x14ac:dyDescent="0.35">
      <c r="A49" t="s">
        <v>36</v>
      </c>
      <c r="E49" s="46"/>
      <c r="F49" s="46"/>
      <c r="G49" s="46"/>
      <c r="H49" s="46"/>
    </row>
    <row r="50" spans="1:14" x14ac:dyDescent="0.35">
      <c r="A50" t="s">
        <v>25</v>
      </c>
      <c r="E50" s="46"/>
      <c r="F50" s="46"/>
      <c r="G50" s="46"/>
      <c r="H50" s="46"/>
    </row>
    <row r="51" spans="1:14" x14ac:dyDescent="0.35">
      <c r="A51" t="s">
        <v>26</v>
      </c>
      <c r="E51" s="46"/>
      <c r="F51" s="46"/>
      <c r="G51" s="46"/>
      <c r="H51" s="46"/>
    </row>
    <row r="52" spans="1:14" x14ac:dyDescent="0.35">
      <c r="A52" t="s">
        <v>34</v>
      </c>
      <c r="E52" s="45"/>
      <c r="F52" s="45"/>
      <c r="G52" s="45"/>
      <c r="H52" s="45"/>
      <c r="K52" s="16">
        <f>SUM(E52+F52+G52+H52)</f>
        <v>0</v>
      </c>
      <c r="N52" s="5">
        <f>SUM(K52*10)</f>
        <v>0</v>
      </c>
    </row>
    <row r="54" spans="1:14" x14ac:dyDescent="0.35">
      <c r="A54" t="s">
        <v>37</v>
      </c>
      <c r="E54" s="47"/>
      <c r="K54" s="18">
        <f>SUM(E54)</f>
        <v>0</v>
      </c>
      <c r="N54" s="14">
        <f>SUM(K54*5)</f>
        <v>0</v>
      </c>
    </row>
    <row r="56" spans="1:14" x14ac:dyDescent="0.35">
      <c r="A56" s="33" t="s">
        <v>40</v>
      </c>
      <c r="B56" s="2"/>
      <c r="C56" s="33" t="s">
        <v>55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x14ac:dyDescent="0.35">
      <c r="E57" s="6" t="s">
        <v>12</v>
      </c>
      <c r="F57" s="6" t="s">
        <v>14</v>
      </c>
      <c r="G57" s="6" t="s">
        <v>16</v>
      </c>
      <c r="H57" s="6" t="s">
        <v>18</v>
      </c>
    </row>
    <row r="58" spans="1:14" x14ac:dyDescent="0.35">
      <c r="E58" s="6" t="s">
        <v>13</v>
      </c>
      <c r="F58" s="6" t="s">
        <v>15</v>
      </c>
      <c r="G58" s="6" t="s">
        <v>17</v>
      </c>
      <c r="H58" s="6" t="s">
        <v>19</v>
      </c>
    </row>
    <row r="59" spans="1:14" x14ac:dyDescent="0.35">
      <c r="A59" t="s">
        <v>42</v>
      </c>
      <c r="E59" s="48"/>
      <c r="F59" s="48"/>
      <c r="G59" s="48"/>
      <c r="H59" s="48"/>
      <c r="K59" s="18">
        <f>SUM(E59:H59)</f>
        <v>0</v>
      </c>
      <c r="N59" s="13">
        <f>SUM(K59*25)</f>
        <v>0</v>
      </c>
    </row>
    <row r="60" spans="1:14" x14ac:dyDescent="0.35">
      <c r="A60" t="s">
        <v>43</v>
      </c>
      <c r="E60" s="49"/>
      <c r="F60" s="49"/>
      <c r="G60" s="49"/>
      <c r="H60" s="49"/>
    </row>
    <row r="61" spans="1:14" x14ac:dyDescent="0.35">
      <c r="A61" t="s">
        <v>41</v>
      </c>
      <c r="E61" s="49"/>
      <c r="F61" s="49"/>
      <c r="G61" s="49"/>
      <c r="H61" s="49"/>
    </row>
    <row r="63" spans="1:14" ht="15.5" x14ac:dyDescent="0.35">
      <c r="A63" s="3" t="s">
        <v>44</v>
      </c>
      <c r="B63" s="3" t="s">
        <v>45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2"/>
      <c r="N63" s="2"/>
    </row>
    <row r="64" spans="1:14" ht="15.5" x14ac:dyDescent="0.35">
      <c r="A64" s="24"/>
      <c r="B64" s="24" t="s">
        <v>51</v>
      </c>
      <c r="C64" s="24"/>
      <c r="D64" s="24"/>
      <c r="E64" s="24"/>
      <c r="F64" s="24"/>
      <c r="G64" s="24"/>
      <c r="H64" s="24"/>
      <c r="I64" s="24"/>
      <c r="J64" s="24"/>
      <c r="K64" s="24"/>
      <c r="L64" s="24"/>
    </row>
    <row r="65" spans="1:14" x14ac:dyDescent="0.35">
      <c r="E65" s="6" t="s">
        <v>12</v>
      </c>
      <c r="F65" s="6" t="s">
        <v>14</v>
      </c>
      <c r="G65" s="6" t="s">
        <v>16</v>
      </c>
      <c r="H65" s="6" t="s">
        <v>18</v>
      </c>
    </row>
    <row r="66" spans="1:14" x14ac:dyDescent="0.35">
      <c r="E66" s="6" t="s">
        <v>13</v>
      </c>
      <c r="F66" s="6" t="s">
        <v>15</v>
      </c>
      <c r="G66" s="6" t="s">
        <v>17</v>
      </c>
      <c r="H66" s="6" t="s">
        <v>19</v>
      </c>
    </row>
    <row r="67" spans="1:14" x14ac:dyDescent="0.35">
      <c r="A67" t="s">
        <v>46</v>
      </c>
      <c r="E67" s="50"/>
      <c r="F67" s="50"/>
      <c r="G67" s="48"/>
      <c r="H67" s="50"/>
      <c r="K67" s="18">
        <f>SUM(G67)</f>
        <v>0</v>
      </c>
      <c r="N67" s="4">
        <f>SUM(G67*250)</f>
        <v>0</v>
      </c>
    </row>
    <row r="68" spans="1:14" x14ac:dyDescent="0.35">
      <c r="A68" t="s">
        <v>47</v>
      </c>
      <c r="E68" s="50" t="s">
        <v>73</v>
      </c>
      <c r="F68" s="50"/>
      <c r="G68" s="50"/>
      <c r="H68" s="48"/>
      <c r="K68" s="18">
        <f>SUM(H68)</f>
        <v>0</v>
      </c>
      <c r="N68" s="4">
        <f>SUM(H68*250)</f>
        <v>0</v>
      </c>
    </row>
    <row r="69" spans="1:14" x14ac:dyDescent="0.35">
      <c r="A69" t="s">
        <v>48</v>
      </c>
      <c r="E69" s="48"/>
      <c r="F69" s="48"/>
      <c r="G69" s="48"/>
      <c r="H69" s="48"/>
      <c r="K69" s="18">
        <f>SUM(E69:J69)</f>
        <v>0</v>
      </c>
      <c r="N69" s="4">
        <f>SUM(K69*100)</f>
        <v>0</v>
      </c>
    </row>
    <row r="70" spans="1:14" x14ac:dyDescent="0.35">
      <c r="A70" t="s">
        <v>49</v>
      </c>
      <c r="E70" s="48"/>
      <c r="F70" s="48"/>
      <c r="G70" s="48"/>
      <c r="H70" s="48"/>
      <c r="K70" s="18">
        <f>SUM(E70:J70)</f>
        <v>0</v>
      </c>
      <c r="N70" s="4">
        <f>SUM(K70*500)</f>
        <v>0</v>
      </c>
    </row>
    <row r="71" spans="1:14" x14ac:dyDescent="0.35">
      <c r="A71" t="s">
        <v>50</v>
      </c>
      <c r="E71" s="48"/>
      <c r="F71" s="48"/>
      <c r="G71" s="48"/>
      <c r="H71" s="48"/>
      <c r="K71" s="18">
        <f>SUM(E71:J71)</f>
        <v>0</v>
      </c>
      <c r="N71" s="4">
        <f>SUM(K71*500)</f>
        <v>0</v>
      </c>
    </row>
    <row r="72" spans="1:14" x14ac:dyDescent="0.35">
      <c r="E72" s="17"/>
      <c r="F72" s="17"/>
      <c r="G72" s="17"/>
      <c r="H72" s="17"/>
      <c r="K72" s="30"/>
      <c r="L72" s="19"/>
      <c r="M72" s="19"/>
      <c r="N72" s="19"/>
    </row>
    <row r="73" spans="1:14" x14ac:dyDescent="0.35">
      <c r="A73" s="57" t="s">
        <v>67</v>
      </c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</row>
    <row r="74" spans="1:14" x14ac:dyDescent="0.35">
      <c r="A74" s="36" t="s">
        <v>56</v>
      </c>
      <c r="B74" s="36"/>
      <c r="C74" s="36" t="s">
        <v>57</v>
      </c>
      <c r="D74" s="36"/>
    </row>
    <row r="76" spans="1:14" x14ac:dyDescent="0.35">
      <c r="E76" s="6" t="s">
        <v>12</v>
      </c>
      <c r="F76" s="6" t="s">
        <v>14</v>
      </c>
      <c r="G76" s="6" t="s">
        <v>16</v>
      </c>
      <c r="H76" s="6" t="s">
        <v>18</v>
      </c>
    </row>
    <row r="77" spans="1:14" x14ac:dyDescent="0.35">
      <c r="E77" s="6" t="s">
        <v>13</v>
      </c>
      <c r="F77" s="6" t="s">
        <v>15</v>
      </c>
      <c r="G77" s="6" t="s">
        <v>17</v>
      </c>
      <c r="H77" s="6" t="s">
        <v>19</v>
      </c>
    </row>
    <row r="78" spans="1:14" x14ac:dyDescent="0.35">
      <c r="A78" t="s">
        <v>58</v>
      </c>
      <c r="E78" s="48"/>
      <c r="F78" s="48"/>
      <c r="G78" s="48"/>
      <c r="H78" s="48"/>
      <c r="K78" s="35">
        <f>SUM(E78+F78+G78+H78)</f>
        <v>0</v>
      </c>
      <c r="N78" s="5">
        <f>SUM(K78*10)</f>
        <v>0</v>
      </c>
    </row>
    <row r="79" spans="1:14" x14ac:dyDescent="0.35">
      <c r="A79" t="s">
        <v>59</v>
      </c>
      <c r="E79" s="48"/>
      <c r="F79" s="48"/>
      <c r="G79" s="48"/>
      <c r="H79" s="48"/>
      <c r="K79" s="35">
        <f t="shared" ref="K79:K81" si="0">SUM(E79+F79+G79+H79)</f>
        <v>0</v>
      </c>
      <c r="N79" s="5">
        <f t="shared" ref="N79:N81" si="1">SUM(K79*10)</f>
        <v>0</v>
      </c>
    </row>
    <row r="80" spans="1:14" x14ac:dyDescent="0.35">
      <c r="A80" t="s">
        <v>60</v>
      </c>
      <c r="E80" s="48"/>
      <c r="F80" s="48"/>
      <c r="G80" s="48"/>
      <c r="H80" s="48"/>
      <c r="K80" s="35">
        <f t="shared" si="0"/>
        <v>0</v>
      </c>
      <c r="N80" s="5">
        <f t="shared" si="1"/>
        <v>0</v>
      </c>
    </row>
    <row r="81" spans="1:14" x14ac:dyDescent="0.35">
      <c r="A81" t="s">
        <v>61</v>
      </c>
      <c r="E81" s="48"/>
      <c r="F81" s="48"/>
      <c r="G81" s="48"/>
      <c r="H81" s="48"/>
      <c r="K81" s="35">
        <f t="shared" si="0"/>
        <v>0</v>
      </c>
      <c r="N81" s="5">
        <f t="shared" si="1"/>
        <v>0</v>
      </c>
    </row>
    <row r="83" spans="1:14" x14ac:dyDescent="0.35">
      <c r="A83" s="33" t="s">
        <v>62</v>
      </c>
      <c r="B83" s="33"/>
      <c r="C83" s="33"/>
      <c r="D83" s="33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x14ac:dyDescent="0.35">
      <c r="E84" s="6" t="s">
        <v>12</v>
      </c>
      <c r="F84" s="6" t="s">
        <v>14</v>
      </c>
      <c r="G84" s="6" t="s">
        <v>16</v>
      </c>
      <c r="H84" s="6" t="s">
        <v>18</v>
      </c>
    </row>
    <row r="85" spans="1:14" x14ac:dyDescent="0.35">
      <c r="E85" s="6" t="s">
        <v>13</v>
      </c>
      <c r="F85" s="6" t="s">
        <v>15</v>
      </c>
      <c r="G85" s="6" t="s">
        <v>17</v>
      </c>
      <c r="H85" s="6" t="s">
        <v>19</v>
      </c>
    </row>
    <row r="86" spans="1:14" x14ac:dyDescent="0.35">
      <c r="A86" t="s">
        <v>63</v>
      </c>
      <c r="E86" s="48"/>
      <c r="F86" s="48"/>
      <c r="G86" s="48"/>
      <c r="H86" s="48"/>
      <c r="K86" s="35">
        <f>SUM(E86+F86+G86+H86)</f>
        <v>0</v>
      </c>
      <c r="N86" s="5">
        <f>SUM(K86*25)</f>
        <v>0</v>
      </c>
    </row>
    <row r="87" spans="1:14" x14ac:dyDescent="0.35">
      <c r="A87" t="s">
        <v>64</v>
      </c>
      <c r="E87" s="48"/>
      <c r="F87" s="48"/>
      <c r="G87" s="48"/>
      <c r="H87" s="48"/>
      <c r="K87" s="35">
        <f t="shared" ref="K87:K89" si="2">SUM(E87+F87+G87+H87)</f>
        <v>0</v>
      </c>
      <c r="N87" s="5">
        <f>SUM(K87*15)</f>
        <v>0</v>
      </c>
    </row>
    <row r="88" spans="1:14" x14ac:dyDescent="0.35">
      <c r="A88" t="s">
        <v>65</v>
      </c>
      <c r="E88" s="48"/>
      <c r="F88" s="48"/>
      <c r="G88" s="48"/>
      <c r="H88" s="48"/>
      <c r="K88" s="35">
        <f t="shared" si="2"/>
        <v>0</v>
      </c>
      <c r="N88" s="5">
        <f>SUM(K88*10)</f>
        <v>0</v>
      </c>
    </row>
    <row r="89" spans="1:14" x14ac:dyDescent="0.35">
      <c r="A89" t="s">
        <v>66</v>
      </c>
      <c r="E89" s="51"/>
      <c r="F89" s="51"/>
      <c r="G89" s="48"/>
      <c r="H89" s="51"/>
      <c r="K89" s="35">
        <f t="shared" si="2"/>
        <v>0</v>
      </c>
      <c r="N89" s="5">
        <f>SUM(K89*100)</f>
        <v>0</v>
      </c>
    </row>
    <row r="91" spans="1:14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8.5" x14ac:dyDescent="0.45">
      <c r="A92" s="52" t="s">
        <v>70</v>
      </c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</row>
    <row r="94" spans="1:14" x14ac:dyDescent="0.35">
      <c r="A94" s="34" t="s">
        <v>69</v>
      </c>
      <c r="B94" s="34"/>
      <c r="C94" s="34"/>
      <c r="D94" s="34"/>
      <c r="E94" s="34"/>
      <c r="F94" s="34"/>
      <c r="G94" s="34"/>
    </row>
    <row r="96" spans="1:14" x14ac:dyDescent="0.35">
      <c r="A96" t="s">
        <v>71</v>
      </c>
    </row>
    <row r="98" spans="1:6" x14ac:dyDescent="0.35">
      <c r="A98" t="s">
        <v>75</v>
      </c>
    </row>
    <row r="100" spans="1:6" x14ac:dyDescent="0.35">
      <c r="A100" s="1" t="s">
        <v>68</v>
      </c>
      <c r="B100" s="1"/>
      <c r="C100" s="1"/>
      <c r="D100" s="1"/>
      <c r="E100" s="1"/>
      <c r="F100" s="1"/>
    </row>
    <row r="102" spans="1:6" x14ac:dyDescent="0.35">
      <c r="A102" t="s">
        <v>76</v>
      </c>
    </row>
  </sheetData>
  <mergeCells count="6">
    <mergeCell ref="A92:N92"/>
    <mergeCell ref="L4:N4"/>
    <mergeCell ref="A1:N1"/>
    <mergeCell ref="A2:N2"/>
    <mergeCell ref="A10:N10"/>
    <mergeCell ref="A73:M73"/>
  </mergeCells>
  <pageMargins left="0.2" right="0.2" top="0.5" bottom="0.25" header="0.3" footer="0.3"/>
  <pageSetup orientation="landscape" r:id="rId1"/>
  <headerFooter>
    <oddHeader>&amp;L&amp;D&amp;R&amp;N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Angela Iwaniuk</cp:lastModifiedBy>
  <cp:lastPrinted>2020-02-23T18:36:35Z</cp:lastPrinted>
  <dcterms:created xsi:type="dcterms:W3CDTF">2019-08-13T01:17:51Z</dcterms:created>
  <dcterms:modified xsi:type="dcterms:W3CDTF">2020-10-26T23:19:51Z</dcterms:modified>
</cp:coreProperties>
</file>