
<file path=[Content_Types].xml><?xml version="1.0" encoding="utf-8"?>
<Types xmlns="http://schemas.openxmlformats.org/package/2006/content-types">
  <Default Extension="bin" ContentType="application/vnd.openxmlformats-officedocument.spreadsheetml.printerSettings"/>
  <Default Extension="data" ContentType="application/vnd.openxmlformats-officedocument.model+data"/>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pivotCache/pivotCacheDefinition1.xml" ContentType="application/vnd.openxmlformats-officedocument.spreadsheetml.pivotCacheDefinition+xml"/>
  <Override PartName="/xl/pivotCache/pivotCacheDefinition2.xml" ContentType="application/vnd.openxmlformats-officedocument.spreadsheetml.pivotCacheDefinition+xml"/>
  <Override PartName="/xl/pivotCache/pivotCacheDefinition3.xml" ContentType="application/vnd.openxmlformats-officedocument.spreadsheetml.pivotCacheDefinition+xml"/>
  <Override PartName="/xl/slicerCaches/slicerCache1.xml" ContentType="application/vnd.ms-excel.slicerCache+xml"/>
  <Override PartName="/xl/slicerCaches/slicerCache2.xml" ContentType="application/vnd.ms-excel.slicerCache+xml"/>
  <Override PartName="/xl/pivotCache/pivotCacheDefinition4.xml" ContentType="application/vnd.openxmlformats-officedocument.spreadsheetml.pivotCacheDefinition+xml"/>
  <Override PartName="/xl/timelineCaches/timelineCache1.xml" ContentType="application/vnd.ms-excel.timelineCache+xml"/>
  <Override PartName="/xl/timelineCaches/timelineCache2.xml" ContentType="application/vnd.ms-excel.timelineCache+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slicers/slicer1.xml" ContentType="application/vnd.ms-excel.slicer+xml"/>
  <Override PartName="/xl/timelines/timeline1.xml" ContentType="application/vnd.ms-excel.timeline+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pivotTables/pivotTable1.xml" ContentType="application/vnd.openxmlformats-officedocument.spreadsheetml.pivotTable+xml"/>
  <Override PartName="/xl/pivotTables/pivotTable2.xml" ContentType="application/vnd.openxmlformats-officedocument.spreadsheetml.pivotTable+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customXml/itemProps5.xml" ContentType="application/vnd.openxmlformats-officedocument.customXmlProperties+xml"/>
  <Override PartName="/customXml/itemProps6.xml" ContentType="application/vnd.openxmlformats-officedocument.customXmlProperties+xml"/>
  <Override PartName="/customXml/itemProps7.xml" ContentType="application/vnd.openxmlformats-officedocument.customXmlProperties+xml"/>
  <Override PartName="/customXml/itemProps8.xml" ContentType="application/vnd.openxmlformats-officedocument.customXmlProperties+xml"/>
  <Override PartName="/customXml/itemProps9.xml" ContentType="application/vnd.openxmlformats-officedocument.customXmlProperties+xml"/>
  <Override PartName="/customXml/itemProps10.xml" ContentType="application/vnd.openxmlformats-officedocument.customXmlProperties+xml"/>
  <Override PartName="/customXml/itemProps11.xml" ContentType="application/vnd.openxmlformats-officedocument.customXmlProperties+xml"/>
  <Override PartName="/customXml/itemProps12.xml" ContentType="application/vnd.openxmlformats-officedocument.customXmlProperties+xml"/>
  <Override PartName="/customXml/itemProps13.xml" ContentType="application/vnd.openxmlformats-officedocument.customXmlProperties+xml"/>
  <Override PartName="/customXml/itemProps14.xml" ContentType="application/vnd.openxmlformats-officedocument.customXmlProperties+xml"/>
  <Override PartName="/customXml/itemProps15.xml" ContentType="application/vnd.openxmlformats-officedocument.customXmlProperties+xml"/>
  <Override PartName="/customXml/itemProps16.xml" ContentType="application/vnd.openxmlformats-officedocument.customXmlProperties+xml"/>
  <Override PartName="/customXml/itemProps17.xml" ContentType="application/vnd.openxmlformats-officedocument.customXmlProperties+xml"/>
  <Override PartName="/customXml/itemProps18.xml" ContentType="application/vnd.openxmlformats-officedocument.customXmlProperties+xml"/>
  <Override PartName="/customXml/itemProps19.xml" ContentType="application/vnd.openxmlformats-officedocument.customXmlProperties+xml"/>
  <Override PartName="/customXml/itemProps20.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3530"/>
  <workbookPr codeName="DieseArbeitsmappe" hidePivotFieldList="1" defaultThemeVersion="166925"/>
  <mc:AlternateContent xmlns:mc="http://schemas.openxmlformats.org/markup-compatibility/2006">
    <mc:Choice Requires="x15">
      <x15ac:absPath xmlns:x15ac="http://schemas.microsoft.com/office/spreadsheetml/2010/11/ac" url="https://netorgft6997483-my.sharepoint.com/personal/hp841_querdenken-841_de/Documents/Share/Kochstudio/"/>
    </mc:Choice>
  </mc:AlternateContent>
  <xr:revisionPtr revIDLastSave="3" documentId="8_{AE42AFDD-A9B4-4A96-9577-C86680D8CD00}" xr6:coauthVersionLast="46" xr6:coauthVersionMax="46" xr10:uidLastSave="{614E073B-D48A-45F9-95E0-D4114CF60CF4}"/>
  <bookViews>
    <workbookView xWindow="-120" yWindow="-120" windowWidth="29040" windowHeight="15840" xr2:uid="{FE628CE1-5C14-4A7E-931C-75C9F631D5E8}"/>
  </bookViews>
  <sheets>
    <sheet name="Grafik" sheetId="3" r:id="rId1"/>
    <sheet name="Pivot" sheetId="5" r:id="rId2"/>
  </sheets>
  <definedNames>
    <definedName name="Datenschnitt_Altersgruppe">#N/A</definedName>
    <definedName name="Datenschnitt_Geschlecht">#N/A</definedName>
    <definedName name="Zeitachse_Meldedatum">#N/A</definedName>
    <definedName name="Zeitachse_Refdatum">#N/A</definedName>
  </definedNames>
  <calcPr calcId="181029"/>
  <pivotCaches>
    <pivotCache cacheId="11" r:id="rId3"/>
    <pivotCache cacheId="23" r:id="rId4"/>
  </pivotCaches>
  <extLst>
    <ext xmlns:x14="http://schemas.microsoft.com/office/spreadsheetml/2009/9/main" uri="{876F7934-8845-4945-9796-88D515C7AA90}">
      <x14:pivotCaches>
        <pivotCache cacheId="6" r:id="rId5"/>
      </x14:pivotCaches>
    </ext>
    <ext xmlns:x14="http://schemas.microsoft.com/office/spreadsheetml/2009/9/main" uri="{BBE1A952-AA13-448e-AADC-164F8A28A991}">
      <x14:slicerCaches>
        <x14:slicerCache r:id="rId6"/>
        <x14:slicerCache r:id="rId7"/>
      </x14:slicerCaches>
    </ext>
    <ext xmlns:x14="http://schemas.microsoft.com/office/spreadsheetml/2009/9/main" uri="{79F54976-1DA5-4618-B147-4CDE4B953A38}">
      <x14:workbookPr/>
    </ext>
    <ext xmlns:x15="http://schemas.microsoft.com/office/spreadsheetml/2010/11/main" uri="{A2CB5862-8E78-49c6-8D9D-AF26E26ADB89}">
      <x15:timelineCachePivotCaches>
        <pivotCache cacheId="7" r:id="rId8"/>
      </x15:timelineCachePivotCaches>
    </ext>
    <ext xmlns:x15="http://schemas.microsoft.com/office/spreadsheetml/2010/11/main" uri="{D0CA8CA8-9F24-4464-BF8E-62219DCF47F9}">
      <x15:timelineCacheRefs>
        <x15:timelineCacheRef r:id="rId9"/>
        <x15:timelineCacheRef r:id="rId10"/>
      </x15:timelineCacheRefs>
    </ext>
    <ext xmlns:x15="http://schemas.microsoft.com/office/spreadsheetml/2010/11/main" uri="{140A7094-0E35-4892-8432-C4D2E57EDEB5}">
      <x15:workbookPr chartTrackingRefBase="1"/>
    </ext>
    <ext xmlns:x15="http://schemas.microsoft.com/office/spreadsheetml/2010/11/main" uri="{FCE2AD5D-F65C-4FA6-A056-5C36A1767C68}">
      <x15:dataModel>
        <x15:modelTables>
          <x15:modelTable id="RKI_COVID19-210113_690ae385-0133-44dd-9dbd-53e9d24f1b22" name="RKI_COVID19" connection="Text RKI_COVID19-210113"/>
        </x15:modelTables>
        <x15:extLst>
          <ext xmlns:x16="http://schemas.microsoft.com/office/spreadsheetml/2014/11/main" uri="{9835A34E-60A6-4A7C-AAB8-D5F71C897F49}">
            <x16:modelTimeGroupings>
              <x16:modelTimeGrouping tableName="RKI_COVID19" columnName="Refdatum" columnId="Refdatum">
                <x16:calculatedTimeColumn columnName="Refdatum (Jahr)" columnId="Refdatum (Jahr)" contentType="years" isSelected="1"/>
                <x16:calculatedTimeColumn columnName="Refdatum (Quartal)" columnId="Refdatum (Quartal)" contentType="quarters" isSelected="1"/>
                <x16:calculatedTimeColumn columnName="Refdatum (Monatsindex)" columnId="Refdatum (Monatsindex)" contentType="monthsindex" isSelected="1"/>
                <x16:calculatedTimeColumn columnName="Refdatum (Monat)" columnId="Refdatum (Monat)" contentType="months" isSelected="1"/>
              </x16:modelTimeGrouping>
            </x16:modelTimeGroupings>
          </ext>
        </x15:extLst>
      </x15:dataModel>
    </ext>
  </extLst>
</workbook>
</file>

<file path=xl/calcChain.xml><?xml version="1.0" encoding="utf-8"?>
<calcChain xmlns="http://schemas.openxmlformats.org/spreadsheetml/2006/main">
  <c r="G3" i="3" l="1"/>
  <c r="C3" i="3"/>
  <c r="L3" i="3"/>
  <c r="N1" i="5"/>
  <c r="P3" i="3"/>
  <c r="T3" i="3"/>
  <c r="H4" i="3"/>
  <c r="G4" i="3"/>
  <c r="P4" i="3"/>
  <c r="L4" i="3"/>
  <c r="M4" i="3" l="1"/>
  <c r="T4" i="3"/>
  <c r="I4" i="3"/>
  <c r="H2" i="5"/>
  <c r="D4" i="3" s="1"/>
</calcChain>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2B29D2E8-109A-43A4-BB1C-EC2E282EED77}" keepAlive="1" name="Abfrage - RKI_COVID19-201120" description="Verbindung mit der Abfrage 'RKI_COVID19-201120' in der Arbeitsmappe." type="5" refreshedVersion="6" background="1" saveData="1">
    <dbPr connection="Provider=Microsoft.Mashup.OleDb.1;Data Source=$Workbook$;Location=RKI_COVID19-201120;Extended Properties=&quot;&quot;" command="SELECT * FROM [RKI_COVID19-201120]"/>
  </connection>
  <connection id="2" xr16:uid="{1AB6FA94-B11E-47AD-B226-4F72617F0E12}" keepAlive="1" name="Abfrage - RKI_COVID19-201121" description="Verbindung mit der Abfrage 'RKI_COVID19-201121' in der Arbeitsmappe." type="5" refreshedVersion="6" background="1" saveData="1">
    <dbPr connection="Provider=Microsoft.Mashup.OleDb.1;Data Source=$Workbook$;Location=RKI_COVID19-201121;Extended Properties=&quot;&quot;" command="SELECT * FROM [RKI_COVID19-201121]"/>
  </connection>
  <connection id="3" xr16:uid="{C1D8FD81-0D78-4083-9CF4-4874AC2FC906}" name="Text RKI_COVID19-210113" type="100" refreshedVersion="6">
    <extLst>
      <ext xmlns:x15="http://schemas.microsoft.com/office/spreadsheetml/2010/11/main" uri="{DE250136-89BD-433C-8126-D09CA5730AF9}">
        <x15:connection id="9bcacb49-2d73-4d78-8e6c-86de95f4c235"/>
      </ext>
    </extLst>
  </connection>
  <connection id="4" xr16:uid="{7378A847-CED5-49C7-A67C-F4DDBFB1F6E8}" keepAlive="1" name="ThisWorkbookDataModel" description="Datenmodell" type="5" refreshedVersion="6" minRefreshableVersion="5" background="1">
    <dbPr connection="Data Model Connection" command="Model" commandType="1"/>
    <olapPr sendLocale="1" rowDrillCount="1000"/>
    <extLst>
      <ext xmlns:x15="http://schemas.microsoft.com/office/spreadsheetml/2010/11/main" uri="{DE250136-89BD-433C-8126-D09CA5730AF9}">
        <x15:connection id="" model="1"/>
      </ext>
    </extLst>
  </connection>
</connections>
</file>

<file path=xl/sharedStrings.xml><?xml version="1.0" encoding="utf-8"?>
<sst xmlns="http://schemas.openxmlformats.org/spreadsheetml/2006/main" count="57" uniqueCount="55">
  <si>
    <t>Zeilenbeschriftungen</t>
  </si>
  <si>
    <t>Gesamtergebnis</t>
  </si>
  <si>
    <t>Stand:</t>
  </si>
  <si>
    <t>Summe Fälle:</t>
  </si>
  <si>
    <t>Summe Verstorbene:</t>
  </si>
  <si>
    <t>Summe Genesene:</t>
  </si>
  <si>
    <t>Summe aktive Fälle:</t>
  </si>
  <si>
    <t>Einwohner:</t>
  </si>
  <si>
    <t>Inzidenz</t>
  </si>
  <si>
    <t>Okt</t>
  </si>
  <si>
    <t>neu eingetroffene Fälle:</t>
  </si>
  <si>
    <t>neu eingetr. Todesfälle:</t>
  </si>
  <si>
    <t>neu eingetr. Genesene:</t>
  </si>
  <si>
    <t>Diese Zahlen gelten bundesweit und können auf der Zeitleiste  Ü B E R A L L  liegen. Sogar auf dem 01.01. (das hatte ich bereits erlebt).</t>
  </si>
  <si>
    <t>h t t p s : / / Q U E R D E N K E N - 8 4 1 . d e</t>
  </si>
  <si>
    <t>I  n  g  o  l  s  t  a  d  t</t>
  </si>
  <si>
    <t>Nov</t>
  </si>
  <si>
    <t>IN:</t>
  </si>
  <si>
    <t>ND:</t>
  </si>
  <si>
    <t>EI:</t>
  </si>
  <si>
    <t>PAF:</t>
  </si>
  <si>
    <t>M:</t>
  </si>
  <si>
    <t>KEH:</t>
  </si>
  <si>
    <t>A:</t>
  </si>
  <si>
    <t>R:</t>
  </si>
  <si>
    <t>D:</t>
  </si>
  <si>
    <t>AB:</t>
  </si>
  <si>
    <t>Fälle mit
evtll. Sympt.:</t>
  </si>
  <si>
    <t>RZ: (Lauen.)</t>
  </si>
  <si>
    <t>Dez</t>
  </si>
  <si>
    <t>Jan</t>
  </si>
  <si>
    <t>2020</t>
  </si>
  <si>
    <t>2021</t>
  </si>
  <si>
    <t>nach Sympt.</t>
  </si>
  <si>
    <t>Jul</t>
  </si>
  <si>
    <t>Summe von Anzahl_Todesfall</t>
  </si>
  <si>
    <t>Summe von Anzahl_Fall</t>
  </si>
  <si>
    <t>Summe von Anzahl_Genesen</t>
  </si>
  <si>
    <t>Summe von Anzahl_Symptome</t>
  </si>
  <si>
    <t>Stand</t>
  </si>
  <si>
    <t>Neu-Gen</t>
  </si>
  <si>
    <t>Neu-Tote</t>
  </si>
  <si>
    <t>Neu-PCR</t>
  </si>
  <si>
    <t>Quellen:</t>
  </si>
  <si>
    <t>https://www.arcgis.com/home/item.html?id=f10774f1c63e40168479a1feb6c7ca74</t>
  </si>
  <si>
    <t>https://experience.arcgis.com/experience/478220a4c454480e823b17327b2bf1d4</t>
  </si>
  <si>
    <t>https://www.rki.de/DE/Content/InfAZ/N/Neuartiges_Coronavirus/nCoV_node.html</t>
  </si>
  <si>
    <t>21.01.2021, 00:00 Uhr</t>
  </si>
  <si>
    <t>Feb</t>
  </si>
  <si>
    <t>Mrz</t>
  </si>
  <si>
    <t>Apr</t>
  </si>
  <si>
    <t>Mai</t>
  </si>
  <si>
    <t>Jun</t>
  </si>
  <si>
    <t>Aug</t>
  </si>
  <si>
    <t>Sep</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</si>
</sst>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164" formatCode="_(* #,##0.00_);_(* \(#,##0.00\);_(* &quot;-&quot;??_);_(@_)"/>
    <numFmt numFmtId="165" formatCode="_-* #,##0_-;\-* #,##0_-;_-* &quot;-&quot;??_-;_-@_-"/>
    <numFmt numFmtId="166" formatCode="&quot;pro &quot;#,##0"/>
  </numFmts>
  <fonts count="11" x14ac:knownFonts="1">
    <font>
      <sz val="11"/>
      <color theme="1"/>
      <name val="Calibri"/>
      <family val="2"/>
      <scheme val="minor"/>
    </font>
    <font>
      <sz val="11"/>
      <color theme="1"/>
      <name val="Calibri"/>
      <family val="2"/>
      <scheme val="minor"/>
    </font>
    <font>
      <b/>
      <sz val="11"/>
      <color theme="0"/>
      <name val="Calibri"/>
      <family val="2"/>
      <scheme val="minor"/>
    </font>
    <font>
      <b/>
      <sz val="11"/>
      <color theme="1"/>
      <name val="Calibri"/>
      <family val="2"/>
      <scheme val="minor"/>
    </font>
    <font>
      <b/>
      <sz val="11"/>
      <color rgb="FFFFFF00"/>
      <name val="Calibri"/>
      <family val="2"/>
      <scheme val="minor"/>
    </font>
    <font>
      <b/>
      <sz val="36"/>
      <color theme="1"/>
      <name val="Calibri"/>
      <family val="2"/>
      <scheme val="minor"/>
    </font>
    <font>
      <sz val="11"/>
      <color theme="0"/>
      <name val="Calibri"/>
      <family val="2"/>
      <scheme val="minor"/>
    </font>
    <font>
      <b/>
      <sz val="36"/>
      <color theme="0"/>
      <name val="Calibri"/>
      <family val="2"/>
      <scheme val="minor"/>
    </font>
    <font>
      <sz val="24"/>
      <color theme="0"/>
      <name val="Calibri"/>
      <family val="2"/>
      <scheme val="minor"/>
    </font>
    <font>
      <b/>
      <sz val="14"/>
      <color theme="0"/>
      <name val="Calibri"/>
      <family val="2"/>
      <scheme val="minor"/>
    </font>
    <font>
      <u/>
      <sz val="11"/>
      <color theme="10"/>
      <name val="Calibri"/>
      <family val="2"/>
      <scheme val="minor"/>
    </font>
  </fonts>
  <fills count="7">
    <fill>
      <patternFill patternType="none"/>
    </fill>
    <fill>
      <patternFill patternType="gray125"/>
    </fill>
    <fill>
      <gradientFill degree="270">
        <stop position="0">
          <color rgb="FF7030A0"/>
        </stop>
        <stop position="1">
          <color rgb="FF002060"/>
        </stop>
      </gradientFill>
    </fill>
    <fill>
      <gradientFill degree="270">
        <stop position="0">
          <color rgb="FFFF0000"/>
        </stop>
        <stop position="1">
          <color rgb="FFFFFF00"/>
        </stop>
      </gradientFill>
    </fill>
    <fill>
      <gradientFill degree="90">
        <stop position="0">
          <color rgb="FFFF0000"/>
        </stop>
        <stop position="1">
          <color rgb="FFFFFF00"/>
        </stop>
      </gradientFill>
    </fill>
    <fill>
      <gradientFill degree="270">
        <stop position="0">
          <color rgb="FFFF0000"/>
        </stop>
        <stop position="1">
          <color theme="1"/>
        </stop>
      </gradientFill>
    </fill>
    <fill>
      <gradientFill degree="90">
        <stop position="0">
          <color rgb="FFFF0000"/>
        </stop>
        <stop position="1">
          <color theme="1"/>
        </stop>
      </gradientFill>
    </fill>
  </fills>
  <borders count="4">
    <border>
      <left/>
      <right/>
      <top/>
      <bottom/>
      <diagonal/>
    </border>
    <border>
      <left/>
      <right/>
      <top style="thick">
        <color theme="0"/>
      </top>
      <bottom/>
      <diagonal/>
    </border>
    <border>
      <left/>
      <right/>
      <top/>
      <bottom style="thick">
        <color theme="0"/>
      </bottom>
      <diagonal/>
    </border>
    <border>
      <left style="thin">
        <color theme="0"/>
      </left>
      <right/>
      <top/>
      <bottom/>
      <diagonal/>
    </border>
  </borders>
  <cellStyleXfs count="4">
    <xf numFmtId="0" fontId="0" fillId="0" borderId="0"/>
    <xf numFmtId="164" fontId="1" fillId="0" borderId="0" applyFont="0" applyFill="0" applyBorder="0" applyAlignment="0" applyProtection="0"/>
    <xf numFmtId="9" fontId="1" fillId="0" borderId="0" applyFont="0" applyFill="0" applyBorder="0" applyAlignment="0" applyProtection="0"/>
    <xf numFmtId="0" fontId="10" fillId="0" borderId="0" applyNumberFormat="0" applyFill="0" applyBorder="0" applyAlignment="0" applyProtection="0"/>
  </cellStyleXfs>
  <cellXfs count="37">
    <xf numFmtId="0" fontId="0" fillId="0" borderId="0" xfId="0"/>
    <xf numFmtId="0" fontId="0" fillId="0" borderId="0" xfId="0" applyNumberFormat="1"/>
    <xf numFmtId="0" fontId="0" fillId="0" borderId="0" xfId="0" pivotButton="1"/>
    <xf numFmtId="0" fontId="0" fillId="0" borderId="0" xfId="0" applyAlignment="1">
      <alignment horizontal="left"/>
    </xf>
    <xf numFmtId="14" fontId="2" fillId="2" borderId="0" xfId="0" applyNumberFormat="1" applyFont="1" applyFill="1" applyAlignment="1">
      <alignment horizontal="right"/>
    </xf>
    <xf numFmtId="165" fontId="2" fillId="2" borderId="0" xfId="1" applyNumberFormat="1" applyFont="1" applyFill="1" applyAlignment="1">
      <alignment horizontal="right"/>
    </xf>
    <xf numFmtId="165" fontId="3" fillId="3" borderId="0" xfId="1" applyNumberFormat="1" applyFont="1" applyFill="1" applyAlignment="1">
      <alignment horizontal="center"/>
    </xf>
    <xf numFmtId="165" fontId="3" fillId="4" borderId="0" xfId="1" applyNumberFormat="1" applyFont="1" applyFill="1" applyAlignment="1">
      <alignment horizontal="center"/>
    </xf>
    <xf numFmtId="166" fontId="3" fillId="3" borderId="0" xfId="1" applyNumberFormat="1" applyFont="1" applyFill="1" applyAlignment="1">
      <alignment horizontal="center"/>
    </xf>
    <xf numFmtId="164" fontId="3" fillId="3" borderId="0" xfId="1" applyNumberFormat="1" applyFont="1" applyFill="1" applyAlignment="1">
      <alignment horizontal="center"/>
    </xf>
    <xf numFmtId="165" fontId="4" fillId="6" borderId="0" xfId="1" applyNumberFormat="1" applyFont="1" applyFill="1" applyAlignment="1">
      <alignment horizontal="right"/>
    </xf>
    <xf numFmtId="0" fontId="5" fillId="0" borderId="0" xfId="0" applyFont="1" applyBorder="1" applyAlignment="1">
      <alignment vertical="center"/>
    </xf>
    <xf numFmtId="0" fontId="6" fillId="0" borderId="0" xfId="0" applyFont="1"/>
    <xf numFmtId="0" fontId="6" fillId="0" borderId="0" xfId="0" applyFont="1" applyAlignment="1">
      <alignment horizontal="right"/>
    </xf>
    <xf numFmtId="10" fontId="2" fillId="2" borderId="0" xfId="2" applyNumberFormat="1" applyFont="1" applyFill="1" applyAlignment="1">
      <alignment horizontal="center"/>
    </xf>
    <xf numFmtId="3" fontId="6" fillId="0" borderId="0" xfId="0" applyNumberFormat="1" applyFont="1"/>
    <xf numFmtId="10" fontId="2" fillId="2" borderId="0" xfId="2" applyNumberFormat="1" applyFont="1" applyFill="1" applyBorder="1" applyAlignment="1">
      <alignment horizontal="center" vertical="center"/>
    </xf>
    <xf numFmtId="165" fontId="2" fillId="2" borderId="3" xfId="1" applyNumberFormat="1" applyFont="1" applyFill="1" applyBorder="1" applyAlignment="1">
      <alignment horizontal="right" vertical="center"/>
    </xf>
    <xf numFmtId="0" fontId="0" fillId="0" borderId="0" xfId="0" applyAlignment="1">
      <alignment horizontal="left" indent="1"/>
    </xf>
    <xf numFmtId="14" fontId="0" fillId="0" borderId="0" xfId="0" applyNumberFormat="1" applyAlignment="1">
      <alignment horizontal="left" indent="2"/>
    </xf>
    <xf numFmtId="3" fontId="0" fillId="0" borderId="0" xfId="0" applyNumberFormat="1"/>
    <xf numFmtId="0" fontId="10" fillId="0" borderId="0" xfId="3"/>
    <xf numFmtId="0" fontId="2" fillId="2" borderId="0" xfId="0" applyFont="1" applyFill="1" applyAlignment="1">
      <alignment horizontal="right"/>
    </xf>
    <xf numFmtId="0" fontId="2" fillId="2" borderId="3" xfId="0" applyFont="1" applyFill="1" applyBorder="1" applyAlignment="1">
      <alignment horizontal="right"/>
    </xf>
    <xf numFmtId="0" fontId="2" fillId="2" borderId="0" xfId="0" applyFont="1" applyFill="1" applyBorder="1" applyAlignment="1">
      <alignment horizontal="right"/>
    </xf>
    <xf numFmtId="0" fontId="2" fillId="2" borderId="3" xfId="0" applyFont="1" applyFill="1" applyBorder="1" applyAlignment="1">
      <alignment horizontal="center"/>
    </xf>
    <xf numFmtId="0" fontId="2" fillId="2" borderId="0" xfId="0" applyFont="1" applyFill="1" applyBorder="1" applyAlignment="1">
      <alignment horizontal="center"/>
    </xf>
    <xf numFmtId="0" fontId="4" fillId="6" borderId="0" xfId="0" applyFont="1" applyFill="1" applyAlignment="1">
      <alignment horizontal="right"/>
    </xf>
    <xf numFmtId="0" fontId="9" fillId="0" borderId="0" xfId="0" applyFont="1" applyAlignment="1">
      <alignment horizontal="center" vertical="center"/>
    </xf>
    <xf numFmtId="0" fontId="8" fillId="0" borderId="0" xfId="0" applyFont="1" applyAlignment="1">
      <alignment horizontal="center" vertical="top"/>
    </xf>
    <xf numFmtId="0" fontId="7" fillId="0" borderId="1" xfId="0" applyFont="1" applyBorder="1" applyAlignment="1">
      <alignment horizontal="center" vertical="center"/>
    </xf>
    <xf numFmtId="0" fontId="7" fillId="0" borderId="0" xfId="0" applyFont="1" applyBorder="1" applyAlignment="1">
      <alignment horizontal="center" vertical="center"/>
    </xf>
    <xf numFmtId="0" fontId="7" fillId="0" borderId="2" xfId="0" applyFont="1" applyBorder="1" applyAlignment="1">
      <alignment horizontal="center" vertical="center"/>
    </xf>
    <xf numFmtId="0" fontId="4" fillId="5" borderId="0" xfId="0" applyFont="1" applyFill="1" applyAlignment="1">
      <alignment horizontal="center"/>
    </xf>
    <xf numFmtId="0" fontId="2" fillId="2" borderId="0" xfId="0" applyFont="1" applyFill="1" applyAlignment="1">
      <alignment horizontal="center"/>
    </xf>
    <xf numFmtId="165" fontId="2" fillId="2" borderId="0" xfId="1" applyNumberFormat="1" applyFont="1" applyFill="1" applyBorder="1" applyAlignment="1">
      <alignment horizontal="center" wrapText="1"/>
    </xf>
    <xf numFmtId="165" fontId="2" fillId="2" borderId="0" xfId="1" applyNumberFormat="1" applyFont="1" applyFill="1" applyBorder="1" applyAlignment="1">
      <alignment horizontal="center"/>
    </xf>
  </cellXfs>
  <cellStyles count="4">
    <cellStyle name="Komma" xfId="1" builtinId="3"/>
    <cellStyle name="Link" xfId="3" builtinId="8"/>
    <cellStyle name="Prozent" xfId="2" builtinId="5"/>
    <cellStyle name="Standard" xfId="0" builtinId="0"/>
  </cellStyles>
  <dxfs count="0"/>
  <tableStyles count="0" defaultTableStyle="TableStyleMedium2" defaultPivotStyle="PivotStyleLight16"/>
  <colors>
    <mruColors>
      <color rgb="FFFF6600"/>
      <color rgb="FF66FF66"/>
      <color rgb="FF009900"/>
      <color rgb="FFB4613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pivotCacheDefinition" Target="pivotCache/pivotCacheDefinition4.xml"/><Relationship Id="rId13" Type="http://schemas.openxmlformats.org/officeDocument/2006/relationships/styles" Target="styles.xml"/><Relationship Id="rId18" Type="http://schemas.openxmlformats.org/officeDocument/2006/relationships/customXml" Target="../customXml/item2.xml"/><Relationship Id="rId26" Type="http://schemas.openxmlformats.org/officeDocument/2006/relationships/customXml" Target="../customXml/item10.xml"/><Relationship Id="rId3" Type="http://schemas.openxmlformats.org/officeDocument/2006/relationships/pivotCacheDefinition" Target="pivotCache/pivotCacheDefinition1.xml"/><Relationship Id="rId21" Type="http://schemas.openxmlformats.org/officeDocument/2006/relationships/customXml" Target="../customXml/item5.xml"/><Relationship Id="rId34" Type="http://schemas.openxmlformats.org/officeDocument/2006/relationships/customXml" Target="../customXml/item18.xml"/><Relationship Id="rId7" Type="http://schemas.microsoft.com/office/2007/relationships/slicerCache" Target="slicerCaches/slicerCache2.xml"/><Relationship Id="rId12" Type="http://schemas.openxmlformats.org/officeDocument/2006/relationships/connections" Target="connections.xml"/><Relationship Id="rId17" Type="http://schemas.openxmlformats.org/officeDocument/2006/relationships/customXml" Target="../customXml/item1.xml"/><Relationship Id="rId25" Type="http://schemas.openxmlformats.org/officeDocument/2006/relationships/customXml" Target="../customXml/item9.xml"/><Relationship Id="rId33" Type="http://schemas.openxmlformats.org/officeDocument/2006/relationships/customXml" Target="../customXml/item17.xml"/><Relationship Id="rId2" Type="http://schemas.openxmlformats.org/officeDocument/2006/relationships/worksheet" Target="worksheets/sheet2.xml"/><Relationship Id="rId16" Type="http://schemas.openxmlformats.org/officeDocument/2006/relationships/calcChain" Target="calcChain.xml"/><Relationship Id="rId20" Type="http://schemas.openxmlformats.org/officeDocument/2006/relationships/customXml" Target="../customXml/item4.xml"/><Relationship Id="rId29" Type="http://schemas.openxmlformats.org/officeDocument/2006/relationships/customXml" Target="../customXml/item13.xml"/><Relationship Id="rId1" Type="http://schemas.openxmlformats.org/officeDocument/2006/relationships/worksheet" Target="worksheets/sheet1.xml"/><Relationship Id="rId6" Type="http://schemas.microsoft.com/office/2007/relationships/slicerCache" Target="slicerCaches/slicerCache1.xml"/><Relationship Id="rId11" Type="http://schemas.openxmlformats.org/officeDocument/2006/relationships/theme" Target="theme/theme1.xml"/><Relationship Id="rId24" Type="http://schemas.openxmlformats.org/officeDocument/2006/relationships/customXml" Target="../customXml/item8.xml"/><Relationship Id="rId32" Type="http://schemas.openxmlformats.org/officeDocument/2006/relationships/customXml" Target="../customXml/item16.xml"/><Relationship Id="rId5" Type="http://schemas.openxmlformats.org/officeDocument/2006/relationships/pivotCacheDefinition" Target="pivotCache/pivotCacheDefinition3.xml"/><Relationship Id="rId15" Type="http://schemas.openxmlformats.org/officeDocument/2006/relationships/powerPivotData" Target="model/item.data"/><Relationship Id="rId23" Type="http://schemas.openxmlformats.org/officeDocument/2006/relationships/customXml" Target="../customXml/item7.xml"/><Relationship Id="rId28" Type="http://schemas.openxmlformats.org/officeDocument/2006/relationships/customXml" Target="../customXml/item12.xml"/><Relationship Id="rId36" Type="http://schemas.openxmlformats.org/officeDocument/2006/relationships/customXml" Target="../customXml/item20.xml"/><Relationship Id="rId10" Type="http://schemas.microsoft.com/office/2011/relationships/timelineCache" Target="timelineCaches/timelineCache2.xml"/><Relationship Id="rId19" Type="http://schemas.openxmlformats.org/officeDocument/2006/relationships/customXml" Target="../customXml/item3.xml"/><Relationship Id="rId31" Type="http://schemas.openxmlformats.org/officeDocument/2006/relationships/customXml" Target="../customXml/item15.xml"/><Relationship Id="rId4" Type="http://schemas.openxmlformats.org/officeDocument/2006/relationships/pivotCacheDefinition" Target="pivotCache/pivotCacheDefinition2.xml"/><Relationship Id="rId9" Type="http://schemas.microsoft.com/office/2011/relationships/timelineCache" Target="timelineCaches/timelineCache1.xml"/><Relationship Id="rId14" Type="http://schemas.openxmlformats.org/officeDocument/2006/relationships/sharedStrings" Target="sharedStrings.xml"/><Relationship Id="rId22" Type="http://schemas.openxmlformats.org/officeDocument/2006/relationships/customXml" Target="../customXml/item6.xml"/><Relationship Id="rId27" Type="http://schemas.openxmlformats.org/officeDocument/2006/relationships/customXml" Target="../customXml/item11.xml"/><Relationship Id="rId30" Type="http://schemas.openxmlformats.org/officeDocument/2006/relationships/customXml" Target="../customXml/item14.xml"/><Relationship Id="rId35" Type="http://schemas.openxmlformats.org/officeDocument/2006/relationships/customXml" Target="../customXml/item19.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de-DE"/>
  <c:roundedCorners val="0"/>
  <mc:AlternateContent xmlns:mc="http://schemas.openxmlformats.org/markup-compatibility/2006">
    <mc:Choice xmlns:c14="http://schemas.microsoft.com/office/drawing/2007/8/2/chart" Requires="c14">
      <c14:style val="102"/>
    </mc:Choice>
    <mc:Fallback>
      <c:style val="2"/>
    </mc:Fallback>
  </mc:AlternateContent>
  <c:pivotSource>
    <c:name>[Kochstudio-QD_21-01-21.xlsx]Pivot!PivotTable1</c:name>
    <c:fmtId val="8"/>
  </c:pivotSource>
  <c:chart>
    <c:autoTitleDeleted val="0"/>
    <c:pivotFmts>
      <c:pivotFmt>
        <c:idx val="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de-DE"/>
            </a:p>
          </c:txPr>
          <c:showLegendKey val="0"/>
          <c:showVal val="0"/>
          <c:showCatName val="0"/>
          <c:showSerName val="0"/>
          <c:showPercent val="0"/>
          <c:showBubbleSize val="0"/>
          <c:extLst>
            <c:ext xmlns:c15="http://schemas.microsoft.com/office/drawing/2012/chart" uri="{CE6537A1-D6FC-4f65-9D91-7224C49458BB}"/>
          </c:extLst>
        </c:dLbl>
      </c:pivotFmt>
      <c:pivotFmt>
        <c:idx val="1"/>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de-DE"/>
            </a:p>
          </c:txPr>
          <c:showLegendKey val="0"/>
          <c:showVal val="0"/>
          <c:showCatName val="0"/>
          <c:showSerName val="0"/>
          <c:showPercent val="0"/>
          <c:showBubbleSize val="0"/>
          <c:extLst>
            <c:ext xmlns:c15="http://schemas.microsoft.com/office/drawing/2012/chart" uri="{CE6537A1-D6FC-4f65-9D91-7224C49458BB}"/>
          </c:extLst>
        </c:dLbl>
      </c:pivotFmt>
      <c:pivotFmt>
        <c:idx val="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de-DE"/>
            </a:p>
          </c:txPr>
          <c:showLegendKey val="0"/>
          <c:showVal val="0"/>
          <c:showCatName val="0"/>
          <c:showSerName val="0"/>
          <c:showPercent val="0"/>
          <c:showBubbleSize val="0"/>
          <c:extLst>
            <c:ext xmlns:c15="http://schemas.microsoft.com/office/drawing/2012/chart" uri="{CE6537A1-D6FC-4f65-9D91-7224C49458BB}"/>
          </c:extLst>
        </c:dLbl>
      </c:pivotFmt>
      <c:pivotFmt>
        <c:idx val="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de-DE"/>
            </a:p>
          </c:txPr>
          <c:showLegendKey val="0"/>
          <c:showVal val="0"/>
          <c:showCatName val="0"/>
          <c:showSerName val="0"/>
          <c:showPercent val="0"/>
          <c:showBubbleSize val="0"/>
          <c:extLst>
            <c:ext xmlns:c15="http://schemas.microsoft.com/office/drawing/2012/chart" uri="{CE6537A1-D6FC-4f65-9D91-7224C49458BB}"/>
          </c:extLst>
        </c:dLbl>
      </c:pivotFmt>
      <c:pivotFmt>
        <c:idx val="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de-DE"/>
            </a:p>
          </c:txPr>
          <c:showLegendKey val="0"/>
          <c:showVal val="0"/>
          <c:showCatName val="0"/>
          <c:showSerName val="0"/>
          <c:showPercent val="0"/>
          <c:showBubbleSize val="0"/>
          <c:extLst>
            <c:ext xmlns:c15="http://schemas.microsoft.com/office/drawing/2012/chart" uri="{CE6537A1-D6FC-4f65-9D91-7224C49458BB}"/>
          </c:extLst>
        </c:dLbl>
      </c:pivotFmt>
      <c:pivotFmt>
        <c:idx val="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de-DE"/>
            </a:p>
          </c:txPr>
          <c:showLegendKey val="0"/>
          <c:showVal val="0"/>
          <c:showCatName val="0"/>
          <c:showSerName val="0"/>
          <c:showPercent val="0"/>
          <c:showBubbleSize val="0"/>
          <c:extLst>
            <c:ext xmlns:c15="http://schemas.microsoft.com/office/drawing/2012/chart" uri="{CE6537A1-D6FC-4f65-9D91-7224C49458BB}"/>
          </c:extLst>
        </c:dLbl>
      </c:pivotFmt>
      <c:pivotFmt>
        <c:idx val="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de-DE"/>
            </a:p>
          </c:txPr>
          <c:showLegendKey val="0"/>
          <c:showVal val="0"/>
          <c:showCatName val="0"/>
          <c:showSerName val="0"/>
          <c:showPercent val="0"/>
          <c:showBubbleSize val="0"/>
          <c:extLst>
            <c:ext xmlns:c15="http://schemas.microsoft.com/office/drawing/2012/chart" uri="{CE6537A1-D6FC-4f65-9D91-7224C49458BB}"/>
          </c:extLst>
        </c:dLbl>
      </c:pivotFmt>
      <c:pivotFmt>
        <c:idx val="7"/>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de-DE"/>
            </a:p>
          </c:txPr>
          <c:showLegendKey val="0"/>
          <c:showVal val="0"/>
          <c:showCatName val="0"/>
          <c:showSerName val="0"/>
          <c:showPercent val="0"/>
          <c:showBubbleSize val="0"/>
          <c:extLst>
            <c:ext xmlns:c15="http://schemas.microsoft.com/office/drawing/2012/chart" uri="{CE6537A1-D6FC-4f65-9D91-7224C49458BB}"/>
          </c:extLst>
        </c:dLbl>
      </c:pivotFmt>
      <c:pivotFmt>
        <c:idx val="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de-DE"/>
            </a:p>
          </c:txPr>
          <c:showLegendKey val="0"/>
          <c:showVal val="0"/>
          <c:showCatName val="0"/>
          <c:showSerName val="0"/>
          <c:showPercent val="0"/>
          <c:showBubbleSize val="0"/>
          <c:extLst>
            <c:ext xmlns:c15="http://schemas.microsoft.com/office/drawing/2012/chart" uri="{CE6537A1-D6FC-4f65-9D91-7224C49458BB}"/>
          </c:extLst>
        </c:dLbl>
      </c:pivotFmt>
      <c:pivotFmt>
        <c:idx val="9"/>
        <c:spPr>
          <a:solidFill>
            <a:srgbClr val="FFC000"/>
          </a:solidFill>
          <a:ln>
            <a:solidFill>
              <a:srgbClr val="FFC000"/>
            </a:solid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de-DE"/>
            </a:p>
          </c:txPr>
          <c:showLegendKey val="0"/>
          <c:showVal val="0"/>
          <c:showCatName val="0"/>
          <c:showSerName val="0"/>
          <c:showPercent val="0"/>
          <c:showBubbleSize val="0"/>
          <c:extLst>
            <c:ext xmlns:c15="http://schemas.microsoft.com/office/drawing/2012/chart" uri="{CE6537A1-D6FC-4f65-9D91-7224C49458BB}"/>
          </c:extLst>
        </c:dLbl>
      </c:pivotFmt>
      <c:pivotFmt>
        <c:idx val="10"/>
        <c:spPr>
          <a:solidFill>
            <a:srgbClr val="FF0000"/>
          </a:solidFill>
          <a:ln>
            <a:solidFill>
              <a:srgbClr val="FF0000"/>
            </a:solid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de-DE"/>
            </a:p>
          </c:txPr>
          <c:showLegendKey val="0"/>
          <c:showVal val="0"/>
          <c:showCatName val="0"/>
          <c:showSerName val="0"/>
          <c:showPercent val="0"/>
          <c:showBubbleSize val="0"/>
          <c:extLst>
            <c:ext xmlns:c15="http://schemas.microsoft.com/office/drawing/2012/chart" uri="{CE6537A1-D6FC-4f65-9D91-7224C49458BB}"/>
          </c:extLst>
        </c:dLbl>
      </c:pivotFmt>
      <c:pivotFmt>
        <c:idx val="11"/>
        <c:spPr>
          <a:solidFill>
            <a:schemeClr val="accent1"/>
          </a:solidFill>
          <a:ln w="28575" cap="rnd">
            <a:solidFill>
              <a:srgbClr val="92D050"/>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de-DE"/>
            </a:p>
          </c:txPr>
          <c:showLegendKey val="0"/>
          <c:showVal val="0"/>
          <c:showCatName val="0"/>
          <c:showSerName val="0"/>
          <c:showPercent val="0"/>
          <c:showBubbleSize val="0"/>
          <c:extLst>
            <c:ext xmlns:c15="http://schemas.microsoft.com/office/drawing/2012/chart" uri="{CE6537A1-D6FC-4f65-9D91-7224C49458BB}"/>
          </c:extLst>
        </c:dLbl>
      </c:pivotFmt>
      <c:pivotFmt>
        <c:idx val="1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de-DE"/>
            </a:p>
          </c:txPr>
          <c:showLegendKey val="0"/>
          <c:showVal val="0"/>
          <c:showCatName val="0"/>
          <c:showSerName val="0"/>
          <c:showPercent val="0"/>
          <c:showBubbleSize val="0"/>
          <c:extLst>
            <c:ext xmlns:c15="http://schemas.microsoft.com/office/drawing/2012/chart" uri="{CE6537A1-D6FC-4f65-9D91-7224C49458BB}"/>
          </c:extLst>
        </c:dLbl>
      </c:pivotFmt>
      <c:pivotFmt>
        <c:idx val="13"/>
        <c:spPr>
          <a:solidFill>
            <a:srgbClr val="FFC000"/>
          </a:solidFill>
          <a:ln>
            <a:solidFill>
              <a:srgbClr val="FFC000"/>
            </a:solid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de-DE"/>
            </a:p>
          </c:txPr>
          <c:showLegendKey val="0"/>
          <c:showVal val="0"/>
          <c:showCatName val="0"/>
          <c:showSerName val="0"/>
          <c:showPercent val="0"/>
          <c:showBubbleSize val="0"/>
          <c:extLst>
            <c:ext xmlns:c15="http://schemas.microsoft.com/office/drawing/2012/chart" uri="{CE6537A1-D6FC-4f65-9D91-7224C49458BB}"/>
          </c:extLst>
        </c:dLbl>
      </c:pivotFmt>
      <c:pivotFmt>
        <c:idx val="14"/>
        <c:spPr>
          <a:solidFill>
            <a:srgbClr val="FF0000"/>
          </a:solidFill>
          <a:ln>
            <a:solidFill>
              <a:srgbClr val="FF0000"/>
            </a:solid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de-DE"/>
            </a:p>
          </c:txPr>
          <c:showLegendKey val="0"/>
          <c:showVal val="0"/>
          <c:showCatName val="0"/>
          <c:showSerName val="0"/>
          <c:showPercent val="0"/>
          <c:showBubbleSize val="0"/>
          <c:extLst>
            <c:ext xmlns:c15="http://schemas.microsoft.com/office/drawing/2012/chart" uri="{CE6537A1-D6FC-4f65-9D91-7224C49458BB}"/>
          </c:extLst>
        </c:dLbl>
      </c:pivotFmt>
      <c:pivotFmt>
        <c:idx val="15"/>
        <c:spPr>
          <a:solidFill>
            <a:schemeClr val="accent1"/>
          </a:solidFill>
          <a:ln w="28575" cap="rnd">
            <a:solidFill>
              <a:srgbClr val="92D050"/>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de-DE"/>
            </a:p>
          </c:txPr>
          <c:showLegendKey val="0"/>
          <c:showVal val="0"/>
          <c:showCatName val="0"/>
          <c:showSerName val="0"/>
          <c:showPercent val="0"/>
          <c:showBubbleSize val="0"/>
          <c:extLst>
            <c:ext xmlns:c15="http://schemas.microsoft.com/office/drawing/2012/chart" uri="{CE6537A1-D6FC-4f65-9D91-7224C49458BB}"/>
          </c:extLst>
        </c:dLbl>
      </c:pivotFmt>
      <c:pivotFmt>
        <c:idx val="16"/>
        <c:spPr>
          <a:solidFill>
            <a:srgbClr val="00B0F0"/>
          </a:solidFill>
          <a:ln w="12700">
            <a:solidFill>
              <a:srgbClr val="00B0F0"/>
            </a:solid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de-DE"/>
            </a:p>
          </c:txPr>
          <c:showLegendKey val="0"/>
          <c:showVal val="0"/>
          <c:showCatName val="0"/>
          <c:showSerName val="0"/>
          <c:showPercent val="0"/>
          <c:showBubbleSize val="0"/>
          <c:extLst>
            <c:ext xmlns:c15="http://schemas.microsoft.com/office/drawing/2012/chart" uri="{CE6537A1-D6FC-4f65-9D91-7224C49458BB}"/>
          </c:extLst>
        </c:dLbl>
      </c:pivotFmt>
      <c:pivotFmt>
        <c:idx val="17"/>
        <c:spPr>
          <a:solidFill>
            <a:srgbClr val="FFC000"/>
          </a:solidFill>
          <a:ln w="12700">
            <a:solidFill>
              <a:srgbClr val="FFC000"/>
            </a:solid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de-DE"/>
            </a:p>
          </c:txPr>
          <c:showLegendKey val="0"/>
          <c:showVal val="0"/>
          <c:showCatName val="0"/>
          <c:showSerName val="0"/>
          <c:showPercent val="0"/>
          <c:showBubbleSize val="0"/>
          <c:extLst>
            <c:ext xmlns:c15="http://schemas.microsoft.com/office/drawing/2012/chart" uri="{CE6537A1-D6FC-4f65-9D91-7224C49458BB}"/>
          </c:extLst>
        </c:dLbl>
      </c:pivotFmt>
      <c:pivotFmt>
        <c:idx val="18"/>
        <c:spPr>
          <a:solidFill>
            <a:srgbClr val="FF0000"/>
          </a:solidFill>
          <a:ln w="12700">
            <a:solidFill>
              <a:srgbClr val="FF0000"/>
            </a:solid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de-DE"/>
            </a:p>
          </c:txPr>
          <c:showLegendKey val="0"/>
          <c:showVal val="0"/>
          <c:showCatName val="0"/>
          <c:showSerName val="0"/>
          <c:showPercent val="0"/>
          <c:showBubbleSize val="0"/>
          <c:extLst>
            <c:ext xmlns:c15="http://schemas.microsoft.com/office/drawing/2012/chart" uri="{CE6537A1-D6FC-4f65-9D91-7224C49458BB}"/>
          </c:extLst>
        </c:dLbl>
      </c:pivotFmt>
      <c:pivotFmt>
        <c:idx val="19"/>
        <c:spPr>
          <a:ln w="28575" cap="rnd">
            <a:solidFill>
              <a:srgbClr val="66FF66"/>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de-DE"/>
            </a:p>
          </c:txPr>
          <c:showLegendKey val="0"/>
          <c:showVal val="0"/>
          <c:showCatName val="0"/>
          <c:showSerName val="0"/>
          <c:showPercent val="0"/>
          <c:showBubbleSize val="0"/>
          <c:extLst>
            <c:ext xmlns:c15="http://schemas.microsoft.com/office/drawing/2012/chart" uri="{CE6537A1-D6FC-4f65-9D91-7224C49458BB}"/>
          </c:extLst>
        </c:dLbl>
      </c:pivotFmt>
      <c:pivotFmt>
        <c:idx val="2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de-DE"/>
            </a:p>
          </c:txPr>
          <c:showLegendKey val="0"/>
          <c:showVal val="0"/>
          <c:showCatName val="0"/>
          <c:showSerName val="0"/>
          <c:showPercent val="0"/>
          <c:showBubbleSize val="0"/>
          <c:extLst>
            <c:ext xmlns:c15="http://schemas.microsoft.com/office/drawing/2012/chart" uri="{CE6537A1-D6FC-4f65-9D91-7224C49458BB}"/>
          </c:extLst>
        </c:dLbl>
      </c:pivotFmt>
      <c:pivotFmt>
        <c:idx val="2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de-DE"/>
            </a:p>
          </c:txPr>
          <c:showLegendKey val="0"/>
          <c:showVal val="0"/>
          <c:showCatName val="0"/>
          <c:showSerName val="0"/>
          <c:showPercent val="0"/>
          <c:showBubbleSize val="0"/>
          <c:extLst>
            <c:ext xmlns:c15="http://schemas.microsoft.com/office/drawing/2012/chart" uri="{CE6537A1-D6FC-4f65-9D91-7224C49458BB}"/>
          </c:extLst>
        </c:dLbl>
      </c:pivotFmt>
      <c:pivotFmt>
        <c:idx val="2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de-DE"/>
            </a:p>
          </c:txPr>
          <c:showLegendKey val="0"/>
          <c:showVal val="0"/>
          <c:showCatName val="0"/>
          <c:showSerName val="0"/>
          <c:showPercent val="0"/>
          <c:showBubbleSize val="0"/>
          <c:extLst>
            <c:ext xmlns:c15="http://schemas.microsoft.com/office/drawing/2012/chart" uri="{CE6537A1-D6FC-4f65-9D91-7224C49458BB}"/>
          </c:extLst>
        </c:dLbl>
      </c:pivotFmt>
      <c:pivotFmt>
        <c:idx val="23"/>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de-DE"/>
            </a:p>
          </c:txPr>
          <c:showLegendKey val="0"/>
          <c:showVal val="0"/>
          <c:showCatName val="0"/>
          <c:showSerName val="0"/>
          <c:showPercent val="0"/>
          <c:showBubbleSize val="0"/>
          <c:extLst>
            <c:ext xmlns:c15="http://schemas.microsoft.com/office/drawing/2012/chart" uri="{CE6537A1-D6FC-4f65-9D91-7224C49458BB}"/>
          </c:extLst>
        </c:dLbl>
      </c:pivotFmt>
    </c:pivotFmts>
    <c:plotArea>
      <c:layout>
        <c:manualLayout>
          <c:layoutTarget val="inner"/>
          <c:xMode val="edge"/>
          <c:yMode val="edge"/>
          <c:x val="3.2724149377025398E-2"/>
          <c:y val="6.6514376140583725E-2"/>
          <c:w val="0.94165503284692165"/>
          <c:h val="0.66103880008344329"/>
        </c:manualLayout>
      </c:layout>
      <c:barChart>
        <c:barDir val="col"/>
        <c:grouping val="clustered"/>
        <c:varyColors val="0"/>
        <c:ser>
          <c:idx val="0"/>
          <c:order val="0"/>
          <c:tx>
            <c:strRef>
              <c:f>Pivot!$B$1</c:f>
              <c:strCache>
                <c:ptCount val="1"/>
                <c:pt idx="0">
                  <c:v>Summe von Anzahl_Fall</c:v>
                </c:pt>
              </c:strCache>
            </c:strRef>
          </c:tx>
          <c:spPr>
            <a:solidFill>
              <a:srgbClr val="00B0F0"/>
            </a:solidFill>
            <a:ln w="12700">
              <a:solidFill>
                <a:srgbClr val="00B0F0"/>
              </a:solidFill>
            </a:ln>
            <a:effectLst/>
          </c:spPr>
          <c:invertIfNegative val="0"/>
          <c:cat>
            <c:multiLvlStrRef>
              <c:f>Pivot!$A$2:$A$403</c:f>
              <c:multiLvlStrCache>
                <c:ptCount val="386"/>
                <c:lvl>
                  <c:pt idx="0">
                    <c:v>01.01.2020</c:v>
                  </c:pt>
                  <c:pt idx="1">
                    <c:v>02.01.2020</c:v>
                  </c:pt>
                  <c:pt idx="2">
                    <c:v>03.01.2020</c:v>
                  </c:pt>
                  <c:pt idx="3">
                    <c:v>04.01.2020</c:v>
                  </c:pt>
                  <c:pt idx="4">
                    <c:v>05.01.2020</c:v>
                  </c:pt>
                  <c:pt idx="5">
                    <c:v>06.01.2020</c:v>
                  </c:pt>
                  <c:pt idx="6">
                    <c:v>07.01.2020</c:v>
                  </c:pt>
                  <c:pt idx="7">
                    <c:v>08.01.2020</c:v>
                  </c:pt>
                  <c:pt idx="8">
                    <c:v>09.01.2020</c:v>
                  </c:pt>
                  <c:pt idx="9">
                    <c:v>10.01.2020</c:v>
                  </c:pt>
                  <c:pt idx="10">
                    <c:v>11.01.2020</c:v>
                  </c:pt>
                  <c:pt idx="11">
                    <c:v>12.01.2020</c:v>
                  </c:pt>
                  <c:pt idx="12">
                    <c:v>13.01.2020</c:v>
                  </c:pt>
                  <c:pt idx="13">
                    <c:v>14.01.2020</c:v>
                  </c:pt>
                  <c:pt idx="14">
                    <c:v>15.01.2020</c:v>
                  </c:pt>
                  <c:pt idx="15">
                    <c:v>16.01.2020</c:v>
                  </c:pt>
                  <c:pt idx="16">
                    <c:v>17.01.2020</c:v>
                  </c:pt>
                  <c:pt idx="17">
                    <c:v>18.01.2020</c:v>
                  </c:pt>
                  <c:pt idx="18">
                    <c:v>19.01.2020</c:v>
                  </c:pt>
                  <c:pt idx="19">
                    <c:v>20.01.2020</c:v>
                  </c:pt>
                  <c:pt idx="20">
                    <c:v>21.01.2020</c:v>
                  </c:pt>
                  <c:pt idx="21">
                    <c:v>22.01.2020</c:v>
                  </c:pt>
                  <c:pt idx="22">
                    <c:v>23.01.2020</c:v>
                  </c:pt>
                  <c:pt idx="23">
                    <c:v>24.01.2020</c:v>
                  </c:pt>
                  <c:pt idx="24">
                    <c:v>25.01.2020</c:v>
                  </c:pt>
                  <c:pt idx="25">
                    <c:v>26.01.2020</c:v>
                  </c:pt>
                  <c:pt idx="26">
                    <c:v>27.01.2020</c:v>
                  </c:pt>
                  <c:pt idx="27">
                    <c:v>28.01.2020</c:v>
                  </c:pt>
                  <c:pt idx="28">
                    <c:v>29.01.2020</c:v>
                  </c:pt>
                  <c:pt idx="29">
                    <c:v>30.01.2020</c:v>
                  </c:pt>
                  <c:pt idx="30">
                    <c:v>31.01.2020</c:v>
                  </c:pt>
                  <c:pt idx="31">
                    <c:v>01.02.2020</c:v>
                  </c:pt>
                  <c:pt idx="32">
                    <c:v>02.02.2020</c:v>
                  </c:pt>
                  <c:pt idx="33">
                    <c:v>03.02.2020</c:v>
                  </c:pt>
                  <c:pt idx="34">
                    <c:v>04.02.2020</c:v>
                  </c:pt>
                  <c:pt idx="35">
                    <c:v>05.02.2020</c:v>
                  </c:pt>
                  <c:pt idx="36">
                    <c:v>06.02.2020</c:v>
                  </c:pt>
                  <c:pt idx="37">
                    <c:v>07.02.2020</c:v>
                  </c:pt>
                  <c:pt idx="38">
                    <c:v>08.02.2020</c:v>
                  </c:pt>
                  <c:pt idx="39">
                    <c:v>09.02.2020</c:v>
                  </c:pt>
                  <c:pt idx="40">
                    <c:v>10.02.2020</c:v>
                  </c:pt>
                  <c:pt idx="41">
                    <c:v>11.02.2020</c:v>
                  </c:pt>
                  <c:pt idx="42">
                    <c:v>12.02.2020</c:v>
                  </c:pt>
                  <c:pt idx="43">
                    <c:v>13.02.2020</c:v>
                  </c:pt>
                  <c:pt idx="44">
                    <c:v>14.02.2020</c:v>
                  </c:pt>
                  <c:pt idx="45">
                    <c:v>15.02.2020</c:v>
                  </c:pt>
                  <c:pt idx="46">
                    <c:v>16.02.2020</c:v>
                  </c:pt>
                  <c:pt idx="47">
                    <c:v>17.02.2020</c:v>
                  </c:pt>
                  <c:pt idx="48">
                    <c:v>18.02.2020</c:v>
                  </c:pt>
                  <c:pt idx="49">
                    <c:v>19.02.2020</c:v>
                  </c:pt>
                  <c:pt idx="50">
                    <c:v>20.02.2020</c:v>
                  </c:pt>
                  <c:pt idx="51">
                    <c:v>21.02.2020</c:v>
                  </c:pt>
                  <c:pt idx="52">
                    <c:v>22.02.2020</c:v>
                  </c:pt>
                  <c:pt idx="53">
                    <c:v>23.02.2020</c:v>
                  </c:pt>
                  <c:pt idx="54">
                    <c:v>24.02.2020</c:v>
                  </c:pt>
                  <c:pt idx="55">
                    <c:v>25.02.2020</c:v>
                  </c:pt>
                  <c:pt idx="56">
                    <c:v>26.02.2020</c:v>
                  </c:pt>
                  <c:pt idx="57">
                    <c:v>27.02.2020</c:v>
                  </c:pt>
                  <c:pt idx="58">
                    <c:v>28.02.2020</c:v>
                  </c:pt>
                  <c:pt idx="59">
                    <c:v>29.02.2020</c:v>
                  </c:pt>
                  <c:pt idx="60">
                    <c:v>01.03.2020</c:v>
                  </c:pt>
                  <c:pt idx="61">
                    <c:v>02.03.2020</c:v>
                  </c:pt>
                  <c:pt idx="62">
                    <c:v>03.03.2020</c:v>
                  </c:pt>
                  <c:pt idx="63">
                    <c:v>04.03.2020</c:v>
                  </c:pt>
                  <c:pt idx="64">
                    <c:v>05.03.2020</c:v>
                  </c:pt>
                  <c:pt idx="65">
                    <c:v>06.03.2020</c:v>
                  </c:pt>
                  <c:pt idx="66">
                    <c:v>07.03.2020</c:v>
                  </c:pt>
                  <c:pt idx="67">
                    <c:v>08.03.2020</c:v>
                  </c:pt>
                  <c:pt idx="68">
                    <c:v>09.03.2020</c:v>
                  </c:pt>
                  <c:pt idx="69">
                    <c:v>10.03.2020</c:v>
                  </c:pt>
                  <c:pt idx="70">
                    <c:v>11.03.2020</c:v>
                  </c:pt>
                  <c:pt idx="71">
                    <c:v>12.03.2020</c:v>
                  </c:pt>
                  <c:pt idx="72">
                    <c:v>13.03.2020</c:v>
                  </c:pt>
                  <c:pt idx="73">
                    <c:v>14.03.2020</c:v>
                  </c:pt>
                  <c:pt idx="74">
                    <c:v>15.03.2020</c:v>
                  </c:pt>
                  <c:pt idx="75">
                    <c:v>16.03.2020</c:v>
                  </c:pt>
                  <c:pt idx="76">
                    <c:v>17.03.2020</c:v>
                  </c:pt>
                  <c:pt idx="77">
                    <c:v>18.03.2020</c:v>
                  </c:pt>
                  <c:pt idx="78">
                    <c:v>19.03.2020</c:v>
                  </c:pt>
                  <c:pt idx="79">
                    <c:v>20.03.2020</c:v>
                  </c:pt>
                  <c:pt idx="80">
                    <c:v>21.03.2020</c:v>
                  </c:pt>
                  <c:pt idx="81">
                    <c:v>22.03.2020</c:v>
                  </c:pt>
                  <c:pt idx="82">
                    <c:v>23.03.2020</c:v>
                  </c:pt>
                  <c:pt idx="83">
                    <c:v>24.03.2020</c:v>
                  </c:pt>
                  <c:pt idx="84">
                    <c:v>25.03.2020</c:v>
                  </c:pt>
                  <c:pt idx="85">
                    <c:v>26.03.2020</c:v>
                  </c:pt>
                  <c:pt idx="86">
                    <c:v>27.03.2020</c:v>
                  </c:pt>
                  <c:pt idx="87">
                    <c:v>28.03.2020</c:v>
                  </c:pt>
                  <c:pt idx="88">
                    <c:v>29.03.2020</c:v>
                  </c:pt>
                  <c:pt idx="89">
                    <c:v>30.03.2020</c:v>
                  </c:pt>
                  <c:pt idx="90">
                    <c:v>31.03.2020</c:v>
                  </c:pt>
                  <c:pt idx="91">
                    <c:v>01.04.2020</c:v>
                  </c:pt>
                  <c:pt idx="92">
                    <c:v>02.04.2020</c:v>
                  </c:pt>
                  <c:pt idx="93">
                    <c:v>03.04.2020</c:v>
                  </c:pt>
                  <c:pt idx="94">
                    <c:v>04.04.2020</c:v>
                  </c:pt>
                  <c:pt idx="95">
                    <c:v>05.04.2020</c:v>
                  </c:pt>
                  <c:pt idx="96">
                    <c:v>06.04.2020</c:v>
                  </c:pt>
                  <c:pt idx="97">
                    <c:v>07.04.2020</c:v>
                  </c:pt>
                  <c:pt idx="98">
                    <c:v>08.04.2020</c:v>
                  </c:pt>
                  <c:pt idx="99">
                    <c:v>09.04.2020</c:v>
                  </c:pt>
                  <c:pt idx="100">
                    <c:v>10.04.2020</c:v>
                  </c:pt>
                  <c:pt idx="101">
                    <c:v>11.04.2020</c:v>
                  </c:pt>
                  <c:pt idx="102">
                    <c:v>12.04.2020</c:v>
                  </c:pt>
                  <c:pt idx="103">
                    <c:v>13.04.2020</c:v>
                  </c:pt>
                  <c:pt idx="104">
                    <c:v>14.04.2020</c:v>
                  </c:pt>
                  <c:pt idx="105">
                    <c:v>15.04.2020</c:v>
                  </c:pt>
                  <c:pt idx="106">
                    <c:v>16.04.2020</c:v>
                  </c:pt>
                  <c:pt idx="107">
                    <c:v>17.04.2020</c:v>
                  </c:pt>
                  <c:pt idx="108">
                    <c:v>18.04.2020</c:v>
                  </c:pt>
                  <c:pt idx="109">
                    <c:v>19.04.2020</c:v>
                  </c:pt>
                  <c:pt idx="110">
                    <c:v>20.04.2020</c:v>
                  </c:pt>
                  <c:pt idx="111">
                    <c:v>21.04.2020</c:v>
                  </c:pt>
                  <c:pt idx="112">
                    <c:v>22.04.2020</c:v>
                  </c:pt>
                  <c:pt idx="113">
                    <c:v>23.04.2020</c:v>
                  </c:pt>
                  <c:pt idx="114">
                    <c:v>24.04.2020</c:v>
                  </c:pt>
                  <c:pt idx="115">
                    <c:v>25.04.2020</c:v>
                  </c:pt>
                  <c:pt idx="116">
                    <c:v>26.04.2020</c:v>
                  </c:pt>
                  <c:pt idx="117">
                    <c:v>27.04.2020</c:v>
                  </c:pt>
                  <c:pt idx="118">
                    <c:v>28.04.2020</c:v>
                  </c:pt>
                  <c:pt idx="119">
                    <c:v>29.04.2020</c:v>
                  </c:pt>
                  <c:pt idx="120">
                    <c:v>30.04.2020</c:v>
                  </c:pt>
                  <c:pt idx="121">
                    <c:v>01.05.2020</c:v>
                  </c:pt>
                  <c:pt idx="122">
                    <c:v>02.05.2020</c:v>
                  </c:pt>
                  <c:pt idx="123">
                    <c:v>03.05.2020</c:v>
                  </c:pt>
                  <c:pt idx="124">
                    <c:v>04.05.2020</c:v>
                  </c:pt>
                  <c:pt idx="125">
                    <c:v>05.05.2020</c:v>
                  </c:pt>
                  <c:pt idx="126">
                    <c:v>06.05.2020</c:v>
                  </c:pt>
                  <c:pt idx="127">
                    <c:v>07.05.2020</c:v>
                  </c:pt>
                  <c:pt idx="128">
                    <c:v>08.05.2020</c:v>
                  </c:pt>
                  <c:pt idx="129">
                    <c:v>09.05.2020</c:v>
                  </c:pt>
                  <c:pt idx="130">
                    <c:v>10.05.2020</c:v>
                  </c:pt>
                  <c:pt idx="131">
                    <c:v>11.05.2020</c:v>
                  </c:pt>
                  <c:pt idx="132">
                    <c:v>12.05.2020</c:v>
                  </c:pt>
                  <c:pt idx="133">
                    <c:v>13.05.2020</c:v>
                  </c:pt>
                  <c:pt idx="134">
                    <c:v>14.05.2020</c:v>
                  </c:pt>
                  <c:pt idx="135">
                    <c:v>15.05.2020</c:v>
                  </c:pt>
                  <c:pt idx="136">
                    <c:v>16.05.2020</c:v>
                  </c:pt>
                  <c:pt idx="137">
                    <c:v>17.05.2020</c:v>
                  </c:pt>
                  <c:pt idx="138">
                    <c:v>18.05.2020</c:v>
                  </c:pt>
                  <c:pt idx="139">
                    <c:v>19.05.2020</c:v>
                  </c:pt>
                  <c:pt idx="140">
                    <c:v>20.05.2020</c:v>
                  </c:pt>
                  <c:pt idx="141">
                    <c:v>21.05.2020</c:v>
                  </c:pt>
                  <c:pt idx="142">
                    <c:v>22.05.2020</c:v>
                  </c:pt>
                  <c:pt idx="143">
                    <c:v>23.05.2020</c:v>
                  </c:pt>
                  <c:pt idx="144">
                    <c:v>24.05.2020</c:v>
                  </c:pt>
                  <c:pt idx="145">
                    <c:v>25.05.2020</c:v>
                  </c:pt>
                  <c:pt idx="146">
                    <c:v>26.05.2020</c:v>
                  </c:pt>
                  <c:pt idx="147">
                    <c:v>27.05.2020</c:v>
                  </c:pt>
                  <c:pt idx="148">
                    <c:v>28.05.2020</c:v>
                  </c:pt>
                  <c:pt idx="149">
                    <c:v>29.05.2020</c:v>
                  </c:pt>
                  <c:pt idx="150">
                    <c:v>30.05.2020</c:v>
                  </c:pt>
                  <c:pt idx="151">
                    <c:v>31.05.2020</c:v>
                  </c:pt>
                  <c:pt idx="152">
                    <c:v>01.06.2020</c:v>
                  </c:pt>
                  <c:pt idx="153">
                    <c:v>02.06.2020</c:v>
                  </c:pt>
                  <c:pt idx="154">
                    <c:v>03.06.2020</c:v>
                  </c:pt>
                  <c:pt idx="155">
                    <c:v>04.06.2020</c:v>
                  </c:pt>
                  <c:pt idx="156">
                    <c:v>05.06.2020</c:v>
                  </c:pt>
                  <c:pt idx="157">
                    <c:v>06.06.2020</c:v>
                  </c:pt>
                  <c:pt idx="158">
                    <c:v>07.06.2020</c:v>
                  </c:pt>
                  <c:pt idx="159">
                    <c:v>08.06.2020</c:v>
                  </c:pt>
                  <c:pt idx="160">
                    <c:v>09.06.2020</c:v>
                  </c:pt>
                  <c:pt idx="161">
                    <c:v>10.06.2020</c:v>
                  </c:pt>
                  <c:pt idx="162">
                    <c:v>11.06.2020</c:v>
                  </c:pt>
                  <c:pt idx="163">
                    <c:v>12.06.2020</c:v>
                  </c:pt>
                  <c:pt idx="164">
                    <c:v>13.06.2020</c:v>
                  </c:pt>
                  <c:pt idx="165">
                    <c:v>14.06.2020</c:v>
                  </c:pt>
                  <c:pt idx="166">
                    <c:v>15.06.2020</c:v>
                  </c:pt>
                  <c:pt idx="167">
                    <c:v>16.06.2020</c:v>
                  </c:pt>
                  <c:pt idx="168">
                    <c:v>17.06.2020</c:v>
                  </c:pt>
                  <c:pt idx="169">
                    <c:v>18.06.2020</c:v>
                  </c:pt>
                  <c:pt idx="170">
                    <c:v>19.06.2020</c:v>
                  </c:pt>
                  <c:pt idx="171">
                    <c:v>20.06.2020</c:v>
                  </c:pt>
                  <c:pt idx="172">
                    <c:v>21.06.2020</c:v>
                  </c:pt>
                  <c:pt idx="173">
                    <c:v>22.06.2020</c:v>
                  </c:pt>
                  <c:pt idx="174">
                    <c:v>23.06.2020</c:v>
                  </c:pt>
                  <c:pt idx="175">
                    <c:v>24.06.2020</c:v>
                  </c:pt>
                  <c:pt idx="176">
                    <c:v>25.06.2020</c:v>
                  </c:pt>
                  <c:pt idx="177">
                    <c:v>26.06.2020</c:v>
                  </c:pt>
                  <c:pt idx="178">
                    <c:v>27.06.2020</c:v>
                  </c:pt>
                  <c:pt idx="179">
                    <c:v>28.06.2020</c:v>
                  </c:pt>
                  <c:pt idx="180">
                    <c:v>29.06.2020</c:v>
                  </c:pt>
                  <c:pt idx="181">
                    <c:v>30.06.2020</c:v>
                  </c:pt>
                  <c:pt idx="182">
                    <c:v>01.07.2020</c:v>
                  </c:pt>
                  <c:pt idx="183">
                    <c:v>02.07.2020</c:v>
                  </c:pt>
                  <c:pt idx="184">
                    <c:v>03.07.2020</c:v>
                  </c:pt>
                  <c:pt idx="185">
                    <c:v>04.07.2020</c:v>
                  </c:pt>
                  <c:pt idx="186">
                    <c:v>05.07.2020</c:v>
                  </c:pt>
                  <c:pt idx="187">
                    <c:v>06.07.2020</c:v>
                  </c:pt>
                  <c:pt idx="188">
                    <c:v>07.07.2020</c:v>
                  </c:pt>
                  <c:pt idx="189">
                    <c:v>08.07.2020</c:v>
                  </c:pt>
                  <c:pt idx="190">
                    <c:v>09.07.2020</c:v>
                  </c:pt>
                  <c:pt idx="191">
                    <c:v>10.07.2020</c:v>
                  </c:pt>
                  <c:pt idx="192">
                    <c:v>11.07.2020</c:v>
                  </c:pt>
                  <c:pt idx="193">
                    <c:v>12.07.2020</c:v>
                  </c:pt>
                  <c:pt idx="194">
                    <c:v>13.07.2020</c:v>
                  </c:pt>
                  <c:pt idx="195">
                    <c:v>14.07.2020</c:v>
                  </c:pt>
                  <c:pt idx="196">
                    <c:v>15.07.2020</c:v>
                  </c:pt>
                  <c:pt idx="197">
                    <c:v>16.07.2020</c:v>
                  </c:pt>
                  <c:pt idx="198">
                    <c:v>17.07.2020</c:v>
                  </c:pt>
                  <c:pt idx="199">
                    <c:v>18.07.2020</c:v>
                  </c:pt>
                  <c:pt idx="200">
                    <c:v>19.07.2020</c:v>
                  </c:pt>
                  <c:pt idx="201">
                    <c:v>20.07.2020</c:v>
                  </c:pt>
                  <c:pt idx="202">
                    <c:v>21.07.2020</c:v>
                  </c:pt>
                  <c:pt idx="203">
                    <c:v>22.07.2020</c:v>
                  </c:pt>
                  <c:pt idx="204">
                    <c:v>23.07.2020</c:v>
                  </c:pt>
                  <c:pt idx="205">
                    <c:v>24.07.2020</c:v>
                  </c:pt>
                  <c:pt idx="206">
                    <c:v>25.07.2020</c:v>
                  </c:pt>
                  <c:pt idx="207">
                    <c:v>26.07.2020</c:v>
                  </c:pt>
                  <c:pt idx="208">
                    <c:v>27.07.2020</c:v>
                  </c:pt>
                  <c:pt idx="209">
                    <c:v>28.07.2020</c:v>
                  </c:pt>
                  <c:pt idx="210">
                    <c:v>29.07.2020</c:v>
                  </c:pt>
                  <c:pt idx="211">
                    <c:v>30.07.2020</c:v>
                  </c:pt>
                  <c:pt idx="212">
                    <c:v>31.07.2020</c:v>
                  </c:pt>
                  <c:pt idx="213">
                    <c:v>01.08.2020</c:v>
                  </c:pt>
                  <c:pt idx="214">
                    <c:v>02.08.2020</c:v>
                  </c:pt>
                  <c:pt idx="215">
                    <c:v>03.08.2020</c:v>
                  </c:pt>
                  <c:pt idx="216">
                    <c:v>04.08.2020</c:v>
                  </c:pt>
                  <c:pt idx="217">
                    <c:v>05.08.2020</c:v>
                  </c:pt>
                  <c:pt idx="218">
                    <c:v>06.08.2020</c:v>
                  </c:pt>
                  <c:pt idx="219">
                    <c:v>07.08.2020</c:v>
                  </c:pt>
                  <c:pt idx="220">
                    <c:v>08.08.2020</c:v>
                  </c:pt>
                  <c:pt idx="221">
                    <c:v>09.08.2020</c:v>
                  </c:pt>
                  <c:pt idx="222">
                    <c:v>10.08.2020</c:v>
                  </c:pt>
                  <c:pt idx="223">
                    <c:v>11.08.2020</c:v>
                  </c:pt>
                  <c:pt idx="224">
                    <c:v>12.08.2020</c:v>
                  </c:pt>
                  <c:pt idx="225">
                    <c:v>13.08.2020</c:v>
                  </c:pt>
                  <c:pt idx="226">
                    <c:v>14.08.2020</c:v>
                  </c:pt>
                  <c:pt idx="227">
                    <c:v>15.08.2020</c:v>
                  </c:pt>
                  <c:pt idx="228">
                    <c:v>16.08.2020</c:v>
                  </c:pt>
                  <c:pt idx="229">
                    <c:v>17.08.2020</c:v>
                  </c:pt>
                  <c:pt idx="230">
                    <c:v>18.08.2020</c:v>
                  </c:pt>
                  <c:pt idx="231">
                    <c:v>19.08.2020</c:v>
                  </c:pt>
                  <c:pt idx="232">
                    <c:v>20.08.2020</c:v>
                  </c:pt>
                  <c:pt idx="233">
                    <c:v>21.08.2020</c:v>
                  </c:pt>
                  <c:pt idx="234">
                    <c:v>22.08.2020</c:v>
                  </c:pt>
                  <c:pt idx="235">
                    <c:v>23.08.2020</c:v>
                  </c:pt>
                  <c:pt idx="236">
                    <c:v>24.08.2020</c:v>
                  </c:pt>
                  <c:pt idx="237">
                    <c:v>25.08.2020</c:v>
                  </c:pt>
                  <c:pt idx="238">
                    <c:v>26.08.2020</c:v>
                  </c:pt>
                  <c:pt idx="239">
                    <c:v>27.08.2020</c:v>
                  </c:pt>
                  <c:pt idx="240">
                    <c:v>28.08.2020</c:v>
                  </c:pt>
                  <c:pt idx="241">
                    <c:v>29.08.2020</c:v>
                  </c:pt>
                  <c:pt idx="242">
                    <c:v>30.08.2020</c:v>
                  </c:pt>
                  <c:pt idx="243">
                    <c:v>31.08.2020</c:v>
                  </c:pt>
                  <c:pt idx="244">
                    <c:v>01.09.2020</c:v>
                  </c:pt>
                  <c:pt idx="245">
                    <c:v>02.09.2020</c:v>
                  </c:pt>
                  <c:pt idx="246">
                    <c:v>03.09.2020</c:v>
                  </c:pt>
                  <c:pt idx="247">
                    <c:v>04.09.2020</c:v>
                  </c:pt>
                  <c:pt idx="248">
                    <c:v>05.09.2020</c:v>
                  </c:pt>
                  <c:pt idx="249">
                    <c:v>06.09.2020</c:v>
                  </c:pt>
                  <c:pt idx="250">
                    <c:v>07.09.2020</c:v>
                  </c:pt>
                  <c:pt idx="251">
                    <c:v>08.09.2020</c:v>
                  </c:pt>
                  <c:pt idx="252">
                    <c:v>09.09.2020</c:v>
                  </c:pt>
                  <c:pt idx="253">
                    <c:v>10.09.2020</c:v>
                  </c:pt>
                  <c:pt idx="254">
                    <c:v>11.09.2020</c:v>
                  </c:pt>
                  <c:pt idx="255">
                    <c:v>12.09.2020</c:v>
                  </c:pt>
                  <c:pt idx="256">
                    <c:v>13.09.2020</c:v>
                  </c:pt>
                  <c:pt idx="257">
                    <c:v>14.09.2020</c:v>
                  </c:pt>
                  <c:pt idx="258">
                    <c:v>15.09.2020</c:v>
                  </c:pt>
                  <c:pt idx="259">
                    <c:v>16.09.2020</c:v>
                  </c:pt>
                  <c:pt idx="260">
                    <c:v>17.09.2020</c:v>
                  </c:pt>
                  <c:pt idx="261">
                    <c:v>18.09.2020</c:v>
                  </c:pt>
                  <c:pt idx="262">
                    <c:v>19.09.2020</c:v>
                  </c:pt>
                  <c:pt idx="263">
                    <c:v>20.09.2020</c:v>
                  </c:pt>
                  <c:pt idx="264">
                    <c:v>21.09.2020</c:v>
                  </c:pt>
                  <c:pt idx="265">
                    <c:v>22.09.2020</c:v>
                  </c:pt>
                  <c:pt idx="266">
                    <c:v>23.09.2020</c:v>
                  </c:pt>
                  <c:pt idx="267">
                    <c:v>24.09.2020</c:v>
                  </c:pt>
                  <c:pt idx="268">
                    <c:v>25.09.2020</c:v>
                  </c:pt>
                  <c:pt idx="269">
                    <c:v>26.09.2020</c:v>
                  </c:pt>
                  <c:pt idx="270">
                    <c:v>27.09.2020</c:v>
                  </c:pt>
                  <c:pt idx="271">
                    <c:v>28.09.2020</c:v>
                  </c:pt>
                  <c:pt idx="272">
                    <c:v>29.09.2020</c:v>
                  </c:pt>
                  <c:pt idx="273">
                    <c:v>30.09.2020</c:v>
                  </c:pt>
                  <c:pt idx="274">
                    <c:v>01.10.2020</c:v>
                  </c:pt>
                  <c:pt idx="275">
                    <c:v>02.10.2020</c:v>
                  </c:pt>
                  <c:pt idx="276">
                    <c:v>03.10.2020</c:v>
                  </c:pt>
                  <c:pt idx="277">
                    <c:v>04.10.2020</c:v>
                  </c:pt>
                  <c:pt idx="278">
                    <c:v>05.10.2020</c:v>
                  </c:pt>
                  <c:pt idx="279">
                    <c:v>06.10.2020</c:v>
                  </c:pt>
                  <c:pt idx="280">
                    <c:v>07.10.2020</c:v>
                  </c:pt>
                  <c:pt idx="281">
                    <c:v>08.10.2020</c:v>
                  </c:pt>
                  <c:pt idx="282">
                    <c:v>09.10.2020</c:v>
                  </c:pt>
                  <c:pt idx="283">
                    <c:v>10.10.2020</c:v>
                  </c:pt>
                  <c:pt idx="284">
                    <c:v>11.10.2020</c:v>
                  </c:pt>
                  <c:pt idx="285">
                    <c:v>12.10.2020</c:v>
                  </c:pt>
                  <c:pt idx="286">
                    <c:v>13.10.2020</c:v>
                  </c:pt>
                  <c:pt idx="287">
                    <c:v>14.10.2020</c:v>
                  </c:pt>
                  <c:pt idx="288">
                    <c:v>15.10.2020</c:v>
                  </c:pt>
                  <c:pt idx="289">
                    <c:v>16.10.2020</c:v>
                  </c:pt>
                  <c:pt idx="290">
                    <c:v>17.10.2020</c:v>
                  </c:pt>
                  <c:pt idx="291">
                    <c:v>18.10.2020</c:v>
                  </c:pt>
                  <c:pt idx="292">
                    <c:v>19.10.2020</c:v>
                  </c:pt>
                  <c:pt idx="293">
                    <c:v>20.10.2020</c:v>
                  </c:pt>
                  <c:pt idx="294">
                    <c:v>21.10.2020</c:v>
                  </c:pt>
                  <c:pt idx="295">
                    <c:v>22.10.2020</c:v>
                  </c:pt>
                  <c:pt idx="296">
                    <c:v>23.10.2020</c:v>
                  </c:pt>
                  <c:pt idx="297">
                    <c:v>24.10.2020</c:v>
                  </c:pt>
                  <c:pt idx="298">
                    <c:v>25.10.2020</c:v>
                  </c:pt>
                  <c:pt idx="299">
                    <c:v>26.10.2020</c:v>
                  </c:pt>
                  <c:pt idx="300">
                    <c:v>27.10.2020</c:v>
                  </c:pt>
                  <c:pt idx="301">
                    <c:v>28.10.2020</c:v>
                  </c:pt>
                  <c:pt idx="302">
                    <c:v>29.10.2020</c:v>
                  </c:pt>
                  <c:pt idx="303">
                    <c:v>30.10.2020</c:v>
                  </c:pt>
                  <c:pt idx="304">
                    <c:v>31.10.2020</c:v>
                  </c:pt>
                  <c:pt idx="305">
                    <c:v>01.11.2020</c:v>
                  </c:pt>
                  <c:pt idx="306">
                    <c:v>02.11.2020</c:v>
                  </c:pt>
                  <c:pt idx="307">
                    <c:v>03.11.2020</c:v>
                  </c:pt>
                  <c:pt idx="308">
                    <c:v>04.11.2020</c:v>
                  </c:pt>
                  <c:pt idx="309">
                    <c:v>05.11.2020</c:v>
                  </c:pt>
                  <c:pt idx="310">
                    <c:v>06.11.2020</c:v>
                  </c:pt>
                  <c:pt idx="311">
                    <c:v>07.11.2020</c:v>
                  </c:pt>
                  <c:pt idx="312">
                    <c:v>08.11.2020</c:v>
                  </c:pt>
                  <c:pt idx="313">
                    <c:v>09.11.2020</c:v>
                  </c:pt>
                  <c:pt idx="314">
                    <c:v>10.11.2020</c:v>
                  </c:pt>
                  <c:pt idx="315">
                    <c:v>11.11.2020</c:v>
                  </c:pt>
                  <c:pt idx="316">
                    <c:v>12.11.2020</c:v>
                  </c:pt>
                  <c:pt idx="317">
                    <c:v>13.11.2020</c:v>
                  </c:pt>
                  <c:pt idx="318">
                    <c:v>14.11.2020</c:v>
                  </c:pt>
                  <c:pt idx="319">
                    <c:v>15.11.2020</c:v>
                  </c:pt>
                  <c:pt idx="320">
                    <c:v>16.11.2020</c:v>
                  </c:pt>
                  <c:pt idx="321">
                    <c:v>17.11.2020</c:v>
                  </c:pt>
                  <c:pt idx="322">
                    <c:v>18.11.2020</c:v>
                  </c:pt>
                  <c:pt idx="323">
                    <c:v>19.11.2020</c:v>
                  </c:pt>
                  <c:pt idx="324">
                    <c:v>20.11.2020</c:v>
                  </c:pt>
                  <c:pt idx="325">
                    <c:v>21.11.2020</c:v>
                  </c:pt>
                  <c:pt idx="326">
                    <c:v>22.11.2020</c:v>
                  </c:pt>
                  <c:pt idx="327">
                    <c:v>23.11.2020</c:v>
                  </c:pt>
                  <c:pt idx="328">
                    <c:v>24.11.2020</c:v>
                  </c:pt>
                  <c:pt idx="329">
                    <c:v>25.11.2020</c:v>
                  </c:pt>
                  <c:pt idx="330">
                    <c:v>26.11.2020</c:v>
                  </c:pt>
                  <c:pt idx="331">
                    <c:v>27.11.2020</c:v>
                  </c:pt>
                  <c:pt idx="332">
                    <c:v>28.11.2020</c:v>
                  </c:pt>
                  <c:pt idx="333">
                    <c:v>29.11.2020</c:v>
                  </c:pt>
                  <c:pt idx="334">
                    <c:v>30.11.2020</c:v>
                  </c:pt>
                  <c:pt idx="335">
                    <c:v>01.12.2020</c:v>
                  </c:pt>
                  <c:pt idx="336">
                    <c:v>02.12.2020</c:v>
                  </c:pt>
                  <c:pt idx="337">
                    <c:v>03.12.2020</c:v>
                  </c:pt>
                  <c:pt idx="338">
                    <c:v>04.12.2020</c:v>
                  </c:pt>
                  <c:pt idx="339">
                    <c:v>05.12.2020</c:v>
                  </c:pt>
                  <c:pt idx="340">
                    <c:v>06.12.2020</c:v>
                  </c:pt>
                  <c:pt idx="341">
                    <c:v>07.12.2020</c:v>
                  </c:pt>
                  <c:pt idx="342">
                    <c:v>08.12.2020</c:v>
                  </c:pt>
                  <c:pt idx="343">
                    <c:v>09.12.2020</c:v>
                  </c:pt>
                  <c:pt idx="344">
                    <c:v>10.12.2020</c:v>
                  </c:pt>
                  <c:pt idx="345">
                    <c:v>11.12.2020</c:v>
                  </c:pt>
                  <c:pt idx="346">
                    <c:v>12.12.2020</c:v>
                  </c:pt>
                  <c:pt idx="347">
                    <c:v>13.12.2020</c:v>
                  </c:pt>
                  <c:pt idx="348">
                    <c:v>14.12.2020</c:v>
                  </c:pt>
                  <c:pt idx="349">
                    <c:v>15.12.2020</c:v>
                  </c:pt>
                  <c:pt idx="350">
                    <c:v>16.12.2020</c:v>
                  </c:pt>
                  <c:pt idx="351">
                    <c:v>17.12.2020</c:v>
                  </c:pt>
                  <c:pt idx="352">
                    <c:v>18.12.2020</c:v>
                  </c:pt>
                  <c:pt idx="353">
                    <c:v>19.12.2020</c:v>
                  </c:pt>
                  <c:pt idx="354">
                    <c:v>20.12.2020</c:v>
                  </c:pt>
                  <c:pt idx="355">
                    <c:v>21.12.2020</c:v>
                  </c:pt>
                  <c:pt idx="356">
                    <c:v>22.12.2020</c:v>
                  </c:pt>
                  <c:pt idx="357">
                    <c:v>23.12.2020</c:v>
                  </c:pt>
                  <c:pt idx="358">
                    <c:v>24.12.2020</c:v>
                  </c:pt>
                  <c:pt idx="359">
                    <c:v>25.12.2020</c:v>
                  </c:pt>
                  <c:pt idx="360">
                    <c:v>26.12.2020</c:v>
                  </c:pt>
                  <c:pt idx="361">
                    <c:v>27.12.2020</c:v>
                  </c:pt>
                  <c:pt idx="362">
                    <c:v>28.12.2020</c:v>
                  </c:pt>
                  <c:pt idx="363">
                    <c:v>29.12.2020</c:v>
                  </c:pt>
                  <c:pt idx="364">
                    <c:v>30.12.2020</c:v>
                  </c:pt>
                  <c:pt idx="365">
                    <c:v>31.12.2020</c:v>
                  </c:pt>
                  <c:pt idx="366">
                    <c:v>01.01.2021</c:v>
                  </c:pt>
                  <c:pt idx="367">
                    <c:v>02.01.2021</c:v>
                  </c:pt>
                  <c:pt idx="368">
                    <c:v>03.01.2021</c:v>
                  </c:pt>
                  <c:pt idx="369">
                    <c:v>04.01.2021</c:v>
                  </c:pt>
                  <c:pt idx="370">
                    <c:v>05.01.2021</c:v>
                  </c:pt>
                  <c:pt idx="371">
                    <c:v>06.01.2021</c:v>
                  </c:pt>
                  <c:pt idx="372">
                    <c:v>07.01.2021</c:v>
                  </c:pt>
                  <c:pt idx="373">
                    <c:v>08.01.2021</c:v>
                  </c:pt>
                  <c:pt idx="374">
                    <c:v>09.01.2021</c:v>
                  </c:pt>
                  <c:pt idx="375">
                    <c:v>10.01.2021</c:v>
                  </c:pt>
                  <c:pt idx="376">
                    <c:v>11.01.2021</c:v>
                  </c:pt>
                  <c:pt idx="377">
                    <c:v>12.01.2021</c:v>
                  </c:pt>
                  <c:pt idx="378">
                    <c:v>13.01.2021</c:v>
                  </c:pt>
                  <c:pt idx="379">
                    <c:v>14.01.2021</c:v>
                  </c:pt>
                  <c:pt idx="380">
                    <c:v>15.01.2021</c:v>
                  </c:pt>
                  <c:pt idx="381">
                    <c:v>16.01.2021</c:v>
                  </c:pt>
                  <c:pt idx="382">
                    <c:v>17.01.2021</c:v>
                  </c:pt>
                  <c:pt idx="383">
                    <c:v>18.01.2021</c:v>
                  </c:pt>
                  <c:pt idx="384">
                    <c:v>19.01.2021</c:v>
                  </c:pt>
                  <c:pt idx="385">
                    <c:v>20.01.2021</c:v>
                  </c:pt>
                </c:lvl>
                <c:lvl>
                  <c:pt idx="0">
                    <c:v>Jan</c:v>
                  </c:pt>
                  <c:pt idx="31">
                    <c:v>Feb</c:v>
                  </c:pt>
                  <c:pt idx="60">
                    <c:v>Mrz</c:v>
                  </c:pt>
                  <c:pt idx="91">
                    <c:v>Apr</c:v>
                  </c:pt>
                  <c:pt idx="121">
                    <c:v>Mai</c:v>
                  </c:pt>
                  <c:pt idx="152">
                    <c:v>Jun</c:v>
                  </c:pt>
                  <c:pt idx="182">
                    <c:v>Jul</c:v>
                  </c:pt>
                  <c:pt idx="213">
                    <c:v>Aug</c:v>
                  </c:pt>
                  <c:pt idx="244">
                    <c:v>Sep</c:v>
                  </c:pt>
                  <c:pt idx="274">
                    <c:v>Okt</c:v>
                  </c:pt>
                  <c:pt idx="305">
                    <c:v>Nov</c:v>
                  </c:pt>
                  <c:pt idx="335">
                    <c:v>Dez</c:v>
                  </c:pt>
                  <c:pt idx="366">
                    <c:v>Jan</c:v>
                  </c:pt>
                </c:lvl>
                <c:lvl>
                  <c:pt idx="0">
                    <c:v>2020</c:v>
                  </c:pt>
                  <c:pt idx="366">
                    <c:v>2021</c:v>
                  </c:pt>
                </c:lvl>
              </c:multiLvlStrCache>
            </c:multiLvlStrRef>
          </c:cat>
          <c:val>
            <c:numRef>
              <c:f>Pivot!$B$2:$B$403</c:f>
              <c:numCache>
                <c:formatCode>General</c:formatCode>
                <c:ptCount val="386"/>
                <c:pt idx="0">
                  <c:v>56</c:v>
                </c:pt>
                <c:pt idx="1">
                  <c:v>77</c:v>
                </c:pt>
                <c:pt idx="2">
                  <c:v>53</c:v>
                </c:pt>
                <c:pt idx="3">
                  <c:v>48</c:v>
                </c:pt>
                <c:pt idx="4">
                  <c:v>33</c:v>
                </c:pt>
                <c:pt idx="5">
                  <c:v>24</c:v>
                </c:pt>
                <c:pt idx="6">
                  <c:v>25</c:v>
                </c:pt>
                <c:pt idx="7">
                  <c:v>19</c:v>
                </c:pt>
                <c:pt idx="8">
                  <c:v>11</c:v>
                </c:pt>
                <c:pt idx="9">
                  <c:v>15</c:v>
                </c:pt>
                <c:pt idx="10">
                  <c:v>20</c:v>
                </c:pt>
                <c:pt idx="11">
                  <c:v>13</c:v>
                </c:pt>
                <c:pt idx="12">
                  <c:v>11</c:v>
                </c:pt>
                <c:pt idx="13">
                  <c:v>4</c:v>
                </c:pt>
                <c:pt idx="14">
                  <c:v>8</c:v>
                </c:pt>
                <c:pt idx="15">
                  <c:v>8</c:v>
                </c:pt>
                <c:pt idx="16">
                  <c:v>10</c:v>
                </c:pt>
                <c:pt idx="17">
                  <c:v>5</c:v>
                </c:pt>
                <c:pt idx="18">
                  <c:v>5</c:v>
                </c:pt>
                <c:pt idx="19">
                  <c:v>4</c:v>
                </c:pt>
                <c:pt idx="20">
                  <c:v>9</c:v>
                </c:pt>
                <c:pt idx="21">
                  <c:v>12</c:v>
                </c:pt>
                <c:pt idx="22">
                  <c:v>9</c:v>
                </c:pt>
                <c:pt idx="23">
                  <c:v>5</c:v>
                </c:pt>
                <c:pt idx="24">
                  <c:v>5</c:v>
                </c:pt>
                <c:pt idx="25">
                  <c:v>10</c:v>
                </c:pt>
                <c:pt idx="26">
                  <c:v>11</c:v>
                </c:pt>
                <c:pt idx="27">
                  <c:v>7</c:v>
                </c:pt>
                <c:pt idx="28">
                  <c:v>19</c:v>
                </c:pt>
                <c:pt idx="29">
                  <c:v>28</c:v>
                </c:pt>
                <c:pt idx="30">
                  <c:v>31</c:v>
                </c:pt>
                <c:pt idx="31">
                  <c:v>5</c:v>
                </c:pt>
                <c:pt idx="32">
                  <c:v>7</c:v>
                </c:pt>
                <c:pt idx="33">
                  <c:v>4</c:v>
                </c:pt>
                <c:pt idx="34">
                  <c:v>2</c:v>
                </c:pt>
                <c:pt idx="35">
                  <c:v>2</c:v>
                </c:pt>
                <c:pt idx="36">
                  <c:v>1</c:v>
                </c:pt>
                <c:pt idx="37">
                  <c:v>3</c:v>
                </c:pt>
                <c:pt idx="38">
                  <c:v>1</c:v>
                </c:pt>
                <c:pt idx="39">
                  <c:v>3</c:v>
                </c:pt>
                <c:pt idx="40">
                  <c:v>6</c:v>
                </c:pt>
                <c:pt idx="41">
                  <c:v>12</c:v>
                </c:pt>
                <c:pt idx="42">
                  <c:v>10</c:v>
                </c:pt>
                <c:pt idx="43">
                  <c:v>5</c:v>
                </c:pt>
                <c:pt idx="44">
                  <c:v>6</c:v>
                </c:pt>
                <c:pt idx="45">
                  <c:v>13</c:v>
                </c:pt>
                <c:pt idx="46">
                  <c:v>11</c:v>
                </c:pt>
                <c:pt idx="47">
                  <c:v>13</c:v>
                </c:pt>
                <c:pt idx="48">
                  <c:v>13</c:v>
                </c:pt>
                <c:pt idx="49">
                  <c:v>11</c:v>
                </c:pt>
                <c:pt idx="50">
                  <c:v>29</c:v>
                </c:pt>
                <c:pt idx="51">
                  <c:v>25</c:v>
                </c:pt>
                <c:pt idx="52">
                  <c:v>26</c:v>
                </c:pt>
                <c:pt idx="53">
                  <c:v>47</c:v>
                </c:pt>
                <c:pt idx="54">
                  <c:v>67</c:v>
                </c:pt>
                <c:pt idx="55">
                  <c:v>107</c:v>
                </c:pt>
                <c:pt idx="56">
                  <c:v>157</c:v>
                </c:pt>
                <c:pt idx="57">
                  <c:v>163</c:v>
                </c:pt>
                <c:pt idx="58">
                  <c:v>218</c:v>
                </c:pt>
                <c:pt idx="59">
                  <c:v>193</c:v>
                </c:pt>
                <c:pt idx="60">
                  <c:v>234</c:v>
                </c:pt>
                <c:pt idx="61">
                  <c:v>296</c:v>
                </c:pt>
                <c:pt idx="62">
                  <c:v>301</c:v>
                </c:pt>
                <c:pt idx="63">
                  <c:v>413</c:v>
                </c:pt>
                <c:pt idx="64">
                  <c:v>448</c:v>
                </c:pt>
                <c:pt idx="65">
                  <c:v>681</c:v>
                </c:pt>
                <c:pt idx="66">
                  <c:v>820</c:v>
                </c:pt>
                <c:pt idx="67">
                  <c:v>1102</c:v>
                </c:pt>
                <c:pt idx="68">
                  <c:v>1765</c:v>
                </c:pt>
                <c:pt idx="69">
                  <c:v>2261</c:v>
                </c:pt>
                <c:pt idx="70">
                  <c:v>2826</c:v>
                </c:pt>
                <c:pt idx="71">
                  <c:v>3165</c:v>
                </c:pt>
                <c:pt idx="72">
                  <c:v>3905</c:v>
                </c:pt>
                <c:pt idx="73">
                  <c:v>3894</c:v>
                </c:pt>
                <c:pt idx="74">
                  <c:v>4046</c:v>
                </c:pt>
                <c:pt idx="75">
                  <c:v>5481</c:v>
                </c:pt>
                <c:pt idx="76">
                  <c:v>4934</c:v>
                </c:pt>
                <c:pt idx="77">
                  <c:v>5144</c:v>
                </c:pt>
                <c:pt idx="78">
                  <c:v>4592</c:v>
                </c:pt>
                <c:pt idx="79">
                  <c:v>5197</c:v>
                </c:pt>
                <c:pt idx="80">
                  <c:v>4233</c:v>
                </c:pt>
                <c:pt idx="81">
                  <c:v>3414</c:v>
                </c:pt>
                <c:pt idx="82">
                  <c:v>4970</c:v>
                </c:pt>
                <c:pt idx="83">
                  <c:v>4033</c:v>
                </c:pt>
                <c:pt idx="84">
                  <c:v>4570</c:v>
                </c:pt>
                <c:pt idx="85">
                  <c:v>4265</c:v>
                </c:pt>
                <c:pt idx="86">
                  <c:v>4459</c:v>
                </c:pt>
                <c:pt idx="87">
                  <c:v>3949</c:v>
                </c:pt>
                <c:pt idx="88">
                  <c:v>3044</c:v>
                </c:pt>
                <c:pt idx="89">
                  <c:v>4359</c:v>
                </c:pt>
                <c:pt idx="90">
                  <c:v>3986</c:v>
                </c:pt>
                <c:pt idx="91">
                  <c:v>4459</c:v>
                </c:pt>
                <c:pt idx="92">
                  <c:v>4251</c:v>
                </c:pt>
                <c:pt idx="93">
                  <c:v>4398</c:v>
                </c:pt>
                <c:pt idx="94">
                  <c:v>3265</c:v>
                </c:pt>
                <c:pt idx="95">
                  <c:v>2636</c:v>
                </c:pt>
                <c:pt idx="96">
                  <c:v>3498</c:v>
                </c:pt>
                <c:pt idx="97">
                  <c:v>3467</c:v>
                </c:pt>
                <c:pt idx="98">
                  <c:v>3446</c:v>
                </c:pt>
                <c:pt idx="99">
                  <c:v>3293</c:v>
                </c:pt>
                <c:pt idx="100">
                  <c:v>2574</c:v>
                </c:pt>
                <c:pt idx="101">
                  <c:v>2336</c:v>
                </c:pt>
                <c:pt idx="102">
                  <c:v>1901</c:v>
                </c:pt>
                <c:pt idx="103">
                  <c:v>1785</c:v>
                </c:pt>
                <c:pt idx="104">
                  <c:v>2074</c:v>
                </c:pt>
                <c:pt idx="105">
                  <c:v>2227</c:v>
                </c:pt>
                <c:pt idx="106">
                  <c:v>2151</c:v>
                </c:pt>
                <c:pt idx="107">
                  <c:v>2197</c:v>
                </c:pt>
                <c:pt idx="108">
                  <c:v>1647</c:v>
                </c:pt>
                <c:pt idx="109">
                  <c:v>1302</c:v>
                </c:pt>
                <c:pt idx="110">
                  <c:v>1618</c:v>
                </c:pt>
                <c:pt idx="111">
                  <c:v>1517</c:v>
                </c:pt>
                <c:pt idx="112">
                  <c:v>1715</c:v>
                </c:pt>
                <c:pt idx="113">
                  <c:v>1573</c:v>
                </c:pt>
                <c:pt idx="114">
                  <c:v>1465</c:v>
                </c:pt>
                <c:pt idx="115">
                  <c:v>1136</c:v>
                </c:pt>
                <c:pt idx="116">
                  <c:v>792</c:v>
                </c:pt>
                <c:pt idx="117">
                  <c:v>1165</c:v>
                </c:pt>
                <c:pt idx="118">
                  <c:v>1081</c:v>
                </c:pt>
                <c:pt idx="119">
                  <c:v>1087</c:v>
                </c:pt>
                <c:pt idx="120">
                  <c:v>1131</c:v>
                </c:pt>
                <c:pt idx="121">
                  <c:v>865</c:v>
                </c:pt>
                <c:pt idx="122">
                  <c:v>684</c:v>
                </c:pt>
                <c:pt idx="123">
                  <c:v>601</c:v>
                </c:pt>
                <c:pt idx="124">
                  <c:v>829</c:v>
                </c:pt>
                <c:pt idx="125">
                  <c:v>895</c:v>
                </c:pt>
                <c:pt idx="126">
                  <c:v>913</c:v>
                </c:pt>
                <c:pt idx="127">
                  <c:v>848</c:v>
                </c:pt>
                <c:pt idx="128">
                  <c:v>803</c:v>
                </c:pt>
                <c:pt idx="129">
                  <c:v>608</c:v>
                </c:pt>
                <c:pt idx="130">
                  <c:v>448</c:v>
                </c:pt>
                <c:pt idx="131">
                  <c:v>681</c:v>
                </c:pt>
                <c:pt idx="132">
                  <c:v>638</c:v>
                </c:pt>
                <c:pt idx="133">
                  <c:v>702</c:v>
                </c:pt>
                <c:pt idx="134">
                  <c:v>620</c:v>
                </c:pt>
                <c:pt idx="135">
                  <c:v>717</c:v>
                </c:pt>
                <c:pt idx="136">
                  <c:v>507</c:v>
                </c:pt>
                <c:pt idx="137">
                  <c:v>391</c:v>
                </c:pt>
                <c:pt idx="138">
                  <c:v>634</c:v>
                </c:pt>
                <c:pt idx="139">
                  <c:v>530</c:v>
                </c:pt>
                <c:pt idx="140">
                  <c:v>710</c:v>
                </c:pt>
                <c:pt idx="141">
                  <c:v>407</c:v>
                </c:pt>
                <c:pt idx="142">
                  <c:v>444</c:v>
                </c:pt>
                <c:pt idx="143">
                  <c:v>358</c:v>
                </c:pt>
                <c:pt idx="144">
                  <c:v>294</c:v>
                </c:pt>
                <c:pt idx="145">
                  <c:v>455</c:v>
                </c:pt>
                <c:pt idx="146">
                  <c:v>567</c:v>
                </c:pt>
                <c:pt idx="147">
                  <c:v>532</c:v>
                </c:pt>
                <c:pt idx="148">
                  <c:v>438</c:v>
                </c:pt>
                <c:pt idx="149">
                  <c:v>381</c:v>
                </c:pt>
                <c:pt idx="150">
                  <c:v>345</c:v>
                </c:pt>
                <c:pt idx="151">
                  <c:v>212</c:v>
                </c:pt>
                <c:pt idx="152">
                  <c:v>240</c:v>
                </c:pt>
                <c:pt idx="153">
                  <c:v>342</c:v>
                </c:pt>
                <c:pt idx="154">
                  <c:v>468</c:v>
                </c:pt>
                <c:pt idx="155">
                  <c:v>443</c:v>
                </c:pt>
                <c:pt idx="156">
                  <c:v>386</c:v>
                </c:pt>
                <c:pt idx="157">
                  <c:v>273</c:v>
                </c:pt>
                <c:pt idx="158">
                  <c:v>185</c:v>
                </c:pt>
                <c:pt idx="159">
                  <c:v>369</c:v>
                </c:pt>
                <c:pt idx="160">
                  <c:v>405</c:v>
                </c:pt>
                <c:pt idx="161">
                  <c:v>489</c:v>
                </c:pt>
                <c:pt idx="162">
                  <c:v>301</c:v>
                </c:pt>
                <c:pt idx="163">
                  <c:v>370</c:v>
                </c:pt>
                <c:pt idx="164">
                  <c:v>346</c:v>
                </c:pt>
                <c:pt idx="165">
                  <c:v>261</c:v>
                </c:pt>
                <c:pt idx="166">
                  <c:v>397</c:v>
                </c:pt>
                <c:pt idx="167">
                  <c:v>962</c:v>
                </c:pt>
                <c:pt idx="168">
                  <c:v>690</c:v>
                </c:pt>
                <c:pt idx="169">
                  <c:v>552</c:v>
                </c:pt>
                <c:pt idx="170">
                  <c:v>756</c:v>
                </c:pt>
                <c:pt idx="171">
                  <c:v>449</c:v>
                </c:pt>
                <c:pt idx="172">
                  <c:v>347</c:v>
                </c:pt>
                <c:pt idx="173">
                  <c:v>517</c:v>
                </c:pt>
                <c:pt idx="174">
                  <c:v>509</c:v>
                </c:pt>
                <c:pt idx="175">
                  <c:v>477</c:v>
                </c:pt>
                <c:pt idx="176">
                  <c:v>489</c:v>
                </c:pt>
                <c:pt idx="177">
                  <c:v>507</c:v>
                </c:pt>
                <c:pt idx="178">
                  <c:v>332</c:v>
                </c:pt>
                <c:pt idx="179">
                  <c:v>266</c:v>
                </c:pt>
                <c:pt idx="180">
                  <c:v>455</c:v>
                </c:pt>
                <c:pt idx="181">
                  <c:v>452</c:v>
                </c:pt>
                <c:pt idx="182">
                  <c:v>444</c:v>
                </c:pt>
                <c:pt idx="183">
                  <c:v>396</c:v>
                </c:pt>
                <c:pt idx="184">
                  <c:v>405</c:v>
                </c:pt>
                <c:pt idx="185">
                  <c:v>292</c:v>
                </c:pt>
                <c:pt idx="186">
                  <c:v>238</c:v>
                </c:pt>
                <c:pt idx="187">
                  <c:v>367</c:v>
                </c:pt>
                <c:pt idx="188">
                  <c:v>384</c:v>
                </c:pt>
                <c:pt idx="189">
                  <c:v>396</c:v>
                </c:pt>
                <c:pt idx="190">
                  <c:v>384</c:v>
                </c:pt>
                <c:pt idx="191">
                  <c:v>452</c:v>
                </c:pt>
                <c:pt idx="192">
                  <c:v>348</c:v>
                </c:pt>
                <c:pt idx="193">
                  <c:v>237</c:v>
                </c:pt>
                <c:pt idx="194">
                  <c:v>473</c:v>
                </c:pt>
                <c:pt idx="195">
                  <c:v>470</c:v>
                </c:pt>
                <c:pt idx="196">
                  <c:v>570</c:v>
                </c:pt>
                <c:pt idx="197">
                  <c:v>489</c:v>
                </c:pt>
                <c:pt idx="198">
                  <c:v>528</c:v>
                </c:pt>
                <c:pt idx="199">
                  <c:v>498</c:v>
                </c:pt>
                <c:pt idx="200">
                  <c:v>393</c:v>
                </c:pt>
                <c:pt idx="201">
                  <c:v>609</c:v>
                </c:pt>
                <c:pt idx="202">
                  <c:v>600</c:v>
                </c:pt>
                <c:pt idx="203">
                  <c:v>680</c:v>
                </c:pt>
                <c:pt idx="204">
                  <c:v>642</c:v>
                </c:pt>
                <c:pt idx="205">
                  <c:v>730</c:v>
                </c:pt>
                <c:pt idx="206">
                  <c:v>586</c:v>
                </c:pt>
                <c:pt idx="207">
                  <c:v>449</c:v>
                </c:pt>
                <c:pt idx="208">
                  <c:v>687</c:v>
                </c:pt>
                <c:pt idx="209">
                  <c:v>730</c:v>
                </c:pt>
                <c:pt idx="210">
                  <c:v>775</c:v>
                </c:pt>
                <c:pt idx="211">
                  <c:v>741</c:v>
                </c:pt>
                <c:pt idx="212">
                  <c:v>871</c:v>
                </c:pt>
                <c:pt idx="213">
                  <c:v>692</c:v>
                </c:pt>
                <c:pt idx="214">
                  <c:v>558</c:v>
                </c:pt>
                <c:pt idx="215">
                  <c:v>906</c:v>
                </c:pt>
                <c:pt idx="216">
                  <c:v>938</c:v>
                </c:pt>
                <c:pt idx="217">
                  <c:v>1007</c:v>
                </c:pt>
                <c:pt idx="218">
                  <c:v>1068</c:v>
                </c:pt>
                <c:pt idx="219">
                  <c:v>1048</c:v>
                </c:pt>
                <c:pt idx="220">
                  <c:v>836</c:v>
                </c:pt>
                <c:pt idx="221">
                  <c:v>618</c:v>
                </c:pt>
                <c:pt idx="222">
                  <c:v>1259</c:v>
                </c:pt>
                <c:pt idx="223">
                  <c:v>1227</c:v>
                </c:pt>
                <c:pt idx="224">
                  <c:v>1459</c:v>
                </c:pt>
                <c:pt idx="225">
                  <c:v>1416</c:v>
                </c:pt>
                <c:pt idx="226">
                  <c:v>1336</c:v>
                </c:pt>
                <c:pt idx="227">
                  <c:v>963</c:v>
                </c:pt>
                <c:pt idx="228">
                  <c:v>797</c:v>
                </c:pt>
                <c:pt idx="229">
                  <c:v>1552</c:v>
                </c:pt>
                <c:pt idx="230">
                  <c:v>1519</c:v>
                </c:pt>
                <c:pt idx="231">
                  <c:v>1554</c:v>
                </c:pt>
                <c:pt idx="232">
                  <c:v>1386</c:v>
                </c:pt>
                <c:pt idx="233">
                  <c:v>1496</c:v>
                </c:pt>
                <c:pt idx="234">
                  <c:v>1049</c:v>
                </c:pt>
                <c:pt idx="235">
                  <c:v>831</c:v>
                </c:pt>
                <c:pt idx="236">
                  <c:v>1508</c:v>
                </c:pt>
                <c:pt idx="237">
                  <c:v>1529</c:v>
                </c:pt>
                <c:pt idx="238">
                  <c:v>1464</c:v>
                </c:pt>
                <c:pt idx="239">
                  <c:v>1417</c:v>
                </c:pt>
                <c:pt idx="240">
                  <c:v>1304</c:v>
                </c:pt>
                <c:pt idx="241">
                  <c:v>885</c:v>
                </c:pt>
                <c:pt idx="242">
                  <c:v>768</c:v>
                </c:pt>
                <c:pt idx="243">
                  <c:v>1267</c:v>
                </c:pt>
                <c:pt idx="244">
                  <c:v>1458</c:v>
                </c:pt>
                <c:pt idx="245">
                  <c:v>1349</c:v>
                </c:pt>
                <c:pt idx="246">
                  <c:v>1396</c:v>
                </c:pt>
                <c:pt idx="247">
                  <c:v>1515</c:v>
                </c:pt>
                <c:pt idx="248">
                  <c:v>1149</c:v>
                </c:pt>
                <c:pt idx="249">
                  <c:v>985</c:v>
                </c:pt>
                <c:pt idx="250">
                  <c:v>1662</c:v>
                </c:pt>
                <c:pt idx="251">
                  <c:v>1624</c:v>
                </c:pt>
                <c:pt idx="252">
                  <c:v>1715</c:v>
                </c:pt>
                <c:pt idx="253">
                  <c:v>1659</c:v>
                </c:pt>
                <c:pt idx="254">
                  <c:v>1672</c:v>
                </c:pt>
                <c:pt idx="255">
                  <c:v>1420</c:v>
                </c:pt>
                <c:pt idx="256">
                  <c:v>1167</c:v>
                </c:pt>
                <c:pt idx="257">
                  <c:v>1935</c:v>
                </c:pt>
                <c:pt idx="258">
                  <c:v>1998</c:v>
                </c:pt>
                <c:pt idx="259">
                  <c:v>2069</c:v>
                </c:pt>
                <c:pt idx="260">
                  <c:v>2006</c:v>
                </c:pt>
                <c:pt idx="261">
                  <c:v>1980</c:v>
                </c:pt>
                <c:pt idx="262">
                  <c:v>1470</c:v>
                </c:pt>
                <c:pt idx="263">
                  <c:v>1201</c:v>
                </c:pt>
                <c:pt idx="264">
                  <c:v>2068</c:v>
                </c:pt>
                <c:pt idx="265">
                  <c:v>2030</c:v>
                </c:pt>
                <c:pt idx="266">
                  <c:v>2130</c:v>
                </c:pt>
                <c:pt idx="267">
                  <c:v>2155</c:v>
                </c:pt>
                <c:pt idx="268">
                  <c:v>2233</c:v>
                </c:pt>
                <c:pt idx="269">
                  <c:v>1872</c:v>
                </c:pt>
                <c:pt idx="270">
                  <c:v>1443</c:v>
                </c:pt>
                <c:pt idx="271">
                  <c:v>2450</c:v>
                </c:pt>
                <c:pt idx="272">
                  <c:v>2523</c:v>
                </c:pt>
                <c:pt idx="273">
                  <c:v>2700</c:v>
                </c:pt>
                <c:pt idx="274">
                  <c:v>2957</c:v>
                </c:pt>
                <c:pt idx="275">
                  <c:v>3284</c:v>
                </c:pt>
                <c:pt idx="276">
                  <c:v>2920</c:v>
                </c:pt>
                <c:pt idx="277">
                  <c:v>2254</c:v>
                </c:pt>
                <c:pt idx="278">
                  <c:v>3814</c:v>
                </c:pt>
                <c:pt idx="279">
                  <c:v>4109</c:v>
                </c:pt>
                <c:pt idx="280">
                  <c:v>4526</c:v>
                </c:pt>
                <c:pt idx="281">
                  <c:v>4772</c:v>
                </c:pt>
                <c:pt idx="282">
                  <c:v>5263</c:v>
                </c:pt>
                <c:pt idx="283">
                  <c:v>4608</c:v>
                </c:pt>
                <c:pt idx="284">
                  <c:v>3816</c:v>
                </c:pt>
                <c:pt idx="285">
                  <c:v>6103</c:v>
                </c:pt>
                <c:pt idx="286">
                  <c:v>6611</c:v>
                </c:pt>
                <c:pt idx="287">
                  <c:v>7782</c:v>
                </c:pt>
                <c:pt idx="288">
                  <c:v>8058</c:v>
                </c:pt>
                <c:pt idx="289">
                  <c:v>8828</c:v>
                </c:pt>
                <c:pt idx="290">
                  <c:v>7411</c:v>
                </c:pt>
                <c:pt idx="291">
                  <c:v>6703</c:v>
                </c:pt>
                <c:pt idx="292">
                  <c:v>10250</c:v>
                </c:pt>
                <c:pt idx="293">
                  <c:v>11959</c:v>
                </c:pt>
                <c:pt idx="294">
                  <c:v>13838</c:v>
                </c:pt>
                <c:pt idx="295">
                  <c:v>14124</c:v>
                </c:pt>
                <c:pt idx="296">
                  <c:v>15057</c:v>
                </c:pt>
                <c:pt idx="297">
                  <c:v>12650</c:v>
                </c:pt>
                <c:pt idx="298">
                  <c:v>10937</c:v>
                </c:pt>
                <c:pt idx="299">
                  <c:v>15819</c:v>
                </c:pt>
                <c:pt idx="300">
                  <c:v>17027</c:v>
                </c:pt>
                <c:pt idx="301">
                  <c:v>18540</c:v>
                </c:pt>
                <c:pt idx="302">
                  <c:v>17947</c:v>
                </c:pt>
                <c:pt idx="303">
                  <c:v>18521</c:v>
                </c:pt>
                <c:pt idx="304">
                  <c:v>14382</c:v>
                </c:pt>
                <c:pt idx="305">
                  <c:v>13157</c:v>
                </c:pt>
                <c:pt idx="306">
                  <c:v>18831</c:v>
                </c:pt>
                <c:pt idx="307">
                  <c:v>19250</c:v>
                </c:pt>
                <c:pt idx="308">
                  <c:v>19569</c:v>
                </c:pt>
                <c:pt idx="309">
                  <c:v>19493</c:v>
                </c:pt>
                <c:pt idx="310">
                  <c:v>19301</c:v>
                </c:pt>
                <c:pt idx="311">
                  <c:v>15733</c:v>
                </c:pt>
                <c:pt idx="312">
                  <c:v>11979</c:v>
                </c:pt>
                <c:pt idx="313">
                  <c:v>18353</c:v>
                </c:pt>
                <c:pt idx="314">
                  <c:v>19361</c:v>
                </c:pt>
                <c:pt idx="315">
                  <c:v>20529</c:v>
                </c:pt>
                <c:pt idx="316">
                  <c:v>20609</c:v>
                </c:pt>
                <c:pt idx="317">
                  <c:v>20410</c:v>
                </c:pt>
                <c:pt idx="318">
                  <c:v>15711</c:v>
                </c:pt>
                <c:pt idx="319">
                  <c:v>11557</c:v>
                </c:pt>
                <c:pt idx="320">
                  <c:v>18028</c:v>
                </c:pt>
                <c:pt idx="321">
                  <c:v>19415</c:v>
                </c:pt>
                <c:pt idx="322">
                  <c:v>20913</c:v>
                </c:pt>
                <c:pt idx="323">
                  <c:v>20942</c:v>
                </c:pt>
                <c:pt idx="324">
                  <c:v>20456</c:v>
                </c:pt>
                <c:pt idx="325">
                  <c:v>14296</c:v>
                </c:pt>
                <c:pt idx="326">
                  <c:v>10935</c:v>
                </c:pt>
                <c:pt idx="327">
                  <c:v>17475</c:v>
                </c:pt>
                <c:pt idx="328">
                  <c:v>18439</c:v>
                </c:pt>
                <c:pt idx="329">
                  <c:v>19981</c:v>
                </c:pt>
                <c:pt idx="330">
                  <c:v>19761</c:v>
                </c:pt>
                <c:pt idx="331">
                  <c:v>19115</c:v>
                </c:pt>
                <c:pt idx="332">
                  <c:v>15465</c:v>
                </c:pt>
                <c:pt idx="333">
                  <c:v>11234</c:v>
                </c:pt>
                <c:pt idx="334">
                  <c:v>17449</c:v>
                </c:pt>
                <c:pt idx="335">
                  <c:v>19749</c:v>
                </c:pt>
                <c:pt idx="336">
                  <c:v>21648</c:v>
                </c:pt>
                <c:pt idx="337">
                  <c:v>23273</c:v>
                </c:pt>
                <c:pt idx="338">
                  <c:v>22286</c:v>
                </c:pt>
                <c:pt idx="339">
                  <c:v>17730</c:v>
                </c:pt>
                <c:pt idx="340">
                  <c:v>14289</c:v>
                </c:pt>
                <c:pt idx="341">
                  <c:v>21249</c:v>
                </c:pt>
                <c:pt idx="342">
                  <c:v>23890</c:v>
                </c:pt>
                <c:pt idx="343">
                  <c:v>25983</c:v>
                </c:pt>
                <c:pt idx="344">
                  <c:v>27305</c:v>
                </c:pt>
                <c:pt idx="345">
                  <c:v>26261</c:v>
                </c:pt>
                <c:pt idx="346">
                  <c:v>21873</c:v>
                </c:pt>
                <c:pt idx="347">
                  <c:v>16202</c:v>
                </c:pt>
                <c:pt idx="348">
                  <c:v>24045</c:v>
                </c:pt>
                <c:pt idx="349">
                  <c:v>26245</c:v>
                </c:pt>
                <c:pt idx="350">
                  <c:v>28618</c:v>
                </c:pt>
                <c:pt idx="351">
                  <c:v>28321</c:v>
                </c:pt>
                <c:pt idx="352">
                  <c:v>27494</c:v>
                </c:pt>
                <c:pt idx="353">
                  <c:v>20835</c:v>
                </c:pt>
                <c:pt idx="354">
                  <c:v>16434</c:v>
                </c:pt>
                <c:pt idx="355">
                  <c:v>22146</c:v>
                </c:pt>
                <c:pt idx="356">
                  <c:v>25142</c:v>
                </c:pt>
                <c:pt idx="357">
                  <c:v>28015</c:v>
                </c:pt>
                <c:pt idx="358">
                  <c:v>19895</c:v>
                </c:pt>
                <c:pt idx="359">
                  <c:v>14118</c:v>
                </c:pt>
                <c:pt idx="360">
                  <c:v>14309</c:v>
                </c:pt>
                <c:pt idx="361">
                  <c:v>13467</c:v>
                </c:pt>
                <c:pt idx="362">
                  <c:v>19504</c:v>
                </c:pt>
                <c:pt idx="363">
                  <c:v>23119</c:v>
                </c:pt>
                <c:pt idx="364">
                  <c:v>24617</c:v>
                </c:pt>
                <c:pt idx="365">
                  <c:v>17324</c:v>
                </c:pt>
                <c:pt idx="366">
                  <c:v>12368</c:v>
                </c:pt>
                <c:pt idx="367">
                  <c:v>13074</c:v>
                </c:pt>
                <c:pt idx="368">
                  <c:v>12209</c:v>
                </c:pt>
                <c:pt idx="369">
                  <c:v>17513</c:v>
                </c:pt>
                <c:pt idx="370">
                  <c:v>22840</c:v>
                </c:pt>
                <c:pt idx="371">
                  <c:v>22521</c:v>
                </c:pt>
                <c:pt idx="372">
                  <c:v>21389</c:v>
                </c:pt>
                <c:pt idx="373">
                  <c:v>20709</c:v>
                </c:pt>
                <c:pt idx="374">
                  <c:v>14859</c:v>
                </c:pt>
                <c:pt idx="375">
                  <c:v>10210</c:v>
                </c:pt>
                <c:pt idx="376">
                  <c:v>14770</c:v>
                </c:pt>
                <c:pt idx="377">
                  <c:v>18547</c:v>
                </c:pt>
                <c:pt idx="378">
                  <c:v>19164</c:v>
                </c:pt>
                <c:pt idx="379">
                  <c:v>16611</c:v>
                </c:pt>
                <c:pt idx="380">
                  <c:v>14789</c:v>
                </c:pt>
                <c:pt idx="381">
                  <c:v>10647</c:v>
                </c:pt>
                <c:pt idx="382">
                  <c:v>6188</c:v>
                </c:pt>
                <c:pt idx="383">
                  <c:v>7808</c:v>
                </c:pt>
                <c:pt idx="384">
                  <c:v>12521</c:v>
                </c:pt>
                <c:pt idx="385">
                  <c:v>10284</c:v>
                </c:pt>
              </c:numCache>
            </c:numRef>
          </c:val>
          <c:extLst>
            <c:ext xmlns:c16="http://schemas.microsoft.com/office/drawing/2014/chart" uri="{C3380CC4-5D6E-409C-BE32-E72D297353CC}">
              <c16:uniqueId val="{00000000-6B0C-476D-9DE9-0C8F05C21AE0}"/>
            </c:ext>
          </c:extLst>
        </c:ser>
        <c:ser>
          <c:idx val="2"/>
          <c:order val="2"/>
          <c:tx>
            <c:strRef>
              <c:f>Pivot!$D$1</c:f>
              <c:strCache>
                <c:ptCount val="1"/>
                <c:pt idx="0">
                  <c:v>Summe von Anzahl_Symptome</c:v>
                </c:pt>
              </c:strCache>
            </c:strRef>
          </c:tx>
          <c:spPr>
            <a:solidFill>
              <a:srgbClr val="FFC000"/>
            </a:solidFill>
            <a:ln w="12700">
              <a:solidFill>
                <a:srgbClr val="FFC000"/>
              </a:solidFill>
            </a:ln>
            <a:effectLst/>
          </c:spPr>
          <c:invertIfNegative val="0"/>
          <c:cat>
            <c:multiLvlStrRef>
              <c:f>Pivot!$A$2:$A$403</c:f>
              <c:multiLvlStrCache>
                <c:ptCount val="386"/>
                <c:lvl>
                  <c:pt idx="0">
                    <c:v>01.01.2020</c:v>
                  </c:pt>
                  <c:pt idx="1">
                    <c:v>02.01.2020</c:v>
                  </c:pt>
                  <c:pt idx="2">
                    <c:v>03.01.2020</c:v>
                  </c:pt>
                  <c:pt idx="3">
                    <c:v>04.01.2020</c:v>
                  </c:pt>
                  <c:pt idx="4">
                    <c:v>05.01.2020</c:v>
                  </c:pt>
                  <c:pt idx="5">
                    <c:v>06.01.2020</c:v>
                  </c:pt>
                  <c:pt idx="6">
                    <c:v>07.01.2020</c:v>
                  </c:pt>
                  <c:pt idx="7">
                    <c:v>08.01.2020</c:v>
                  </c:pt>
                  <c:pt idx="8">
                    <c:v>09.01.2020</c:v>
                  </c:pt>
                  <c:pt idx="9">
                    <c:v>10.01.2020</c:v>
                  </c:pt>
                  <c:pt idx="10">
                    <c:v>11.01.2020</c:v>
                  </c:pt>
                  <c:pt idx="11">
                    <c:v>12.01.2020</c:v>
                  </c:pt>
                  <c:pt idx="12">
                    <c:v>13.01.2020</c:v>
                  </c:pt>
                  <c:pt idx="13">
                    <c:v>14.01.2020</c:v>
                  </c:pt>
                  <c:pt idx="14">
                    <c:v>15.01.2020</c:v>
                  </c:pt>
                  <c:pt idx="15">
                    <c:v>16.01.2020</c:v>
                  </c:pt>
                  <c:pt idx="16">
                    <c:v>17.01.2020</c:v>
                  </c:pt>
                  <c:pt idx="17">
                    <c:v>18.01.2020</c:v>
                  </c:pt>
                  <c:pt idx="18">
                    <c:v>19.01.2020</c:v>
                  </c:pt>
                  <c:pt idx="19">
                    <c:v>20.01.2020</c:v>
                  </c:pt>
                  <c:pt idx="20">
                    <c:v>21.01.2020</c:v>
                  </c:pt>
                  <c:pt idx="21">
                    <c:v>22.01.2020</c:v>
                  </c:pt>
                  <c:pt idx="22">
                    <c:v>23.01.2020</c:v>
                  </c:pt>
                  <c:pt idx="23">
                    <c:v>24.01.2020</c:v>
                  </c:pt>
                  <c:pt idx="24">
                    <c:v>25.01.2020</c:v>
                  </c:pt>
                  <c:pt idx="25">
                    <c:v>26.01.2020</c:v>
                  </c:pt>
                  <c:pt idx="26">
                    <c:v>27.01.2020</c:v>
                  </c:pt>
                  <c:pt idx="27">
                    <c:v>28.01.2020</c:v>
                  </c:pt>
                  <c:pt idx="28">
                    <c:v>29.01.2020</c:v>
                  </c:pt>
                  <c:pt idx="29">
                    <c:v>30.01.2020</c:v>
                  </c:pt>
                  <c:pt idx="30">
                    <c:v>31.01.2020</c:v>
                  </c:pt>
                  <c:pt idx="31">
                    <c:v>01.02.2020</c:v>
                  </c:pt>
                  <c:pt idx="32">
                    <c:v>02.02.2020</c:v>
                  </c:pt>
                  <c:pt idx="33">
                    <c:v>03.02.2020</c:v>
                  </c:pt>
                  <c:pt idx="34">
                    <c:v>04.02.2020</c:v>
                  </c:pt>
                  <c:pt idx="35">
                    <c:v>05.02.2020</c:v>
                  </c:pt>
                  <c:pt idx="36">
                    <c:v>06.02.2020</c:v>
                  </c:pt>
                  <c:pt idx="37">
                    <c:v>07.02.2020</c:v>
                  </c:pt>
                  <c:pt idx="38">
                    <c:v>08.02.2020</c:v>
                  </c:pt>
                  <c:pt idx="39">
                    <c:v>09.02.2020</c:v>
                  </c:pt>
                  <c:pt idx="40">
                    <c:v>10.02.2020</c:v>
                  </c:pt>
                  <c:pt idx="41">
                    <c:v>11.02.2020</c:v>
                  </c:pt>
                  <c:pt idx="42">
                    <c:v>12.02.2020</c:v>
                  </c:pt>
                  <c:pt idx="43">
                    <c:v>13.02.2020</c:v>
                  </c:pt>
                  <c:pt idx="44">
                    <c:v>14.02.2020</c:v>
                  </c:pt>
                  <c:pt idx="45">
                    <c:v>15.02.2020</c:v>
                  </c:pt>
                  <c:pt idx="46">
                    <c:v>16.02.2020</c:v>
                  </c:pt>
                  <c:pt idx="47">
                    <c:v>17.02.2020</c:v>
                  </c:pt>
                  <c:pt idx="48">
                    <c:v>18.02.2020</c:v>
                  </c:pt>
                  <c:pt idx="49">
                    <c:v>19.02.2020</c:v>
                  </c:pt>
                  <c:pt idx="50">
                    <c:v>20.02.2020</c:v>
                  </c:pt>
                  <c:pt idx="51">
                    <c:v>21.02.2020</c:v>
                  </c:pt>
                  <c:pt idx="52">
                    <c:v>22.02.2020</c:v>
                  </c:pt>
                  <c:pt idx="53">
                    <c:v>23.02.2020</c:v>
                  </c:pt>
                  <c:pt idx="54">
                    <c:v>24.02.2020</c:v>
                  </c:pt>
                  <c:pt idx="55">
                    <c:v>25.02.2020</c:v>
                  </c:pt>
                  <c:pt idx="56">
                    <c:v>26.02.2020</c:v>
                  </c:pt>
                  <c:pt idx="57">
                    <c:v>27.02.2020</c:v>
                  </c:pt>
                  <c:pt idx="58">
                    <c:v>28.02.2020</c:v>
                  </c:pt>
                  <c:pt idx="59">
                    <c:v>29.02.2020</c:v>
                  </c:pt>
                  <c:pt idx="60">
                    <c:v>01.03.2020</c:v>
                  </c:pt>
                  <c:pt idx="61">
                    <c:v>02.03.2020</c:v>
                  </c:pt>
                  <c:pt idx="62">
                    <c:v>03.03.2020</c:v>
                  </c:pt>
                  <c:pt idx="63">
                    <c:v>04.03.2020</c:v>
                  </c:pt>
                  <c:pt idx="64">
                    <c:v>05.03.2020</c:v>
                  </c:pt>
                  <c:pt idx="65">
                    <c:v>06.03.2020</c:v>
                  </c:pt>
                  <c:pt idx="66">
                    <c:v>07.03.2020</c:v>
                  </c:pt>
                  <c:pt idx="67">
                    <c:v>08.03.2020</c:v>
                  </c:pt>
                  <c:pt idx="68">
                    <c:v>09.03.2020</c:v>
                  </c:pt>
                  <c:pt idx="69">
                    <c:v>10.03.2020</c:v>
                  </c:pt>
                  <c:pt idx="70">
                    <c:v>11.03.2020</c:v>
                  </c:pt>
                  <c:pt idx="71">
                    <c:v>12.03.2020</c:v>
                  </c:pt>
                  <c:pt idx="72">
                    <c:v>13.03.2020</c:v>
                  </c:pt>
                  <c:pt idx="73">
                    <c:v>14.03.2020</c:v>
                  </c:pt>
                  <c:pt idx="74">
                    <c:v>15.03.2020</c:v>
                  </c:pt>
                  <c:pt idx="75">
                    <c:v>16.03.2020</c:v>
                  </c:pt>
                  <c:pt idx="76">
                    <c:v>17.03.2020</c:v>
                  </c:pt>
                  <c:pt idx="77">
                    <c:v>18.03.2020</c:v>
                  </c:pt>
                  <c:pt idx="78">
                    <c:v>19.03.2020</c:v>
                  </c:pt>
                  <c:pt idx="79">
                    <c:v>20.03.2020</c:v>
                  </c:pt>
                  <c:pt idx="80">
                    <c:v>21.03.2020</c:v>
                  </c:pt>
                  <c:pt idx="81">
                    <c:v>22.03.2020</c:v>
                  </c:pt>
                  <c:pt idx="82">
                    <c:v>23.03.2020</c:v>
                  </c:pt>
                  <c:pt idx="83">
                    <c:v>24.03.2020</c:v>
                  </c:pt>
                  <c:pt idx="84">
                    <c:v>25.03.2020</c:v>
                  </c:pt>
                  <c:pt idx="85">
                    <c:v>26.03.2020</c:v>
                  </c:pt>
                  <c:pt idx="86">
                    <c:v>27.03.2020</c:v>
                  </c:pt>
                  <c:pt idx="87">
                    <c:v>28.03.2020</c:v>
                  </c:pt>
                  <c:pt idx="88">
                    <c:v>29.03.2020</c:v>
                  </c:pt>
                  <c:pt idx="89">
                    <c:v>30.03.2020</c:v>
                  </c:pt>
                  <c:pt idx="90">
                    <c:v>31.03.2020</c:v>
                  </c:pt>
                  <c:pt idx="91">
                    <c:v>01.04.2020</c:v>
                  </c:pt>
                  <c:pt idx="92">
                    <c:v>02.04.2020</c:v>
                  </c:pt>
                  <c:pt idx="93">
                    <c:v>03.04.2020</c:v>
                  </c:pt>
                  <c:pt idx="94">
                    <c:v>04.04.2020</c:v>
                  </c:pt>
                  <c:pt idx="95">
                    <c:v>05.04.2020</c:v>
                  </c:pt>
                  <c:pt idx="96">
                    <c:v>06.04.2020</c:v>
                  </c:pt>
                  <c:pt idx="97">
                    <c:v>07.04.2020</c:v>
                  </c:pt>
                  <c:pt idx="98">
                    <c:v>08.04.2020</c:v>
                  </c:pt>
                  <c:pt idx="99">
                    <c:v>09.04.2020</c:v>
                  </c:pt>
                  <c:pt idx="100">
                    <c:v>10.04.2020</c:v>
                  </c:pt>
                  <c:pt idx="101">
                    <c:v>11.04.2020</c:v>
                  </c:pt>
                  <c:pt idx="102">
                    <c:v>12.04.2020</c:v>
                  </c:pt>
                  <c:pt idx="103">
                    <c:v>13.04.2020</c:v>
                  </c:pt>
                  <c:pt idx="104">
                    <c:v>14.04.2020</c:v>
                  </c:pt>
                  <c:pt idx="105">
                    <c:v>15.04.2020</c:v>
                  </c:pt>
                  <c:pt idx="106">
                    <c:v>16.04.2020</c:v>
                  </c:pt>
                  <c:pt idx="107">
                    <c:v>17.04.2020</c:v>
                  </c:pt>
                  <c:pt idx="108">
                    <c:v>18.04.2020</c:v>
                  </c:pt>
                  <c:pt idx="109">
                    <c:v>19.04.2020</c:v>
                  </c:pt>
                  <c:pt idx="110">
                    <c:v>20.04.2020</c:v>
                  </c:pt>
                  <c:pt idx="111">
                    <c:v>21.04.2020</c:v>
                  </c:pt>
                  <c:pt idx="112">
                    <c:v>22.04.2020</c:v>
                  </c:pt>
                  <c:pt idx="113">
                    <c:v>23.04.2020</c:v>
                  </c:pt>
                  <c:pt idx="114">
                    <c:v>24.04.2020</c:v>
                  </c:pt>
                  <c:pt idx="115">
                    <c:v>25.04.2020</c:v>
                  </c:pt>
                  <c:pt idx="116">
                    <c:v>26.04.2020</c:v>
                  </c:pt>
                  <c:pt idx="117">
                    <c:v>27.04.2020</c:v>
                  </c:pt>
                  <c:pt idx="118">
                    <c:v>28.04.2020</c:v>
                  </c:pt>
                  <c:pt idx="119">
                    <c:v>29.04.2020</c:v>
                  </c:pt>
                  <c:pt idx="120">
                    <c:v>30.04.2020</c:v>
                  </c:pt>
                  <c:pt idx="121">
                    <c:v>01.05.2020</c:v>
                  </c:pt>
                  <c:pt idx="122">
                    <c:v>02.05.2020</c:v>
                  </c:pt>
                  <c:pt idx="123">
                    <c:v>03.05.2020</c:v>
                  </c:pt>
                  <c:pt idx="124">
                    <c:v>04.05.2020</c:v>
                  </c:pt>
                  <c:pt idx="125">
                    <c:v>05.05.2020</c:v>
                  </c:pt>
                  <c:pt idx="126">
                    <c:v>06.05.2020</c:v>
                  </c:pt>
                  <c:pt idx="127">
                    <c:v>07.05.2020</c:v>
                  </c:pt>
                  <c:pt idx="128">
                    <c:v>08.05.2020</c:v>
                  </c:pt>
                  <c:pt idx="129">
                    <c:v>09.05.2020</c:v>
                  </c:pt>
                  <c:pt idx="130">
                    <c:v>10.05.2020</c:v>
                  </c:pt>
                  <c:pt idx="131">
                    <c:v>11.05.2020</c:v>
                  </c:pt>
                  <c:pt idx="132">
                    <c:v>12.05.2020</c:v>
                  </c:pt>
                  <c:pt idx="133">
                    <c:v>13.05.2020</c:v>
                  </c:pt>
                  <c:pt idx="134">
                    <c:v>14.05.2020</c:v>
                  </c:pt>
                  <c:pt idx="135">
                    <c:v>15.05.2020</c:v>
                  </c:pt>
                  <c:pt idx="136">
                    <c:v>16.05.2020</c:v>
                  </c:pt>
                  <c:pt idx="137">
                    <c:v>17.05.2020</c:v>
                  </c:pt>
                  <c:pt idx="138">
                    <c:v>18.05.2020</c:v>
                  </c:pt>
                  <c:pt idx="139">
                    <c:v>19.05.2020</c:v>
                  </c:pt>
                  <c:pt idx="140">
                    <c:v>20.05.2020</c:v>
                  </c:pt>
                  <c:pt idx="141">
                    <c:v>21.05.2020</c:v>
                  </c:pt>
                  <c:pt idx="142">
                    <c:v>22.05.2020</c:v>
                  </c:pt>
                  <c:pt idx="143">
                    <c:v>23.05.2020</c:v>
                  </c:pt>
                  <c:pt idx="144">
                    <c:v>24.05.2020</c:v>
                  </c:pt>
                  <c:pt idx="145">
                    <c:v>25.05.2020</c:v>
                  </c:pt>
                  <c:pt idx="146">
                    <c:v>26.05.2020</c:v>
                  </c:pt>
                  <c:pt idx="147">
                    <c:v>27.05.2020</c:v>
                  </c:pt>
                  <c:pt idx="148">
                    <c:v>28.05.2020</c:v>
                  </c:pt>
                  <c:pt idx="149">
                    <c:v>29.05.2020</c:v>
                  </c:pt>
                  <c:pt idx="150">
                    <c:v>30.05.2020</c:v>
                  </c:pt>
                  <c:pt idx="151">
                    <c:v>31.05.2020</c:v>
                  </c:pt>
                  <c:pt idx="152">
                    <c:v>01.06.2020</c:v>
                  </c:pt>
                  <c:pt idx="153">
                    <c:v>02.06.2020</c:v>
                  </c:pt>
                  <c:pt idx="154">
                    <c:v>03.06.2020</c:v>
                  </c:pt>
                  <c:pt idx="155">
                    <c:v>04.06.2020</c:v>
                  </c:pt>
                  <c:pt idx="156">
                    <c:v>05.06.2020</c:v>
                  </c:pt>
                  <c:pt idx="157">
                    <c:v>06.06.2020</c:v>
                  </c:pt>
                  <c:pt idx="158">
                    <c:v>07.06.2020</c:v>
                  </c:pt>
                  <c:pt idx="159">
                    <c:v>08.06.2020</c:v>
                  </c:pt>
                  <c:pt idx="160">
                    <c:v>09.06.2020</c:v>
                  </c:pt>
                  <c:pt idx="161">
                    <c:v>10.06.2020</c:v>
                  </c:pt>
                  <c:pt idx="162">
                    <c:v>11.06.2020</c:v>
                  </c:pt>
                  <c:pt idx="163">
                    <c:v>12.06.2020</c:v>
                  </c:pt>
                  <c:pt idx="164">
                    <c:v>13.06.2020</c:v>
                  </c:pt>
                  <c:pt idx="165">
                    <c:v>14.06.2020</c:v>
                  </c:pt>
                  <c:pt idx="166">
                    <c:v>15.06.2020</c:v>
                  </c:pt>
                  <c:pt idx="167">
                    <c:v>16.06.2020</c:v>
                  </c:pt>
                  <c:pt idx="168">
                    <c:v>17.06.2020</c:v>
                  </c:pt>
                  <c:pt idx="169">
                    <c:v>18.06.2020</c:v>
                  </c:pt>
                  <c:pt idx="170">
                    <c:v>19.06.2020</c:v>
                  </c:pt>
                  <c:pt idx="171">
                    <c:v>20.06.2020</c:v>
                  </c:pt>
                  <c:pt idx="172">
                    <c:v>21.06.2020</c:v>
                  </c:pt>
                  <c:pt idx="173">
                    <c:v>22.06.2020</c:v>
                  </c:pt>
                  <c:pt idx="174">
                    <c:v>23.06.2020</c:v>
                  </c:pt>
                  <c:pt idx="175">
                    <c:v>24.06.2020</c:v>
                  </c:pt>
                  <c:pt idx="176">
                    <c:v>25.06.2020</c:v>
                  </c:pt>
                  <c:pt idx="177">
                    <c:v>26.06.2020</c:v>
                  </c:pt>
                  <c:pt idx="178">
                    <c:v>27.06.2020</c:v>
                  </c:pt>
                  <c:pt idx="179">
                    <c:v>28.06.2020</c:v>
                  </c:pt>
                  <c:pt idx="180">
                    <c:v>29.06.2020</c:v>
                  </c:pt>
                  <c:pt idx="181">
                    <c:v>30.06.2020</c:v>
                  </c:pt>
                  <c:pt idx="182">
                    <c:v>01.07.2020</c:v>
                  </c:pt>
                  <c:pt idx="183">
                    <c:v>02.07.2020</c:v>
                  </c:pt>
                  <c:pt idx="184">
                    <c:v>03.07.2020</c:v>
                  </c:pt>
                  <c:pt idx="185">
                    <c:v>04.07.2020</c:v>
                  </c:pt>
                  <c:pt idx="186">
                    <c:v>05.07.2020</c:v>
                  </c:pt>
                  <c:pt idx="187">
                    <c:v>06.07.2020</c:v>
                  </c:pt>
                  <c:pt idx="188">
                    <c:v>07.07.2020</c:v>
                  </c:pt>
                  <c:pt idx="189">
                    <c:v>08.07.2020</c:v>
                  </c:pt>
                  <c:pt idx="190">
                    <c:v>09.07.2020</c:v>
                  </c:pt>
                  <c:pt idx="191">
                    <c:v>10.07.2020</c:v>
                  </c:pt>
                  <c:pt idx="192">
                    <c:v>11.07.2020</c:v>
                  </c:pt>
                  <c:pt idx="193">
                    <c:v>12.07.2020</c:v>
                  </c:pt>
                  <c:pt idx="194">
                    <c:v>13.07.2020</c:v>
                  </c:pt>
                  <c:pt idx="195">
                    <c:v>14.07.2020</c:v>
                  </c:pt>
                  <c:pt idx="196">
                    <c:v>15.07.2020</c:v>
                  </c:pt>
                  <c:pt idx="197">
                    <c:v>16.07.2020</c:v>
                  </c:pt>
                  <c:pt idx="198">
                    <c:v>17.07.2020</c:v>
                  </c:pt>
                  <c:pt idx="199">
                    <c:v>18.07.2020</c:v>
                  </c:pt>
                  <c:pt idx="200">
                    <c:v>19.07.2020</c:v>
                  </c:pt>
                  <c:pt idx="201">
                    <c:v>20.07.2020</c:v>
                  </c:pt>
                  <c:pt idx="202">
                    <c:v>21.07.2020</c:v>
                  </c:pt>
                  <c:pt idx="203">
                    <c:v>22.07.2020</c:v>
                  </c:pt>
                  <c:pt idx="204">
                    <c:v>23.07.2020</c:v>
                  </c:pt>
                  <c:pt idx="205">
                    <c:v>24.07.2020</c:v>
                  </c:pt>
                  <c:pt idx="206">
                    <c:v>25.07.2020</c:v>
                  </c:pt>
                  <c:pt idx="207">
                    <c:v>26.07.2020</c:v>
                  </c:pt>
                  <c:pt idx="208">
                    <c:v>27.07.2020</c:v>
                  </c:pt>
                  <c:pt idx="209">
                    <c:v>28.07.2020</c:v>
                  </c:pt>
                  <c:pt idx="210">
                    <c:v>29.07.2020</c:v>
                  </c:pt>
                  <c:pt idx="211">
                    <c:v>30.07.2020</c:v>
                  </c:pt>
                  <c:pt idx="212">
                    <c:v>31.07.2020</c:v>
                  </c:pt>
                  <c:pt idx="213">
                    <c:v>01.08.2020</c:v>
                  </c:pt>
                  <c:pt idx="214">
                    <c:v>02.08.2020</c:v>
                  </c:pt>
                  <c:pt idx="215">
                    <c:v>03.08.2020</c:v>
                  </c:pt>
                  <c:pt idx="216">
                    <c:v>04.08.2020</c:v>
                  </c:pt>
                  <c:pt idx="217">
                    <c:v>05.08.2020</c:v>
                  </c:pt>
                  <c:pt idx="218">
                    <c:v>06.08.2020</c:v>
                  </c:pt>
                  <c:pt idx="219">
                    <c:v>07.08.2020</c:v>
                  </c:pt>
                  <c:pt idx="220">
                    <c:v>08.08.2020</c:v>
                  </c:pt>
                  <c:pt idx="221">
                    <c:v>09.08.2020</c:v>
                  </c:pt>
                  <c:pt idx="222">
                    <c:v>10.08.2020</c:v>
                  </c:pt>
                  <c:pt idx="223">
                    <c:v>11.08.2020</c:v>
                  </c:pt>
                  <c:pt idx="224">
                    <c:v>12.08.2020</c:v>
                  </c:pt>
                  <c:pt idx="225">
                    <c:v>13.08.2020</c:v>
                  </c:pt>
                  <c:pt idx="226">
                    <c:v>14.08.2020</c:v>
                  </c:pt>
                  <c:pt idx="227">
                    <c:v>15.08.2020</c:v>
                  </c:pt>
                  <c:pt idx="228">
                    <c:v>16.08.2020</c:v>
                  </c:pt>
                  <c:pt idx="229">
                    <c:v>17.08.2020</c:v>
                  </c:pt>
                  <c:pt idx="230">
                    <c:v>18.08.2020</c:v>
                  </c:pt>
                  <c:pt idx="231">
                    <c:v>19.08.2020</c:v>
                  </c:pt>
                  <c:pt idx="232">
                    <c:v>20.08.2020</c:v>
                  </c:pt>
                  <c:pt idx="233">
                    <c:v>21.08.2020</c:v>
                  </c:pt>
                  <c:pt idx="234">
                    <c:v>22.08.2020</c:v>
                  </c:pt>
                  <c:pt idx="235">
                    <c:v>23.08.2020</c:v>
                  </c:pt>
                  <c:pt idx="236">
                    <c:v>24.08.2020</c:v>
                  </c:pt>
                  <c:pt idx="237">
                    <c:v>25.08.2020</c:v>
                  </c:pt>
                  <c:pt idx="238">
                    <c:v>26.08.2020</c:v>
                  </c:pt>
                  <c:pt idx="239">
                    <c:v>27.08.2020</c:v>
                  </c:pt>
                  <c:pt idx="240">
                    <c:v>28.08.2020</c:v>
                  </c:pt>
                  <c:pt idx="241">
                    <c:v>29.08.2020</c:v>
                  </c:pt>
                  <c:pt idx="242">
                    <c:v>30.08.2020</c:v>
                  </c:pt>
                  <c:pt idx="243">
                    <c:v>31.08.2020</c:v>
                  </c:pt>
                  <c:pt idx="244">
                    <c:v>01.09.2020</c:v>
                  </c:pt>
                  <c:pt idx="245">
                    <c:v>02.09.2020</c:v>
                  </c:pt>
                  <c:pt idx="246">
                    <c:v>03.09.2020</c:v>
                  </c:pt>
                  <c:pt idx="247">
                    <c:v>04.09.2020</c:v>
                  </c:pt>
                  <c:pt idx="248">
                    <c:v>05.09.2020</c:v>
                  </c:pt>
                  <c:pt idx="249">
                    <c:v>06.09.2020</c:v>
                  </c:pt>
                  <c:pt idx="250">
                    <c:v>07.09.2020</c:v>
                  </c:pt>
                  <c:pt idx="251">
                    <c:v>08.09.2020</c:v>
                  </c:pt>
                  <c:pt idx="252">
                    <c:v>09.09.2020</c:v>
                  </c:pt>
                  <c:pt idx="253">
                    <c:v>10.09.2020</c:v>
                  </c:pt>
                  <c:pt idx="254">
                    <c:v>11.09.2020</c:v>
                  </c:pt>
                  <c:pt idx="255">
                    <c:v>12.09.2020</c:v>
                  </c:pt>
                  <c:pt idx="256">
                    <c:v>13.09.2020</c:v>
                  </c:pt>
                  <c:pt idx="257">
                    <c:v>14.09.2020</c:v>
                  </c:pt>
                  <c:pt idx="258">
                    <c:v>15.09.2020</c:v>
                  </c:pt>
                  <c:pt idx="259">
                    <c:v>16.09.2020</c:v>
                  </c:pt>
                  <c:pt idx="260">
                    <c:v>17.09.2020</c:v>
                  </c:pt>
                  <c:pt idx="261">
                    <c:v>18.09.2020</c:v>
                  </c:pt>
                  <c:pt idx="262">
                    <c:v>19.09.2020</c:v>
                  </c:pt>
                  <c:pt idx="263">
                    <c:v>20.09.2020</c:v>
                  </c:pt>
                  <c:pt idx="264">
                    <c:v>21.09.2020</c:v>
                  </c:pt>
                  <c:pt idx="265">
                    <c:v>22.09.2020</c:v>
                  </c:pt>
                  <c:pt idx="266">
                    <c:v>23.09.2020</c:v>
                  </c:pt>
                  <c:pt idx="267">
                    <c:v>24.09.2020</c:v>
                  </c:pt>
                  <c:pt idx="268">
                    <c:v>25.09.2020</c:v>
                  </c:pt>
                  <c:pt idx="269">
                    <c:v>26.09.2020</c:v>
                  </c:pt>
                  <c:pt idx="270">
                    <c:v>27.09.2020</c:v>
                  </c:pt>
                  <c:pt idx="271">
                    <c:v>28.09.2020</c:v>
                  </c:pt>
                  <c:pt idx="272">
                    <c:v>29.09.2020</c:v>
                  </c:pt>
                  <c:pt idx="273">
                    <c:v>30.09.2020</c:v>
                  </c:pt>
                  <c:pt idx="274">
                    <c:v>01.10.2020</c:v>
                  </c:pt>
                  <c:pt idx="275">
                    <c:v>02.10.2020</c:v>
                  </c:pt>
                  <c:pt idx="276">
                    <c:v>03.10.2020</c:v>
                  </c:pt>
                  <c:pt idx="277">
                    <c:v>04.10.2020</c:v>
                  </c:pt>
                  <c:pt idx="278">
                    <c:v>05.10.2020</c:v>
                  </c:pt>
                  <c:pt idx="279">
                    <c:v>06.10.2020</c:v>
                  </c:pt>
                  <c:pt idx="280">
                    <c:v>07.10.2020</c:v>
                  </c:pt>
                  <c:pt idx="281">
                    <c:v>08.10.2020</c:v>
                  </c:pt>
                  <c:pt idx="282">
                    <c:v>09.10.2020</c:v>
                  </c:pt>
                  <c:pt idx="283">
                    <c:v>10.10.2020</c:v>
                  </c:pt>
                  <c:pt idx="284">
                    <c:v>11.10.2020</c:v>
                  </c:pt>
                  <c:pt idx="285">
                    <c:v>12.10.2020</c:v>
                  </c:pt>
                  <c:pt idx="286">
                    <c:v>13.10.2020</c:v>
                  </c:pt>
                  <c:pt idx="287">
                    <c:v>14.10.2020</c:v>
                  </c:pt>
                  <c:pt idx="288">
                    <c:v>15.10.2020</c:v>
                  </c:pt>
                  <c:pt idx="289">
                    <c:v>16.10.2020</c:v>
                  </c:pt>
                  <c:pt idx="290">
                    <c:v>17.10.2020</c:v>
                  </c:pt>
                  <c:pt idx="291">
                    <c:v>18.10.2020</c:v>
                  </c:pt>
                  <c:pt idx="292">
                    <c:v>19.10.2020</c:v>
                  </c:pt>
                  <c:pt idx="293">
                    <c:v>20.10.2020</c:v>
                  </c:pt>
                  <c:pt idx="294">
                    <c:v>21.10.2020</c:v>
                  </c:pt>
                  <c:pt idx="295">
                    <c:v>22.10.2020</c:v>
                  </c:pt>
                  <c:pt idx="296">
                    <c:v>23.10.2020</c:v>
                  </c:pt>
                  <c:pt idx="297">
                    <c:v>24.10.2020</c:v>
                  </c:pt>
                  <c:pt idx="298">
                    <c:v>25.10.2020</c:v>
                  </c:pt>
                  <c:pt idx="299">
                    <c:v>26.10.2020</c:v>
                  </c:pt>
                  <c:pt idx="300">
                    <c:v>27.10.2020</c:v>
                  </c:pt>
                  <c:pt idx="301">
                    <c:v>28.10.2020</c:v>
                  </c:pt>
                  <c:pt idx="302">
                    <c:v>29.10.2020</c:v>
                  </c:pt>
                  <c:pt idx="303">
                    <c:v>30.10.2020</c:v>
                  </c:pt>
                  <c:pt idx="304">
                    <c:v>31.10.2020</c:v>
                  </c:pt>
                  <c:pt idx="305">
                    <c:v>01.11.2020</c:v>
                  </c:pt>
                  <c:pt idx="306">
                    <c:v>02.11.2020</c:v>
                  </c:pt>
                  <c:pt idx="307">
                    <c:v>03.11.2020</c:v>
                  </c:pt>
                  <c:pt idx="308">
                    <c:v>04.11.2020</c:v>
                  </c:pt>
                  <c:pt idx="309">
                    <c:v>05.11.2020</c:v>
                  </c:pt>
                  <c:pt idx="310">
                    <c:v>06.11.2020</c:v>
                  </c:pt>
                  <c:pt idx="311">
                    <c:v>07.11.2020</c:v>
                  </c:pt>
                  <c:pt idx="312">
                    <c:v>08.11.2020</c:v>
                  </c:pt>
                  <c:pt idx="313">
                    <c:v>09.11.2020</c:v>
                  </c:pt>
                  <c:pt idx="314">
                    <c:v>10.11.2020</c:v>
                  </c:pt>
                  <c:pt idx="315">
                    <c:v>11.11.2020</c:v>
                  </c:pt>
                  <c:pt idx="316">
                    <c:v>12.11.2020</c:v>
                  </c:pt>
                  <c:pt idx="317">
                    <c:v>13.11.2020</c:v>
                  </c:pt>
                  <c:pt idx="318">
                    <c:v>14.11.2020</c:v>
                  </c:pt>
                  <c:pt idx="319">
                    <c:v>15.11.2020</c:v>
                  </c:pt>
                  <c:pt idx="320">
                    <c:v>16.11.2020</c:v>
                  </c:pt>
                  <c:pt idx="321">
                    <c:v>17.11.2020</c:v>
                  </c:pt>
                  <c:pt idx="322">
                    <c:v>18.11.2020</c:v>
                  </c:pt>
                  <c:pt idx="323">
                    <c:v>19.11.2020</c:v>
                  </c:pt>
                  <c:pt idx="324">
                    <c:v>20.11.2020</c:v>
                  </c:pt>
                  <c:pt idx="325">
                    <c:v>21.11.2020</c:v>
                  </c:pt>
                  <c:pt idx="326">
                    <c:v>22.11.2020</c:v>
                  </c:pt>
                  <c:pt idx="327">
                    <c:v>23.11.2020</c:v>
                  </c:pt>
                  <c:pt idx="328">
                    <c:v>24.11.2020</c:v>
                  </c:pt>
                  <c:pt idx="329">
                    <c:v>25.11.2020</c:v>
                  </c:pt>
                  <c:pt idx="330">
                    <c:v>26.11.2020</c:v>
                  </c:pt>
                  <c:pt idx="331">
                    <c:v>27.11.2020</c:v>
                  </c:pt>
                  <c:pt idx="332">
                    <c:v>28.11.2020</c:v>
                  </c:pt>
                  <c:pt idx="333">
                    <c:v>29.11.2020</c:v>
                  </c:pt>
                  <c:pt idx="334">
                    <c:v>30.11.2020</c:v>
                  </c:pt>
                  <c:pt idx="335">
                    <c:v>01.12.2020</c:v>
                  </c:pt>
                  <c:pt idx="336">
                    <c:v>02.12.2020</c:v>
                  </c:pt>
                  <c:pt idx="337">
                    <c:v>03.12.2020</c:v>
                  </c:pt>
                  <c:pt idx="338">
                    <c:v>04.12.2020</c:v>
                  </c:pt>
                  <c:pt idx="339">
                    <c:v>05.12.2020</c:v>
                  </c:pt>
                  <c:pt idx="340">
                    <c:v>06.12.2020</c:v>
                  </c:pt>
                  <c:pt idx="341">
                    <c:v>07.12.2020</c:v>
                  </c:pt>
                  <c:pt idx="342">
                    <c:v>08.12.2020</c:v>
                  </c:pt>
                  <c:pt idx="343">
                    <c:v>09.12.2020</c:v>
                  </c:pt>
                  <c:pt idx="344">
                    <c:v>10.12.2020</c:v>
                  </c:pt>
                  <c:pt idx="345">
                    <c:v>11.12.2020</c:v>
                  </c:pt>
                  <c:pt idx="346">
                    <c:v>12.12.2020</c:v>
                  </c:pt>
                  <c:pt idx="347">
                    <c:v>13.12.2020</c:v>
                  </c:pt>
                  <c:pt idx="348">
                    <c:v>14.12.2020</c:v>
                  </c:pt>
                  <c:pt idx="349">
                    <c:v>15.12.2020</c:v>
                  </c:pt>
                  <c:pt idx="350">
                    <c:v>16.12.2020</c:v>
                  </c:pt>
                  <c:pt idx="351">
                    <c:v>17.12.2020</c:v>
                  </c:pt>
                  <c:pt idx="352">
                    <c:v>18.12.2020</c:v>
                  </c:pt>
                  <c:pt idx="353">
                    <c:v>19.12.2020</c:v>
                  </c:pt>
                  <c:pt idx="354">
                    <c:v>20.12.2020</c:v>
                  </c:pt>
                  <c:pt idx="355">
                    <c:v>21.12.2020</c:v>
                  </c:pt>
                  <c:pt idx="356">
                    <c:v>22.12.2020</c:v>
                  </c:pt>
                  <c:pt idx="357">
                    <c:v>23.12.2020</c:v>
                  </c:pt>
                  <c:pt idx="358">
                    <c:v>24.12.2020</c:v>
                  </c:pt>
                  <c:pt idx="359">
                    <c:v>25.12.2020</c:v>
                  </c:pt>
                  <c:pt idx="360">
                    <c:v>26.12.2020</c:v>
                  </c:pt>
                  <c:pt idx="361">
                    <c:v>27.12.2020</c:v>
                  </c:pt>
                  <c:pt idx="362">
                    <c:v>28.12.2020</c:v>
                  </c:pt>
                  <c:pt idx="363">
                    <c:v>29.12.2020</c:v>
                  </c:pt>
                  <c:pt idx="364">
                    <c:v>30.12.2020</c:v>
                  </c:pt>
                  <c:pt idx="365">
                    <c:v>31.12.2020</c:v>
                  </c:pt>
                  <c:pt idx="366">
                    <c:v>01.01.2021</c:v>
                  </c:pt>
                  <c:pt idx="367">
                    <c:v>02.01.2021</c:v>
                  </c:pt>
                  <c:pt idx="368">
                    <c:v>03.01.2021</c:v>
                  </c:pt>
                  <c:pt idx="369">
                    <c:v>04.01.2021</c:v>
                  </c:pt>
                  <c:pt idx="370">
                    <c:v>05.01.2021</c:v>
                  </c:pt>
                  <c:pt idx="371">
                    <c:v>06.01.2021</c:v>
                  </c:pt>
                  <c:pt idx="372">
                    <c:v>07.01.2021</c:v>
                  </c:pt>
                  <c:pt idx="373">
                    <c:v>08.01.2021</c:v>
                  </c:pt>
                  <c:pt idx="374">
                    <c:v>09.01.2021</c:v>
                  </c:pt>
                  <c:pt idx="375">
                    <c:v>10.01.2021</c:v>
                  </c:pt>
                  <c:pt idx="376">
                    <c:v>11.01.2021</c:v>
                  </c:pt>
                  <c:pt idx="377">
                    <c:v>12.01.2021</c:v>
                  </c:pt>
                  <c:pt idx="378">
                    <c:v>13.01.2021</c:v>
                  </c:pt>
                  <c:pt idx="379">
                    <c:v>14.01.2021</c:v>
                  </c:pt>
                  <c:pt idx="380">
                    <c:v>15.01.2021</c:v>
                  </c:pt>
                  <c:pt idx="381">
                    <c:v>16.01.2021</c:v>
                  </c:pt>
                  <c:pt idx="382">
                    <c:v>17.01.2021</c:v>
                  </c:pt>
                  <c:pt idx="383">
                    <c:v>18.01.2021</c:v>
                  </c:pt>
                  <c:pt idx="384">
                    <c:v>19.01.2021</c:v>
                  </c:pt>
                  <c:pt idx="385">
                    <c:v>20.01.2021</c:v>
                  </c:pt>
                </c:lvl>
                <c:lvl>
                  <c:pt idx="0">
                    <c:v>Jan</c:v>
                  </c:pt>
                  <c:pt idx="31">
                    <c:v>Feb</c:v>
                  </c:pt>
                  <c:pt idx="60">
                    <c:v>Mrz</c:v>
                  </c:pt>
                  <c:pt idx="91">
                    <c:v>Apr</c:v>
                  </c:pt>
                  <c:pt idx="121">
                    <c:v>Mai</c:v>
                  </c:pt>
                  <c:pt idx="152">
                    <c:v>Jun</c:v>
                  </c:pt>
                  <c:pt idx="182">
                    <c:v>Jul</c:v>
                  </c:pt>
                  <c:pt idx="213">
                    <c:v>Aug</c:v>
                  </c:pt>
                  <c:pt idx="244">
                    <c:v>Sep</c:v>
                  </c:pt>
                  <c:pt idx="274">
                    <c:v>Okt</c:v>
                  </c:pt>
                  <c:pt idx="305">
                    <c:v>Nov</c:v>
                  </c:pt>
                  <c:pt idx="335">
                    <c:v>Dez</c:v>
                  </c:pt>
                  <c:pt idx="366">
                    <c:v>Jan</c:v>
                  </c:pt>
                </c:lvl>
                <c:lvl>
                  <c:pt idx="0">
                    <c:v>2020</c:v>
                  </c:pt>
                  <c:pt idx="366">
                    <c:v>2021</c:v>
                  </c:pt>
                </c:lvl>
              </c:multiLvlStrCache>
            </c:multiLvlStrRef>
          </c:cat>
          <c:val>
            <c:numRef>
              <c:f>Pivot!$D$2:$D$403</c:f>
              <c:numCache>
                <c:formatCode>General</c:formatCode>
                <c:ptCount val="386"/>
                <c:pt idx="0">
                  <c:v>56</c:v>
                </c:pt>
                <c:pt idx="1">
                  <c:v>73</c:v>
                </c:pt>
                <c:pt idx="2">
                  <c:v>47</c:v>
                </c:pt>
                <c:pt idx="3">
                  <c:v>45</c:v>
                </c:pt>
                <c:pt idx="4">
                  <c:v>33</c:v>
                </c:pt>
                <c:pt idx="5">
                  <c:v>24</c:v>
                </c:pt>
                <c:pt idx="6">
                  <c:v>23</c:v>
                </c:pt>
                <c:pt idx="7">
                  <c:v>17</c:v>
                </c:pt>
                <c:pt idx="8">
                  <c:v>10</c:v>
                </c:pt>
                <c:pt idx="9">
                  <c:v>15</c:v>
                </c:pt>
                <c:pt idx="10">
                  <c:v>18</c:v>
                </c:pt>
                <c:pt idx="11">
                  <c:v>11</c:v>
                </c:pt>
                <c:pt idx="12">
                  <c:v>10</c:v>
                </c:pt>
                <c:pt idx="13">
                  <c:v>4</c:v>
                </c:pt>
                <c:pt idx="14">
                  <c:v>5</c:v>
                </c:pt>
                <c:pt idx="15">
                  <c:v>8</c:v>
                </c:pt>
                <c:pt idx="16">
                  <c:v>9</c:v>
                </c:pt>
                <c:pt idx="17">
                  <c:v>5</c:v>
                </c:pt>
                <c:pt idx="18">
                  <c:v>4</c:v>
                </c:pt>
                <c:pt idx="19">
                  <c:v>2</c:v>
                </c:pt>
                <c:pt idx="20">
                  <c:v>9</c:v>
                </c:pt>
                <c:pt idx="21">
                  <c:v>12</c:v>
                </c:pt>
                <c:pt idx="22">
                  <c:v>8</c:v>
                </c:pt>
                <c:pt idx="23">
                  <c:v>5</c:v>
                </c:pt>
                <c:pt idx="24">
                  <c:v>4</c:v>
                </c:pt>
                <c:pt idx="25">
                  <c:v>10</c:v>
                </c:pt>
                <c:pt idx="26">
                  <c:v>11</c:v>
                </c:pt>
                <c:pt idx="27">
                  <c:v>6</c:v>
                </c:pt>
                <c:pt idx="28">
                  <c:v>19</c:v>
                </c:pt>
                <c:pt idx="29">
                  <c:v>28</c:v>
                </c:pt>
                <c:pt idx="30">
                  <c:v>28</c:v>
                </c:pt>
                <c:pt idx="31">
                  <c:v>5</c:v>
                </c:pt>
                <c:pt idx="32">
                  <c:v>7</c:v>
                </c:pt>
                <c:pt idx="33">
                  <c:v>3</c:v>
                </c:pt>
                <c:pt idx="34">
                  <c:v>2</c:v>
                </c:pt>
                <c:pt idx="35">
                  <c:v>2</c:v>
                </c:pt>
                <c:pt idx="36">
                  <c:v>1</c:v>
                </c:pt>
                <c:pt idx="37">
                  <c:v>3</c:v>
                </c:pt>
                <c:pt idx="38">
                  <c:v>1</c:v>
                </c:pt>
                <c:pt idx="39">
                  <c:v>3</c:v>
                </c:pt>
                <c:pt idx="40">
                  <c:v>6</c:v>
                </c:pt>
                <c:pt idx="41">
                  <c:v>11</c:v>
                </c:pt>
                <c:pt idx="42">
                  <c:v>10</c:v>
                </c:pt>
                <c:pt idx="43">
                  <c:v>5</c:v>
                </c:pt>
                <c:pt idx="44">
                  <c:v>6</c:v>
                </c:pt>
                <c:pt idx="45">
                  <c:v>13</c:v>
                </c:pt>
                <c:pt idx="46">
                  <c:v>11</c:v>
                </c:pt>
                <c:pt idx="47">
                  <c:v>11</c:v>
                </c:pt>
                <c:pt idx="48">
                  <c:v>13</c:v>
                </c:pt>
                <c:pt idx="49">
                  <c:v>11</c:v>
                </c:pt>
                <c:pt idx="50">
                  <c:v>29</c:v>
                </c:pt>
                <c:pt idx="51">
                  <c:v>25</c:v>
                </c:pt>
                <c:pt idx="52">
                  <c:v>26</c:v>
                </c:pt>
                <c:pt idx="53">
                  <c:v>46</c:v>
                </c:pt>
                <c:pt idx="54">
                  <c:v>67</c:v>
                </c:pt>
                <c:pt idx="55">
                  <c:v>107</c:v>
                </c:pt>
                <c:pt idx="56">
                  <c:v>157</c:v>
                </c:pt>
                <c:pt idx="57">
                  <c:v>160</c:v>
                </c:pt>
                <c:pt idx="58">
                  <c:v>207</c:v>
                </c:pt>
                <c:pt idx="59">
                  <c:v>189</c:v>
                </c:pt>
                <c:pt idx="60">
                  <c:v>223</c:v>
                </c:pt>
                <c:pt idx="61">
                  <c:v>289</c:v>
                </c:pt>
                <c:pt idx="62">
                  <c:v>278</c:v>
                </c:pt>
                <c:pt idx="63">
                  <c:v>378</c:v>
                </c:pt>
                <c:pt idx="64">
                  <c:v>417</c:v>
                </c:pt>
                <c:pt idx="65">
                  <c:v>635</c:v>
                </c:pt>
                <c:pt idx="66">
                  <c:v>802</c:v>
                </c:pt>
                <c:pt idx="67">
                  <c:v>1083</c:v>
                </c:pt>
                <c:pt idx="68">
                  <c:v>1689</c:v>
                </c:pt>
                <c:pt idx="69">
                  <c:v>2138</c:v>
                </c:pt>
                <c:pt idx="70">
                  <c:v>2680</c:v>
                </c:pt>
                <c:pt idx="71">
                  <c:v>2954</c:v>
                </c:pt>
                <c:pt idx="72">
                  <c:v>3597</c:v>
                </c:pt>
                <c:pt idx="73">
                  <c:v>3646</c:v>
                </c:pt>
                <c:pt idx="74">
                  <c:v>3782</c:v>
                </c:pt>
                <c:pt idx="75">
                  <c:v>5000</c:v>
                </c:pt>
                <c:pt idx="76">
                  <c:v>4237</c:v>
                </c:pt>
                <c:pt idx="77">
                  <c:v>4329</c:v>
                </c:pt>
                <c:pt idx="78">
                  <c:v>3771</c:v>
                </c:pt>
                <c:pt idx="79">
                  <c:v>4401</c:v>
                </c:pt>
                <c:pt idx="80">
                  <c:v>3554</c:v>
                </c:pt>
                <c:pt idx="81">
                  <c:v>2947</c:v>
                </c:pt>
                <c:pt idx="82">
                  <c:v>4221</c:v>
                </c:pt>
                <c:pt idx="83">
                  <c:v>3130</c:v>
                </c:pt>
                <c:pt idx="84">
                  <c:v>3469</c:v>
                </c:pt>
                <c:pt idx="85">
                  <c:v>3071</c:v>
                </c:pt>
                <c:pt idx="86">
                  <c:v>3204</c:v>
                </c:pt>
                <c:pt idx="87">
                  <c:v>2989</c:v>
                </c:pt>
                <c:pt idx="88">
                  <c:v>2356</c:v>
                </c:pt>
                <c:pt idx="89">
                  <c:v>3413</c:v>
                </c:pt>
                <c:pt idx="90">
                  <c:v>2549</c:v>
                </c:pt>
                <c:pt idx="91">
                  <c:v>3011</c:v>
                </c:pt>
                <c:pt idx="92">
                  <c:v>2698</c:v>
                </c:pt>
                <c:pt idx="93">
                  <c:v>2742</c:v>
                </c:pt>
                <c:pt idx="94">
                  <c:v>2153</c:v>
                </c:pt>
                <c:pt idx="95">
                  <c:v>1913</c:v>
                </c:pt>
                <c:pt idx="96">
                  <c:v>2462</c:v>
                </c:pt>
                <c:pt idx="97">
                  <c:v>2128</c:v>
                </c:pt>
                <c:pt idx="98">
                  <c:v>2000</c:v>
                </c:pt>
                <c:pt idx="99">
                  <c:v>1891</c:v>
                </c:pt>
                <c:pt idx="100">
                  <c:v>1614</c:v>
                </c:pt>
                <c:pt idx="101">
                  <c:v>1358</c:v>
                </c:pt>
                <c:pt idx="102">
                  <c:v>1315</c:v>
                </c:pt>
                <c:pt idx="103">
                  <c:v>1274</c:v>
                </c:pt>
                <c:pt idx="104">
                  <c:v>1308</c:v>
                </c:pt>
                <c:pt idx="105">
                  <c:v>1303</c:v>
                </c:pt>
                <c:pt idx="106">
                  <c:v>1146</c:v>
                </c:pt>
                <c:pt idx="107">
                  <c:v>1084</c:v>
                </c:pt>
                <c:pt idx="108">
                  <c:v>937</c:v>
                </c:pt>
                <c:pt idx="109">
                  <c:v>802</c:v>
                </c:pt>
                <c:pt idx="110">
                  <c:v>1045</c:v>
                </c:pt>
                <c:pt idx="111">
                  <c:v>824</c:v>
                </c:pt>
                <c:pt idx="112">
                  <c:v>805</c:v>
                </c:pt>
                <c:pt idx="113">
                  <c:v>779</c:v>
                </c:pt>
                <c:pt idx="114">
                  <c:v>715</c:v>
                </c:pt>
                <c:pt idx="115">
                  <c:v>622</c:v>
                </c:pt>
                <c:pt idx="116">
                  <c:v>524</c:v>
                </c:pt>
                <c:pt idx="117">
                  <c:v>701</c:v>
                </c:pt>
                <c:pt idx="118">
                  <c:v>565</c:v>
                </c:pt>
                <c:pt idx="119">
                  <c:v>508</c:v>
                </c:pt>
                <c:pt idx="120">
                  <c:v>593</c:v>
                </c:pt>
                <c:pt idx="121">
                  <c:v>479</c:v>
                </c:pt>
                <c:pt idx="122">
                  <c:v>426</c:v>
                </c:pt>
                <c:pt idx="123">
                  <c:v>432</c:v>
                </c:pt>
                <c:pt idx="124">
                  <c:v>543</c:v>
                </c:pt>
                <c:pt idx="125">
                  <c:v>473</c:v>
                </c:pt>
                <c:pt idx="126">
                  <c:v>416</c:v>
                </c:pt>
                <c:pt idx="127">
                  <c:v>408</c:v>
                </c:pt>
                <c:pt idx="128">
                  <c:v>386</c:v>
                </c:pt>
                <c:pt idx="129">
                  <c:v>325</c:v>
                </c:pt>
                <c:pt idx="130">
                  <c:v>304</c:v>
                </c:pt>
                <c:pt idx="131">
                  <c:v>374</c:v>
                </c:pt>
                <c:pt idx="132">
                  <c:v>330</c:v>
                </c:pt>
                <c:pt idx="133">
                  <c:v>307</c:v>
                </c:pt>
                <c:pt idx="134">
                  <c:v>253</c:v>
                </c:pt>
                <c:pt idx="135">
                  <c:v>373</c:v>
                </c:pt>
                <c:pt idx="136">
                  <c:v>302</c:v>
                </c:pt>
                <c:pt idx="137">
                  <c:v>202</c:v>
                </c:pt>
                <c:pt idx="138">
                  <c:v>359</c:v>
                </c:pt>
                <c:pt idx="139">
                  <c:v>217</c:v>
                </c:pt>
                <c:pt idx="140">
                  <c:v>326</c:v>
                </c:pt>
                <c:pt idx="141">
                  <c:v>195</c:v>
                </c:pt>
                <c:pt idx="142">
                  <c:v>218</c:v>
                </c:pt>
                <c:pt idx="143">
                  <c:v>197</c:v>
                </c:pt>
                <c:pt idx="144">
                  <c:v>179</c:v>
                </c:pt>
                <c:pt idx="145">
                  <c:v>270</c:v>
                </c:pt>
                <c:pt idx="146">
                  <c:v>233</c:v>
                </c:pt>
                <c:pt idx="147">
                  <c:v>259</c:v>
                </c:pt>
                <c:pt idx="148">
                  <c:v>204</c:v>
                </c:pt>
                <c:pt idx="149">
                  <c:v>193</c:v>
                </c:pt>
                <c:pt idx="150">
                  <c:v>159</c:v>
                </c:pt>
                <c:pt idx="151">
                  <c:v>138</c:v>
                </c:pt>
                <c:pt idx="152">
                  <c:v>173</c:v>
                </c:pt>
                <c:pt idx="153">
                  <c:v>225</c:v>
                </c:pt>
                <c:pt idx="154">
                  <c:v>215</c:v>
                </c:pt>
                <c:pt idx="155">
                  <c:v>187</c:v>
                </c:pt>
                <c:pt idx="156">
                  <c:v>182</c:v>
                </c:pt>
                <c:pt idx="157">
                  <c:v>161</c:v>
                </c:pt>
                <c:pt idx="158">
                  <c:v>109</c:v>
                </c:pt>
                <c:pt idx="159">
                  <c:v>214</c:v>
                </c:pt>
                <c:pt idx="160">
                  <c:v>207</c:v>
                </c:pt>
                <c:pt idx="161">
                  <c:v>224</c:v>
                </c:pt>
                <c:pt idx="162">
                  <c:v>176</c:v>
                </c:pt>
                <c:pt idx="163">
                  <c:v>190</c:v>
                </c:pt>
                <c:pt idx="164">
                  <c:v>189</c:v>
                </c:pt>
                <c:pt idx="165">
                  <c:v>160</c:v>
                </c:pt>
                <c:pt idx="166">
                  <c:v>287</c:v>
                </c:pt>
                <c:pt idx="167">
                  <c:v>705</c:v>
                </c:pt>
                <c:pt idx="168">
                  <c:v>331</c:v>
                </c:pt>
                <c:pt idx="169">
                  <c:v>230</c:v>
                </c:pt>
                <c:pt idx="170">
                  <c:v>294</c:v>
                </c:pt>
                <c:pt idx="171">
                  <c:v>213</c:v>
                </c:pt>
                <c:pt idx="172">
                  <c:v>168</c:v>
                </c:pt>
                <c:pt idx="173">
                  <c:v>237</c:v>
                </c:pt>
                <c:pt idx="174">
                  <c:v>199</c:v>
                </c:pt>
                <c:pt idx="175">
                  <c:v>252</c:v>
                </c:pt>
                <c:pt idx="176">
                  <c:v>207</c:v>
                </c:pt>
                <c:pt idx="177">
                  <c:v>224</c:v>
                </c:pt>
                <c:pt idx="178">
                  <c:v>182</c:v>
                </c:pt>
                <c:pt idx="179">
                  <c:v>149</c:v>
                </c:pt>
                <c:pt idx="180">
                  <c:v>243</c:v>
                </c:pt>
                <c:pt idx="181">
                  <c:v>228</c:v>
                </c:pt>
                <c:pt idx="182">
                  <c:v>219</c:v>
                </c:pt>
                <c:pt idx="183">
                  <c:v>177</c:v>
                </c:pt>
                <c:pt idx="184">
                  <c:v>190</c:v>
                </c:pt>
                <c:pt idx="185">
                  <c:v>147</c:v>
                </c:pt>
                <c:pt idx="186">
                  <c:v>154</c:v>
                </c:pt>
                <c:pt idx="187">
                  <c:v>222</c:v>
                </c:pt>
                <c:pt idx="188">
                  <c:v>198</c:v>
                </c:pt>
                <c:pt idx="189">
                  <c:v>190</c:v>
                </c:pt>
                <c:pt idx="190">
                  <c:v>197</c:v>
                </c:pt>
                <c:pt idx="191">
                  <c:v>246</c:v>
                </c:pt>
                <c:pt idx="192">
                  <c:v>207</c:v>
                </c:pt>
                <c:pt idx="193">
                  <c:v>174</c:v>
                </c:pt>
                <c:pt idx="194">
                  <c:v>320</c:v>
                </c:pt>
                <c:pt idx="195">
                  <c:v>268</c:v>
                </c:pt>
                <c:pt idx="196">
                  <c:v>309</c:v>
                </c:pt>
                <c:pt idx="197">
                  <c:v>240</c:v>
                </c:pt>
                <c:pt idx="198">
                  <c:v>308</c:v>
                </c:pt>
                <c:pt idx="199">
                  <c:v>257</c:v>
                </c:pt>
                <c:pt idx="200">
                  <c:v>276</c:v>
                </c:pt>
                <c:pt idx="201">
                  <c:v>390</c:v>
                </c:pt>
                <c:pt idx="202">
                  <c:v>371</c:v>
                </c:pt>
                <c:pt idx="203">
                  <c:v>394</c:v>
                </c:pt>
                <c:pt idx="204">
                  <c:v>349</c:v>
                </c:pt>
                <c:pt idx="205">
                  <c:v>381</c:v>
                </c:pt>
                <c:pt idx="206">
                  <c:v>321</c:v>
                </c:pt>
                <c:pt idx="207">
                  <c:v>296</c:v>
                </c:pt>
                <c:pt idx="208">
                  <c:v>455</c:v>
                </c:pt>
                <c:pt idx="209">
                  <c:v>396</c:v>
                </c:pt>
                <c:pt idx="210">
                  <c:v>380</c:v>
                </c:pt>
                <c:pt idx="211">
                  <c:v>371</c:v>
                </c:pt>
                <c:pt idx="212">
                  <c:v>384</c:v>
                </c:pt>
                <c:pt idx="213">
                  <c:v>417</c:v>
                </c:pt>
                <c:pt idx="214">
                  <c:v>394</c:v>
                </c:pt>
                <c:pt idx="215">
                  <c:v>527</c:v>
                </c:pt>
                <c:pt idx="216">
                  <c:v>454</c:v>
                </c:pt>
                <c:pt idx="217">
                  <c:v>450</c:v>
                </c:pt>
                <c:pt idx="218">
                  <c:v>439</c:v>
                </c:pt>
                <c:pt idx="219">
                  <c:v>485</c:v>
                </c:pt>
                <c:pt idx="220">
                  <c:v>447</c:v>
                </c:pt>
                <c:pt idx="221">
                  <c:v>430</c:v>
                </c:pt>
                <c:pt idx="222">
                  <c:v>660</c:v>
                </c:pt>
                <c:pt idx="223">
                  <c:v>547</c:v>
                </c:pt>
                <c:pt idx="224">
                  <c:v>583</c:v>
                </c:pt>
                <c:pt idx="225">
                  <c:v>591</c:v>
                </c:pt>
                <c:pt idx="226">
                  <c:v>570</c:v>
                </c:pt>
                <c:pt idx="227">
                  <c:v>531</c:v>
                </c:pt>
                <c:pt idx="228">
                  <c:v>487</c:v>
                </c:pt>
                <c:pt idx="229">
                  <c:v>641</c:v>
                </c:pt>
                <c:pt idx="230">
                  <c:v>653</c:v>
                </c:pt>
                <c:pt idx="231">
                  <c:v>575</c:v>
                </c:pt>
                <c:pt idx="232">
                  <c:v>493</c:v>
                </c:pt>
                <c:pt idx="233">
                  <c:v>535</c:v>
                </c:pt>
                <c:pt idx="234">
                  <c:v>494</c:v>
                </c:pt>
                <c:pt idx="235">
                  <c:v>510</c:v>
                </c:pt>
                <c:pt idx="236">
                  <c:v>689</c:v>
                </c:pt>
                <c:pt idx="237">
                  <c:v>657</c:v>
                </c:pt>
                <c:pt idx="238">
                  <c:v>581</c:v>
                </c:pt>
                <c:pt idx="239">
                  <c:v>583</c:v>
                </c:pt>
                <c:pt idx="240">
                  <c:v>561</c:v>
                </c:pt>
                <c:pt idx="241">
                  <c:v>464</c:v>
                </c:pt>
                <c:pt idx="242">
                  <c:v>482</c:v>
                </c:pt>
                <c:pt idx="243">
                  <c:v>679</c:v>
                </c:pt>
                <c:pt idx="244">
                  <c:v>748</c:v>
                </c:pt>
                <c:pt idx="245">
                  <c:v>655</c:v>
                </c:pt>
                <c:pt idx="246">
                  <c:v>624</c:v>
                </c:pt>
                <c:pt idx="247">
                  <c:v>676</c:v>
                </c:pt>
                <c:pt idx="248">
                  <c:v>582</c:v>
                </c:pt>
                <c:pt idx="249">
                  <c:v>683</c:v>
                </c:pt>
                <c:pt idx="250">
                  <c:v>906</c:v>
                </c:pt>
                <c:pt idx="251">
                  <c:v>899</c:v>
                </c:pt>
                <c:pt idx="252">
                  <c:v>888</c:v>
                </c:pt>
                <c:pt idx="253">
                  <c:v>923</c:v>
                </c:pt>
                <c:pt idx="254">
                  <c:v>944</c:v>
                </c:pt>
                <c:pt idx="255">
                  <c:v>864</c:v>
                </c:pt>
                <c:pt idx="256">
                  <c:v>847</c:v>
                </c:pt>
                <c:pt idx="257">
                  <c:v>1253</c:v>
                </c:pt>
                <c:pt idx="258">
                  <c:v>1110</c:v>
                </c:pt>
                <c:pt idx="259">
                  <c:v>1103</c:v>
                </c:pt>
                <c:pt idx="260">
                  <c:v>965</c:v>
                </c:pt>
                <c:pt idx="261">
                  <c:v>1018</c:v>
                </c:pt>
                <c:pt idx="262">
                  <c:v>865</c:v>
                </c:pt>
                <c:pt idx="263">
                  <c:v>922</c:v>
                </c:pt>
                <c:pt idx="264">
                  <c:v>1332</c:v>
                </c:pt>
                <c:pt idx="265">
                  <c:v>1253</c:v>
                </c:pt>
                <c:pt idx="266">
                  <c:v>1211</c:v>
                </c:pt>
                <c:pt idx="267">
                  <c:v>1176</c:v>
                </c:pt>
                <c:pt idx="268">
                  <c:v>1290</c:v>
                </c:pt>
                <c:pt idx="269">
                  <c:v>1106</c:v>
                </c:pt>
                <c:pt idx="270">
                  <c:v>1044</c:v>
                </c:pt>
                <c:pt idx="271">
                  <c:v>1629</c:v>
                </c:pt>
                <c:pt idx="272">
                  <c:v>1597</c:v>
                </c:pt>
                <c:pt idx="273">
                  <c:v>1598</c:v>
                </c:pt>
                <c:pt idx="274">
                  <c:v>1779</c:v>
                </c:pt>
                <c:pt idx="275">
                  <c:v>2007</c:v>
                </c:pt>
                <c:pt idx="276">
                  <c:v>1932</c:v>
                </c:pt>
                <c:pt idx="277">
                  <c:v>1774</c:v>
                </c:pt>
                <c:pt idx="278">
                  <c:v>2802</c:v>
                </c:pt>
                <c:pt idx="279">
                  <c:v>2606</c:v>
                </c:pt>
                <c:pt idx="280">
                  <c:v>2706</c:v>
                </c:pt>
                <c:pt idx="281">
                  <c:v>2664</c:v>
                </c:pt>
                <c:pt idx="282">
                  <c:v>2970</c:v>
                </c:pt>
                <c:pt idx="283">
                  <c:v>2895</c:v>
                </c:pt>
                <c:pt idx="284">
                  <c:v>2731</c:v>
                </c:pt>
                <c:pt idx="285">
                  <c:v>4128</c:v>
                </c:pt>
                <c:pt idx="286">
                  <c:v>4069</c:v>
                </c:pt>
                <c:pt idx="287">
                  <c:v>4390</c:v>
                </c:pt>
                <c:pt idx="288">
                  <c:v>4357</c:v>
                </c:pt>
                <c:pt idx="289">
                  <c:v>4948</c:v>
                </c:pt>
                <c:pt idx="290">
                  <c:v>4613</c:v>
                </c:pt>
                <c:pt idx="291">
                  <c:v>4942</c:v>
                </c:pt>
                <c:pt idx="292">
                  <c:v>7087</c:v>
                </c:pt>
                <c:pt idx="293">
                  <c:v>7268</c:v>
                </c:pt>
                <c:pt idx="294">
                  <c:v>7639</c:v>
                </c:pt>
                <c:pt idx="295">
                  <c:v>7213</c:v>
                </c:pt>
                <c:pt idx="296">
                  <c:v>7836</c:v>
                </c:pt>
                <c:pt idx="297">
                  <c:v>7184</c:v>
                </c:pt>
                <c:pt idx="298">
                  <c:v>7130</c:v>
                </c:pt>
                <c:pt idx="299">
                  <c:v>9543</c:v>
                </c:pt>
                <c:pt idx="300">
                  <c:v>8488</c:v>
                </c:pt>
                <c:pt idx="301">
                  <c:v>8535</c:v>
                </c:pt>
                <c:pt idx="302">
                  <c:v>7593</c:v>
                </c:pt>
                <c:pt idx="303">
                  <c:v>8200</c:v>
                </c:pt>
                <c:pt idx="304">
                  <c:v>6915</c:v>
                </c:pt>
                <c:pt idx="305">
                  <c:v>7322</c:v>
                </c:pt>
                <c:pt idx="306">
                  <c:v>10283</c:v>
                </c:pt>
                <c:pt idx="307">
                  <c:v>8497</c:v>
                </c:pt>
                <c:pt idx="308">
                  <c:v>8342</c:v>
                </c:pt>
                <c:pt idx="309">
                  <c:v>7496</c:v>
                </c:pt>
                <c:pt idx="310">
                  <c:v>7468</c:v>
                </c:pt>
                <c:pt idx="311">
                  <c:v>6848</c:v>
                </c:pt>
                <c:pt idx="312">
                  <c:v>6560</c:v>
                </c:pt>
                <c:pt idx="313">
                  <c:v>9146</c:v>
                </c:pt>
                <c:pt idx="314">
                  <c:v>8283</c:v>
                </c:pt>
                <c:pt idx="315">
                  <c:v>8148</c:v>
                </c:pt>
                <c:pt idx="316">
                  <c:v>7699</c:v>
                </c:pt>
                <c:pt idx="317">
                  <c:v>8562</c:v>
                </c:pt>
                <c:pt idx="318">
                  <c:v>7098</c:v>
                </c:pt>
                <c:pt idx="319">
                  <c:v>6901</c:v>
                </c:pt>
                <c:pt idx="320">
                  <c:v>9563</c:v>
                </c:pt>
                <c:pt idx="321">
                  <c:v>8303</c:v>
                </c:pt>
                <c:pt idx="322">
                  <c:v>8132</c:v>
                </c:pt>
                <c:pt idx="323">
                  <c:v>7278</c:v>
                </c:pt>
                <c:pt idx="324">
                  <c:v>7536</c:v>
                </c:pt>
                <c:pt idx="325">
                  <c:v>6153</c:v>
                </c:pt>
                <c:pt idx="326">
                  <c:v>5869</c:v>
                </c:pt>
                <c:pt idx="327">
                  <c:v>8578</c:v>
                </c:pt>
                <c:pt idx="328">
                  <c:v>7261</c:v>
                </c:pt>
                <c:pt idx="329">
                  <c:v>7363</c:v>
                </c:pt>
                <c:pt idx="330">
                  <c:v>6772</c:v>
                </c:pt>
                <c:pt idx="331">
                  <c:v>7237</c:v>
                </c:pt>
                <c:pt idx="332">
                  <c:v>6777</c:v>
                </c:pt>
                <c:pt idx="333">
                  <c:v>6075</c:v>
                </c:pt>
                <c:pt idx="334">
                  <c:v>9611</c:v>
                </c:pt>
                <c:pt idx="335">
                  <c:v>8805</c:v>
                </c:pt>
                <c:pt idx="336">
                  <c:v>8952</c:v>
                </c:pt>
                <c:pt idx="337">
                  <c:v>8996</c:v>
                </c:pt>
                <c:pt idx="338">
                  <c:v>9508</c:v>
                </c:pt>
                <c:pt idx="339">
                  <c:v>8749</c:v>
                </c:pt>
                <c:pt idx="340">
                  <c:v>8391</c:v>
                </c:pt>
                <c:pt idx="341">
                  <c:v>11734</c:v>
                </c:pt>
                <c:pt idx="342">
                  <c:v>10769</c:v>
                </c:pt>
                <c:pt idx="343">
                  <c:v>10615</c:v>
                </c:pt>
                <c:pt idx="344">
                  <c:v>10321</c:v>
                </c:pt>
                <c:pt idx="345">
                  <c:v>10323</c:v>
                </c:pt>
                <c:pt idx="346">
                  <c:v>9796</c:v>
                </c:pt>
                <c:pt idx="347">
                  <c:v>8795</c:v>
                </c:pt>
                <c:pt idx="348">
                  <c:v>12582</c:v>
                </c:pt>
                <c:pt idx="349">
                  <c:v>10869</c:v>
                </c:pt>
                <c:pt idx="350">
                  <c:v>10588</c:v>
                </c:pt>
                <c:pt idx="351">
                  <c:v>9727</c:v>
                </c:pt>
                <c:pt idx="352">
                  <c:v>9856</c:v>
                </c:pt>
                <c:pt idx="353">
                  <c:v>8374</c:v>
                </c:pt>
                <c:pt idx="354">
                  <c:v>7891</c:v>
                </c:pt>
                <c:pt idx="355">
                  <c:v>9851</c:v>
                </c:pt>
                <c:pt idx="356">
                  <c:v>8154</c:v>
                </c:pt>
                <c:pt idx="357">
                  <c:v>7754</c:v>
                </c:pt>
                <c:pt idx="358">
                  <c:v>7056</c:v>
                </c:pt>
                <c:pt idx="359">
                  <c:v>6142</c:v>
                </c:pt>
                <c:pt idx="360">
                  <c:v>7124</c:v>
                </c:pt>
                <c:pt idx="361">
                  <c:v>7617</c:v>
                </c:pt>
                <c:pt idx="362">
                  <c:v>10147</c:v>
                </c:pt>
                <c:pt idx="363">
                  <c:v>7732</c:v>
                </c:pt>
                <c:pt idx="364">
                  <c:v>7115</c:v>
                </c:pt>
                <c:pt idx="365">
                  <c:v>6023</c:v>
                </c:pt>
                <c:pt idx="366">
                  <c:v>6355</c:v>
                </c:pt>
                <c:pt idx="367">
                  <c:v>7105</c:v>
                </c:pt>
                <c:pt idx="368">
                  <c:v>7213</c:v>
                </c:pt>
                <c:pt idx="369">
                  <c:v>9359</c:v>
                </c:pt>
                <c:pt idx="370">
                  <c:v>7610</c:v>
                </c:pt>
                <c:pt idx="371">
                  <c:v>6835</c:v>
                </c:pt>
                <c:pt idx="372">
                  <c:v>6229</c:v>
                </c:pt>
                <c:pt idx="373">
                  <c:v>6306</c:v>
                </c:pt>
                <c:pt idx="374">
                  <c:v>5135</c:v>
                </c:pt>
                <c:pt idx="375">
                  <c:v>5171</c:v>
                </c:pt>
                <c:pt idx="376">
                  <c:v>6365</c:v>
                </c:pt>
                <c:pt idx="377">
                  <c:v>5249</c:v>
                </c:pt>
                <c:pt idx="378">
                  <c:v>4890</c:v>
                </c:pt>
                <c:pt idx="379">
                  <c:v>4028</c:v>
                </c:pt>
                <c:pt idx="380">
                  <c:v>3598</c:v>
                </c:pt>
                <c:pt idx="381">
                  <c:v>2433</c:v>
                </c:pt>
                <c:pt idx="382">
                  <c:v>1947</c:v>
                </c:pt>
                <c:pt idx="383">
                  <c:v>1859</c:v>
                </c:pt>
                <c:pt idx="384">
                  <c:v>644</c:v>
                </c:pt>
                <c:pt idx="385">
                  <c:v>89</c:v>
                </c:pt>
              </c:numCache>
            </c:numRef>
          </c:val>
          <c:extLst>
            <c:ext xmlns:c16="http://schemas.microsoft.com/office/drawing/2014/chart" uri="{C3380CC4-5D6E-409C-BE32-E72D297353CC}">
              <c16:uniqueId val="{00000001-6B0C-476D-9DE9-0C8F05C21AE0}"/>
            </c:ext>
          </c:extLst>
        </c:ser>
        <c:ser>
          <c:idx val="3"/>
          <c:order val="3"/>
          <c:tx>
            <c:strRef>
              <c:f>Pivot!$E$1</c:f>
              <c:strCache>
                <c:ptCount val="1"/>
                <c:pt idx="0">
                  <c:v>Summe von Anzahl_Todesfall</c:v>
                </c:pt>
              </c:strCache>
            </c:strRef>
          </c:tx>
          <c:spPr>
            <a:solidFill>
              <a:srgbClr val="FF0000"/>
            </a:solidFill>
            <a:ln w="12700">
              <a:solidFill>
                <a:srgbClr val="FF0000"/>
              </a:solidFill>
            </a:ln>
            <a:effectLst/>
          </c:spPr>
          <c:invertIfNegative val="0"/>
          <c:cat>
            <c:multiLvlStrRef>
              <c:f>Pivot!$A$2:$A$403</c:f>
              <c:multiLvlStrCache>
                <c:ptCount val="386"/>
                <c:lvl>
                  <c:pt idx="0">
                    <c:v>01.01.2020</c:v>
                  </c:pt>
                  <c:pt idx="1">
                    <c:v>02.01.2020</c:v>
                  </c:pt>
                  <c:pt idx="2">
                    <c:v>03.01.2020</c:v>
                  </c:pt>
                  <c:pt idx="3">
                    <c:v>04.01.2020</c:v>
                  </c:pt>
                  <c:pt idx="4">
                    <c:v>05.01.2020</c:v>
                  </c:pt>
                  <c:pt idx="5">
                    <c:v>06.01.2020</c:v>
                  </c:pt>
                  <c:pt idx="6">
                    <c:v>07.01.2020</c:v>
                  </c:pt>
                  <c:pt idx="7">
                    <c:v>08.01.2020</c:v>
                  </c:pt>
                  <c:pt idx="8">
                    <c:v>09.01.2020</c:v>
                  </c:pt>
                  <c:pt idx="9">
                    <c:v>10.01.2020</c:v>
                  </c:pt>
                  <c:pt idx="10">
                    <c:v>11.01.2020</c:v>
                  </c:pt>
                  <c:pt idx="11">
                    <c:v>12.01.2020</c:v>
                  </c:pt>
                  <c:pt idx="12">
                    <c:v>13.01.2020</c:v>
                  </c:pt>
                  <c:pt idx="13">
                    <c:v>14.01.2020</c:v>
                  </c:pt>
                  <c:pt idx="14">
                    <c:v>15.01.2020</c:v>
                  </c:pt>
                  <c:pt idx="15">
                    <c:v>16.01.2020</c:v>
                  </c:pt>
                  <c:pt idx="16">
                    <c:v>17.01.2020</c:v>
                  </c:pt>
                  <c:pt idx="17">
                    <c:v>18.01.2020</c:v>
                  </c:pt>
                  <c:pt idx="18">
                    <c:v>19.01.2020</c:v>
                  </c:pt>
                  <c:pt idx="19">
                    <c:v>20.01.2020</c:v>
                  </c:pt>
                  <c:pt idx="20">
                    <c:v>21.01.2020</c:v>
                  </c:pt>
                  <c:pt idx="21">
                    <c:v>22.01.2020</c:v>
                  </c:pt>
                  <c:pt idx="22">
                    <c:v>23.01.2020</c:v>
                  </c:pt>
                  <c:pt idx="23">
                    <c:v>24.01.2020</c:v>
                  </c:pt>
                  <c:pt idx="24">
                    <c:v>25.01.2020</c:v>
                  </c:pt>
                  <c:pt idx="25">
                    <c:v>26.01.2020</c:v>
                  </c:pt>
                  <c:pt idx="26">
                    <c:v>27.01.2020</c:v>
                  </c:pt>
                  <c:pt idx="27">
                    <c:v>28.01.2020</c:v>
                  </c:pt>
                  <c:pt idx="28">
                    <c:v>29.01.2020</c:v>
                  </c:pt>
                  <c:pt idx="29">
                    <c:v>30.01.2020</c:v>
                  </c:pt>
                  <c:pt idx="30">
                    <c:v>31.01.2020</c:v>
                  </c:pt>
                  <c:pt idx="31">
                    <c:v>01.02.2020</c:v>
                  </c:pt>
                  <c:pt idx="32">
                    <c:v>02.02.2020</c:v>
                  </c:pt>
                  <c:pt idx="33">
                    <c:v>03.02.2020</c:v>
                  </c:pt>
                  <c:pt idx="34">
                    <c:v>04.02.2020</c:v>
                  </c:pt>
                  <c:pt idx="35">
                    <c:v>05.02.2020</c:v>
                  </c:pt>
                  <c:pt idx="36">
                    <c:v>06.02.2020</c:v>
                  </c:pt>
                  <c:pt idx="37">
                    <c:v>07.02.2020</c:v>
                  </c:pt>
                  <c:pt idx="38">
                    <c:v>08.02.2020</c:v>
                  </c:pt>
                  <c:pt idx="39">
                    <c:v>09.02.2020</c:v>
                  </c:pt>
                  <c:pt idx="40">
                    <c:v>10.02.2020</c:v>
                  </c:pt>
                  <c:pt idx="41">
                    <c:v>11.02.2020</c:v>
                  </c:pt>
                  <c:pt idx="42">
                    <c:v>12.02.2020</c:v>
                  </c:pt>
                  <c:pt idx="43">
                    <c:v>13.02.2020</c:v>
                  </c:pt>
                  <c:pt idx="44">
                    <c:v>14.02.2020</c:v>
                  </c:pt>
                  <c:pt idx="45">
                    <c:v>15.02.2020</c:v>
                  </c:pt>
                  <c:pt idx="46">
                    <c:v>16.02.2020</c:v>
                  </c:pt>
                  <c:pt idx="47">
                    <c:v>17.02.2020</c:v>
                  </c:pt>
                  <c:pt idx="48">
                    <c:v>18.02.2020</c:v>
                  </c:pt>
                  <c:pt idx="49">
                    <c:v>19.02.2020</c:v>
                  </c:pt>
                  <c:pt idx="50">
                    <c:v>20.02.2020</c:v>
                  </c:pt>
                  <c:pt idx="51">
                    <c:v>21.02.2020</c:v>
                  </c:pt>
                  <c:pt idx="52">
                    <c:v>22.02.2020</c:v>
                  </c:pt>
                  <c:pt idx="53">
                    <c:v>23.02.2020</c:v>
                  </c:pt>
                  <c:pt idx="54">
                    <c:v>24.02.2020</c:v>
                  </c:pt>
                  <c:pt idx="55">
                    <c:v>25.02.2020</c:v>
                  </c:pt>
                  <c:pt idx="56">
                    <c:v>26.02.2020</c:v>
                  </c:pt>
                  <c:pt idx="57">
                    <c:v>27.02.2020</c:v>
                  </c:pt>
                  <c:pt idx="58">
                    <c:v>28.02.2020</c:v>
                  </c:pt>
                  <c:pt idx="59">
                    <c:v>29.02.2020</c:v>
                  </c:pt>
                  <c:pt idx="60">
                    <c:v>01.03.2020</c:v>
                  </c:pt>
                  <c:pt idx="61">
                    <c:v>02.03.2020</c:v>
                  </c:pt>
                  <c:pt idx="62">
                    <c:v>03.03.2020</c:v>
                  </c:pt>
                  <c:pt idx="63">
                    <c:v>04.03.2020</c:v>
                  </c:pt>
                  <c:pt idx="64">
                    <c:v>05.03.2020</c:v>
                  </c:pt>
                  <c:pt idx="65">
                    <c:v>06.03.2020</c:v>
                  </c:pt>
                  <c:pt idx="66">
                    <c:v>07.03.2020</c:v>
                  </c:pt>
                  <c:pt idx="67">
                    <c:v>08.03.2020</c:v>
                  </c:pt>
                  <c:pt idx="68">
                    <c:v>09.03.2020</c:v>
                  </c:pt>
                  <c:pt idx="69">
                    <c:v>10.03.2020</c:v>
                  </c:pt>
                  <c:pt idx="70">
                    <c:v>11.03.2020</c:v>
                  </c:pt>
                  <c:pt idx="71">
                    <c:v>12.03.2020</c:v>
                  </c:pt>
                  <c:pt idx="72">
                    <c:v>13.03.2020</c:v>
                  </c:pt>
                  <c:pt idx="73">
                    <c:v>14.03.2020</c:v>
                  </c:pt>
                  <c:pt idx="74">
                    <c:v>15.03.2020</c:v>
                  </c:pt>
                  <c:pt idx="75">
                    <c:v>16.03.2020</c:v>
                  </c:pt>
                  <c:pt idx="76">
                    <c:v>17.03.2020</c:v>
                  </c:pt>
                  <c:pt idx="77">
                    <c:v>18.03.2020</c:v>
                  </c:pt>
                  <c:pt idx="78">
                    <c:v>19.03.2020</c:v>
                  </c:pt>
                  <c:pt idx="79">
                    <c:v>20.03.2020</c:v>
                  </c:pt>
                  <c:pt idx="80">
                    <c:v>21.03.2020</c:v>
                  </c:pt>
                  <c:pt idx="81">
                    <c:v>22.03.2020</c:v>
                  </c:pt>
                  <c:pt idx="82">
                    <c:v>23.03.2020</c:v>
                  </c:pt>
                  <c:pt idx="83">
                    <c:v>24.03.2020</c:v>
                  </c:pt>
                  <c:pt idx="84">
                    <c:v>25.03.2020</c:v>
                  </c:pt>
                  <c:pt idx="85">
                    <c:v>26.03.2020</c:v>
                  </c:pt>
                  <c:pt idx="86">
                    <c:v>27.03.2020</c:v>
                  </c:pt>
                  <c:pt idx="87">
                    <c:v>28.03.2020</c:v>
                  </c:pt>
                  <c:pt idx="88">
                    <c:v>29.03.2020</c:v>
                  </c:pt>
                  <c:pt idx="89">
                    <c:v>30.03.2020</c:v>
                  </c:pt>
                  <c:pt idx="90">
                    <c:v>31.03.2020</c:v>
                  </c:pt>
                  <c:pt idx="91">
                    <c:v>01.04.2020</c:v>
                  </c:pt>
                  <c:pt idx="92">
                    <c:v>02.04.2020</c:v>
                  </c:pt>
                  <c:pt idx="93">
                    <c:v>03.04.2020</c:v>
                  </c:pt>
                  <c:pt idx="94">
                    <c:v>04.04.2020</c:v>
                  </c:pt>
                  <c:pt idx="95">
                    <c:v>05.04.2020</c:v>
                  </c:pt>
                  <c:pt idx="96">
                    <c:v>06.04.2020</c:v>
                  </c:pt>
                  <c:pt idx="97">
                    <c:v>07.04.2020</c:v>
                  </c:pt>
                  <c:pt idx="98">
                    <c:v>08.04.2020</c:v>
                  </c:pt>
                  <c:pt idx="99">
                    <c:v>09.04.2020</c:v>
                  </c:pt>
                  <c:pt idx="100">
                    <c:v>10.04.2020</c:v>
                  </c:pt>
                  <c:pt idx="101">
                    <c:v>11.04.2020</c:v>
                  </c:pt>
                  <c:pt idx="102">
                    <c:v>12.04.2020</c:v>
                  </c:pt>
                  <c:pt idx="103">
                    <c:v>13.04.2020</c:v>
                  </c:pt>
                  <c:pt idx="104">
                    <c:v>14.04.2020</c:v>
                  </c:pt>
                  <c:pt idx="105">
                    <c:v>15.04.2020</c:v>
                  </c:pt>
                  <c:pt idx="106">
                    <c:v>16.04.2020</c:v>
                  </c:pt>
                  <c:pt idx="107">
                    <c:v>17.04.2020</c:v>
                  </c:pt>
                  <c:pt idx="108">
                    <c:v>18.04.2020</c:v>
                  </c:pt>
                  <c:pt idx="109">
                    <c:v>19.04.2020</c:v>
                  </c:pt>
                  <c:pt idx="110">
                    <c:v>20.04.2020</c:v>
                  </c:pt>
                  <c:pt idx="111">
                    <c:v>21.04.2020</c:v>
                  </c:pt>
                  <c:pt idx="112">
                    <c:v>22.04.2020</c:v>
                  </c:pt>
                  <c:pt idx="113">
                    <c:v>23.04.2020</c:v>
                  </c:pt>
                  <c:pt idx="114">
                    <c:v>24.04.2020</c:v>
                  </c:pt>
                  <c:pt idx="115">
                    <c:v>25.04.2020</c:v>
                  </c:pt>
                  <c:pt idx="116">
                    <c:v>26.04.2020</c:v>
                  </c:pt>
                  <c:pt idx="117">
                    <c:v>27.04.2020</c:v>
                  </c:pt>
                  <c:pt idx="118">
                    <c:v>28.04.2020</c:v>
                  </c:pt>
                  <c:pt idx="119">
                    <c:v>29.04.2020</c:v>
                  </c:pt>
                  <c:pt idx="120">
                    <c:v>30.04.2020</c:v>
                  </c:pt>
                  <c:pt idx="121">
                    <c:v>01.05.2020</c:v>
                  </c:pt>
                  <c:pt idx="122">
                    <c:v>02.05.2020</c:v>
                  </c:pt>
                  <c:pt idx="123">
                    <c:v>03.05.2020</c:v>
                  </c:pt>
                  <c:pt idx="124">
                    <c:v>04.05.2020</c:v>
                  </c:pt>
                  <c:pt idx="125">
                    <c:v>05.05.2020</c:v>
                  </c:pt>
                  <c:pt idx="126">
                    <c:v>06.05.2020</c:v>
                  </c:pt>
                  <c:pt idx="127">
                    <c:v>07.05.2020</c:v>
                  </c:pt>
                  <c:pt idx="128">
                    <c:v>08.05.2020</c:v>
                  </c:pt>
                  <c:pt idx="129">
                    <c:v>09.05.2020</c:v>
                  </c:pt>
                  <c:pt idx="130">
                    <c:v>10.05.2020</c:v>
                  </c:pt>
                  <c:pt idx="131">
                    <c:v>11.05.2020</c:v>
                  </c:pt>
                  <c:pt idx="132">
                    <c:v>12.05.2020</c:v>
                  </c:pt>
                  <c:pt idx="133">
                    <c:v>13.05.2020</c:v>
                  </c:pt>
                  <c:pt idx="134">
                    <c:v>14.05.2020</c:v>
                  </c:pt>
                  <c:pt idx="135">
                    <c:v>15.05.2020</c:v>
                  </c:pt>
                  <c:pt idx="136">
                    <c:v>16.05.2020</c:v>
                  </c:pt>
                  <c:pt idx="137">
                    <c:v>17.05.2020</c:v>
                  </c:pt>
                  <c:pt idx="138">
                    <c:v>18.05.2020</c:v>
                  </c:pt>
                  <c:pt idx="139">
                    <c:v>19.05.2020</c:v>
                  </c:pt>
                  <c:pt idx="140">
                    <c:v>20.05.2020</c:v>
                  </c:pt>
                  <c:pt idx="141">
                    <c:v>21.05.2020</c:v>
                  </c:pt>
                  <c:pt idx="142">
                    <c:v>22.05.2020</c:v>
                  </c:pt>
                  <c:pt idx="143">
                    <c:v>23.05.2020</c:v>
                  </c:pt>
                  <c:pt idx="144">
                    <c:v>24.05.2020</c:v>
                  </c:pt>
                  <c:pt idx="145">
                    <c:v>25.05.2020</c:v>
                  </c:pt>
                  <c:pt idx="146">
                    <c:v>26.05.2020</c:v>
                  </c:pt>
                  <c:pt idx="147">
                    <c:v>27.05.2020</c:v>
                  </c:pt>
                  <c:pt idx="148">
                    <c:v>28.05.2020</c:v>
                  </c:pt>
                  <c:pt idx="149">
                    <c:v>29.05.2020</c:v>
                  </c:pt>
                  <c:pt idx="150">
                    <c:v>30.05.2020</c:v>
                  </c:pt>
                  <c:pt idx="151">
                    <c:v>31.05.2020</c:v>
                  </c:pt>
                  <c:pt idx="152">
                    <c:v>01.06.2020</c:v>
                  </c:pt>
                  <c:pt idx="153">
                    <c:v>02.06.2020</c:v>
                  </c:pt>
                  <c:pt idx="154">
                    <c:v>03.06.2020</c:v>
                  </c:pt>
                  <c:pt idx="155">
                    <c:v>04.06.2020</c:v>
                  </c:pt>
                  <c:pt idx="156">
                    <c:v>05.06.2020</c:v>
                  </c:pt>
                  <c:pt idx="157">
                    <c:v>06.06.2020</c:v>
                  </c:pt>
                  <c:pt idx="158">
                    <c:v>07.06.2020</c:v>
                  </c:pt>
                  <c:pt idx="159">
                    <c:v>08.06.2020</c:v>
                  </c:pt>
                  <c:pt idx="160">
                    <c:v>09.06.2020</c:v>
                  </c:pt>
                  <c:pt idx="161">
                    <c:v>10.06.2020</c:v>
                  </c:pt>
                  <c:pt idx="162">
                    <c:v>11.06.2020</c:v>
                  </c:pt>
                  <c:pt idx="163">
                    <c:v>12.06.2020</c:v>
                  </c:pt>
                  <c:pt idx="164">
                    <c:v>13.06.2020</c:v>
                  </c:pt>
                  <c:pt idx="165">
                    <c:v>14.06.2020</c:v>
                  </c:pt>
                  <c:pt idx="166">
                    <c:v>15.06.2020</c:v>
                  </c:pt>
                  <c:pt idx="167">
                    <c:v>16.06.2020</c:v>
                  </c:pt>
                  <c:pt idx="168">
                    <c:v>17.06.2020</c:v>
                  </c:pt>
                  <c:pt idx="169">
                    <c:v>18.06.2020</c:v>
                  </c:pt>
                  <c:pt idx="170">
                    <c:v>19.06.2020</c:v>
                  </c:pt>
                  <c:pt idx="171">
                    <c:v>20.06.2020</c:v>
                  </c:pt>
                  <c:pt idx="172">
                    <c:v>21.06.2020</c:v>
                  </c:pt>
                  <c:pt idx="173">
                    <c:v>22.06.2020</c:v>
                  </c:pt>
                  <c:pt idx="174">
                    <c:v>23.06.2020</c:v>
                  </c:pt>
                  <c:pt idx="175">
                    <c:v>24.06.2020</c:v>
                  </c:pt>
                  <c:pt idx="176">
                    <c:v>25.06.2020</c:v>
                  </c:pt>
                  <c:pt idx="177">
                    <c:v>26.06.2020</c:v>
                  </c:pt>
                  <c:pt idx="178">
                    <c:v>27.06.2020</c:v>
                  </c:pt>
                  <c:pt idx="179">
                    <c:v>28.06.2020</c:v>
                  </c:pt>
                  <c:pt idx="180">
                    <c:v>29.06.2020</c:v>
                  </c:pt>
                  <c:pt idx="181">
                    <c:v>30.06.2020</c:v>
                  </c:pt>
                  <c:pt idx="182">
                    <c:v>01.07.2020</c:v>
                  </c:pt>
                  <c:pt idx="183">
                    <c:v>02.07.2020</c:v>
                  </c:pt>
                  <c:pt idx="184">
                    <c:v>03.07.2020</c:v>
                  </c:pt>
                  <c:pt idx="185">
                    <c:v>04.07.2020</c:v>
                  </c:pt>
                  <c:pt idx="186">
                    <c:v>05.07.2020</c:v>
                  </c:pt>
                  <c:pt idx="187">
                    <c:v>06.07.2020</c:v>
                  </c:pt>
                  <c:pt idx="188">
                    <c:v>07.07.2020</c:v>
                  </c:pt>
                  <c:pt idx="189">
                    <c:v>08.07.2020</c:v>
                  </c:pt>
                  <c:pt idx="190">
                    <c:v>09.07.2020</c:v>
                  </c:pt>
                  <c:pt idx="191">
                    <c:v>10.07.2020</c:v>
                  </c:pt>
                  <c:pt idx="192">
                    <c:v>11.07.2020</c:v>
                  </c:pt>
                  <c:pt idx="193">
                    <c:v>12.07.2020</c:v>
                  </c:pt>
                  <c:pt idx="194">
                    <c:v>13.07.2020</c:v>
                  </c:pt>
                  <c:pt idx="195">
                    <c:v>14.07.2020</c:v>
                  </c:pt>
                  <c:pt idx="196">
                    <c:v>15.07.2020</c:v>
                  </c:pt>
                  <c:pt idx="197">
                    <c:v>16.07.2020</c:v>
                  </c:pt>
                  <c:pt idx="198">
                    <c:v>17.07.2020</c:v>
                  </c:pt>
                  <c:pt idx="199">
                    <c:v>18.07.2020</c:v>
                  </c:pt>
                  <c:pt idx="200">
                    <c:v>19.07.2020</c:v>
                  </c:pt>
                  <c:pt idx="201">
                    <c:v>20.07.2020</c:v>
                  </c:pt>
                  <c:pt idx="202">
                    <c:v>21.07.2020</c:v>
                  </c:pt>
                  <c:pt idx="203">
                    <c:v>22.07.2020</c:v>
                  </c:pt>
                  <c:pt idx="204">
                    <c:v>23.07.2020</c:v>
                  </c:pt>
                  <c:pt idx="205">
                    <c:v>24.07.2020</c:v>
                  </c:pt>
                  <c:pt idx="206">
                    <c:v>25.07.2020</c:v>
                  </c:pt>
                  <c:pt idx="207">
                    <c:v>26.07.2020</c:v>
                  </c:pt>
                  <c:pt idx="208">
                    <c:v>27.07.2020</c:v>
                  </c:pt>
                  <c:pt idx="209">
                    <c:v>28.07.2020</c:v>
                  </c:pt>
                  <c:pt idx="210">
                    <c:v>29.07.2020</c:v>
                  </c:pt>
                  <c:pt idx="211">
                    <c:v>30.07.2020</c:v>
                  </c:pt>
                  <c:pt idx="212">
                    <c:v>31.07.2020</c:v>
                  </c:pt>
                  <c:pt idx="213">
                    <c:v>01.08.2020</c:v>
                  </c:pt>
                  <c:pt idx="214">
                    <c:v>02.08.2020</c:v>
                  </c:pt>
                  <c:pt idx="215">
                    <c:v>03.08.2020</c:v>
                  </c:pt>
                  <c:pt idx="216">
                    <c:v>04.08.2020</c:v>
                  </c:pt>
                  <c:pt idx="217">
                    <c:v>05.08.2020</c:v>
                  </c:pt>
                  <c:pt idx="218">
                    <c:v>06.08.2020</c:v>
                  </c:pt>
                  <c:pt idx="219">
                    <c:v>07.08.2020</c:v>
                  </c:pt>
                  <c:pt idx="220">
                    <c:v>08.08.2020</c:v>
                  </c:pt>
                  <c:pt idx="221">
                    <c:v>09.08.2020</c:v>
                  </c:pt>
                  <c:pt idx="222">
                    <c:v>10.08.2020</c:v>
                  </c:pt>
                  <c:pt idx="223">
                    <c:v>11.08.2020</c:v>
                  </c:pt>
                  <c:pt idx="224">
                    <c:v>12.08.2020</c:v>
                  </c:pt>
                  <c:pt idx="225">
                    <c:v>13.08.2020</c:v>
                  </c:pt>
                  <c:pt idx="226">
                    <c:v>14.08.2020</c:v>
                  </c:pt>
                  <c:pt idx="227">
                    <c:v>15.08.2020</c:v>
                  </c:pt>
                  <c:pt idx="228">
                    <c:v>16.08.2020</c:v>
                  </c:pt>
                  <c:pt idx="229">
                    <c:v>17.08.2020</c:v>
                  </c:pt>
                  <c:pt idx="230">
                    <c:v>18.08.2020</c:v>
                  </c:pt>
                  <c:pt idx="231">
                    <c:v>19.08.2020</c:v>
                  </c:pt>
                  <c:pt idx="232">
                    <c:v>20.08.2020</c:v>
                  </c:pt>
                  <c:pt idx="233">
                    <c:v>21.08.2020</c:v>
                  </c:pt>
                  <c:pt idx="234">
                    <c:v>22.08.2020</c:v>
                  </c:pt>
                  <c:pt idx="235">
                    <c:v>23.08.2020</c:v>
                  </c:pt>
                  <c:pt idx="236">
                    <c:v>24.08.2020</c:v>
                  </c:pt>
                  <c:pt idx="237">
                    <c:v>25.08.2020</c:v>
                  </c:pt>
                  <c:pt idx="238">
                    <c:v>26.08.2020</c:v>
                  </c:pt>
                  <c:pt idx="239">
                    <c:v>27.08.2020</c:v>
                  </c:pt>
                  <c:pt idx="240">
                    <c:v>28.08.2020</c:v>
                  </c:pt>
                  <c:pt idx="241">
                    <c:v>29.08.2020</c:v>
                  </c:pt>
                  <c:pt idx="242">
                    <c:v>30.08.2020</c:v>
                  </c:pt>
                  <c:pt idx="243">
                    <c:v>31.08.2020</c:v>
                  </c:pt>
                  <c:pt idx="244">
                    <c:v>01.09.2020</c:v>
                  </c:pt>
                  <c:pt idx="245">
                    <c:v>02.09.2020</c:v>
                  </c:pt>
                  <c:pt idx="246">
                    <c:v>03.09.2020</c:v>
                  </c:pt>
                  <c:pt idx="247">
                    <c:v>04.09.2020</c:v>
                  </c:pt>
                  <c:pt idx="248">
                    <c:v>05.09.2020</c:v>
                  </c:pt>
                  <c:pt idx="249">
                    <c:v>06.09.2020</c:v>
                  </c:pt>
                  <c:pt idx="250">
                    <c:v>07.09.2020</c:v>
                  </c:pt>
                  <c:pt idx="251">
                    <c:v>08.09.2020</c:v>
                  </c:pt>
                  <c:pt idx="252">
                    <c:v>09.09.2020</c:v>
                  </c:pt>
                  <c:pt idx="253">
                    <c:v>10.09.2020</c:v>
                  </c:pt>
                  <c:pt idx="254">
                    <c:v>11.09.2020</c:v>
                  </c:pt>
                  <c:pt idx="255">
                    <c:v>12.09.2020</c:v>
                  </c:pt>
                  <c:pt idx="256">
                    <c:v>13.09.2020</c:v>
                  </c:pt>
                  <c:pt idx="257">
                    <c:v>14.09.2020</c:v>
                  </c:pt>
                  <c:pt idx="258">
                    <c:v>15.09.2020</c:v>
                  </c:pt>
                  <c:pt idx="259">
                    <c:v>16.09.2020</c:v>
                  </c:pt>
                  <c:pt idx="260">
                    <c:v>17.09.2020</c:v>
                  </c:pt>
                  <c:pt idx="261">
                    <c:v>18.09.2020</c:v>
                  </c:pt>
                  <c:pt idx="262">
                    <c:v>19.09.2020</c:v>
                  </c:pt>
                  <c:pt idx="263">
                    <c:v>20.09.2020</c:v>
                  </c:pt>
                  <c:pt idx="264">
                    <c:v>21.09.2020</c:v>
                  </c:pt>
                  <c:pt idx="265">
                    <c:v>22.09.2020</c:v>
                  </c:pt>
                  <c:pt idx="266">
                    <c:v>23.09.2020</c:v>
                  </c:pt>
                  <c:pt idx="267">
                    <c:v>24.09.2020</c:v>
                  </c:pt>
                  <c:pt idx="268">
                    <c:v>25.09.2020</c:v>
                  </c:pt>
                  <c:pt idx="269">
                    <c:v>26.09.2020</c:v>
                  </c:pt>
                  <c:pt idx="270">
                    <c:v>27.09.2020</c:v>
                  </c:pt>
                  <c:pt idx="271">
                    <c:v>28.09.2020</c:v>
                  </c:pt>
                  <c:pt idx="272">
                    <c:v>29.09.2020</c:v>
                  </c:pt>
                  <c:pt idx="273">
                    <c:v>30.09.2020</c:v>
                  </c:pt>
                  <c:pt idx="274">
                    <c:v>01.10.2020</c:v>
                  </c:pt>
                  <c:pt idx="275">
                    <c:v>02.10.2020</c:v>
                  </c:pt>
                  <c:pt idx="276">
                    <c:v>03.10.2020</c:v>
                  </c:pt>
                  <c:pt idx="277">
                    <c:v>04.10.2020</c:v>
                  </c:pt>
                  <c:pt idx="278">
                    <c:v>05.10.2020</c:v>
                  </c:pt>
                  <c:pt idx="279">
                    <c:v>06.10.2020</c:v>
                  </c:pt>
                  <c:pt idx="280">
                    <c:v>07.10.2020</c:v>
                  </c:pt>
                  <c:pt idx="281">
                    <c:v>08.10.2020</c:v>
                  </c:pt>
                  <c:pt idx="282">
                    <c:v>09.10.2020</c:v>
                  </c:pt>
                  <c:pt idx="283">
                    <c:v>10.10.2020</c:v>
                  </c:pt>
                  <c:pt idx="284">
                    <c:v>11.10.2020</c:v>
                  </c:pt>
                  <c:pt idx="285">
                    <c:v>12.10.2020</c:v>
                  </c:pt>
                  <c:pt idx="286">
                    <c:v>13.10.2020</c:v>
                  </c:pt>
                  <c:pt idx="287">
                    <c:v>14.10.2020</c:v>
                  </c:pt>
                  <c:pt idx="288">
                    <c:v>15.10.2020</c:v>
                  </c:pt>
                  <c:pt idx="289">
                    <c:v>16.10.2020</c:v>
                  </c:pt>
                  <c:pt idx="290">
                    <c:v>17.10.2020</c:v>
                  </c:pt>
                  <c:pt idx="291">
                    <c:v>18.10.2020</c:v>
                  </c:pt>
                  <c:pt idx="292">
                    <c:v>19.10.2020</c:v>
                  </c:pt>
                  <c:pt idx="293">
                    <c:v>20.10.2020</c:v>
                  </c:pt>
                  <c:pt idx="294">
                    <c:v>21.10.2020</c:v>
                  </c:pt>
                  <c:pt idx="295">
                    <c:v>22.10.2020</c:v>
                  </c:pt>
                  <c:pt idx="296">
                    <c:v>23.10.2020</c:v>
                  </c:pt>
                  <c:pt idx="297">
                    <c:v>24.10.2020</c:v>
                  </c:pt>
                  <c:pt idx="298">
                    <c:v>25.10.2020</c:v>
                  </c:pt>
                  <c:pt idx="299">
                    <c:v>26.10.2020</c:v>
                  </c:pt>
                  <c:pt idx="300">
                    <c:v>27.10.2020</c:v>
                  </c:pt>
                  <c:pt idx="301">
                    <c:v>28.10.2020</c:v>
                  </c:pt>
                  <c:pt idx="302">
                    <c:v>29.10.2020</c:v>
                  </c:pt>
                  <c:pt idx="303">
                    <c:v>30.10.2020</c:v>
                  </c:pt>
                  <c:pt idx="304">
                    <c:v>31.10.2020</c:v>
                  </c:pt>
                  <c:pt idx="305">
                    <c:v>01.11.2020</c:v>
                  </c:pt>
                  <c:pt idx="306">
                    <c:v>02.11.2020</c:v>
                  </c:pt>
                  <c:pt idx="307">
                    <c:v>03.11.2020</c:v>
                  </c:pt>
                  <c:pt idx="308">
                    <c:v>04.11.2020</c:v>
                  </c:pt>
                  <c:pt idx="309">
                    <c:v>05.11.2020</c:v>
                  </c:pt>
                  <c:pt idx="310">
                    <c:v>06.11.2020</c:v>
                  </c:pt>
                  <c:pt idx="311">
                    <c:v>07.11.2020</c:v>
                  </c:pt>
                  <c:pt idx="312">
                    <c:v>08.11.2020</c:v>
                  </c:pt>
                  <c:pt idx="313">
                    <c:v>09.11.2020</c:v>
                  </c:pt>
                  <c:pt idx="314">
                    <c:v>10.11.2020</c:v>
                  </c:pt>
                  <c:pt idx="315">
                    <c:v>11.11.2020</c:v>
                  </c:pt>
                  <c:pt idx="316">
                    <c:v>12.11.2020</c:v>
                  </c:pt>
                  <c:pt idx="317">
                    <c:v>13.11.2020</c:v>
                  </c:pt>
                  <c:pt idx="318">
                    <c:v>14.11.2020</c:v>
                  </c:pt>
                  <c:pt idx="319">
                    <c:v>15.11.2020</c:v>
                  </c:pt>
                  <c:pt idx="320">
                    <c:v>16.11.2020</c:v>
                  </c:pt>
                  <c:pt idx="321">
                    <c:v>17.11.2020</c:v>
                  </c:pt>
                  <c:pt idx="322">
                    <c:v>18.11.2020</c:v>
                  </c:pt>
                  <c:pt idx="323">
                    <c:v>19.11.2020</c:v>
                  </c:pt>
                  <c:pt idx="324">
                    <c:v>20.11.2020</c:v>
                  </c:pt>
                  <c:pt idx="325">
                    <c:v>21.11.2020</c:v>
                  </c:pt>
                  <c:pt idx="326">
                    <c:v>22.11.2020</c:v>
                  </c:pt>
                  <c:pt idx="327">
                    <c:v>23.11.2020</c:v>
                  </c:pt>
                  <c:pt idx="328">
                    <c:v>24.11.2020</c:v>
                  </c:pt>
                  <c:pt idx="329">
                    <c:v>25.11.2020</c:v>
                  </c:pt>
                  <c:pt idx="330">
                    <c:v>26.11.2020</c:v>
                  </c:pt>
                  <c:pt idx="331">
                    <c:v>27.11.2020</c:v>
                  </c:pt>
                  <c:pt idx="332">
                    <c:v>28.11.2020</c:v>
                  </c:pt>
                  <c:pt idx="333">
                    <c:v>29.11.2020</c:v>
                  </c:pt>
                  <c:pt idx="334">
                    <c:v>30.11.2020</c:v>
                  </c:pt>
                  <c:pt idx="335">
                    <c:v>01.12.2020</c:v>
                  </c:pt>
                  <c:pt idx="336">
                    <c:v>02.12.2020</c:v>
                  </c:pt>
                  <c:pt idx="337">
                    <c:v>03.12.2020</c:v>
                  </c:pt>
                  <c:pt idx="338">
                    <c:v>04.12.2020</c:v>
                  </c:pt>
                  <c:pt idx="339">
                    <c:v>05.12.2020</c:v>
                  </c:pt>
                  <c:pt idx="340">
                    <c:v>06.12.2020</c:v>
                  </c:pt>
                  <c:pt idx="341">
                    <c:v>07.12.2020</c:v>
                  </c:pt>
                  <c:pt idx="342">
                    <c:v>08.12.2020</c:v>
                  </c:pt>
                  <c:pt idx="343">
                    <c:v>09.12.2020</c:v>
                  </c:pt>
                  <c:pt idx="344">
                    <c:v>10.12.2020</c:v>
                  </c:pt>
                  <c:pt idx="345">
                    <c:v>11.12.2020</c:v>
                  </c:pt>
                  <c:pt idx="346">
                    <c:v>12.12.2020</c:v>
                  </c:pt>
                  <c:pt idx="347">
                    <c:v>13.12.2020</c:v>
                  </c:pt>
                  <c:pt idx="348">
                    <c:v>14.12.2020</c:v>
                  </c:pt>
                  <c:pt idx="349">
                    <c:v>15.12.2020</c:v>
                  </c:pt>
                  <c:pt idx="350">
                    <c:v>16.12.2020</c:v>
                  </c:pt>
                  <c:pt idx="351">
                    <c:v>17.12.2020</c:v>
                  </c:pt>
                  <c:pt idx="352">
                    <c:v>18.12.2020</c:v>
                  </c:pt>
                  <c:pt idx="353">
                    <c:v>19.12.2020</c:v>
                  </c:pt>
                  <c:pt idx="354">
                    <c:v>20.12.2020</c:v>
                  </c:pt>
                  <c:pt idx="355">
                    <c:v>21.12.2020</c:v>
                  </c:pt>
                  <c:pt idx="356">
                    <c:v>22.12.2020</c:v>
                  </c:pt>
                  <c:pt idx="357">
                    <c:v>23.12.2020</c:v>
                  </c:pt>
                  <c:pt idx="358">
                    <c:v>24.12.2020</c:v>
                  </c:pt>
                  <c:pt idx="359">
                    <c:v>25.12.2020</c:v>
                  </c:pt>
                  <c:pt idx="360">
                    <c:v>26.12.2020</c:v>
                  </c:pt>
                  <c:pt idx="361">
                    <c:v>27.12.2020</c:v>
                  </c:pt>
                  <c:pt idx="362">
                    <c:v>28.12.2020</c:v>
                  </c:pt>
                  <c:pt idx="363">
                    <c:v>29.12.2020</c:v>
                  </c:pt>
                  <c:pt idx="364">
                    <c:v>30.12.2020</c:v>
                  </c:pt>
                  <c:pt idx="365">
                    <c:v>31.12.2020</c:v>
                  </c:pt>
                  <c:pt idx="366">
                    <c:v>01.01.2021</c:v>
                  </c:pt>
                  <c:pt idx="367">
                    <c:v>02.01.2021</c:v>
                  </c:pt>
                  <c:pt idx="368">
                    <c:v>03.01.2021</c:v>
                  </c:pt>
                  <c:pt idx="369">
                    <c:v>04.01.2021</c:v>
                  </c:pt>
                  <c:pt idx="370">
                    <c:v>05.01.2021</c:v>
                  </c:pt>
                  <c:pt idx="371">
                    <c:v>06.01.2021</c:v>
                  </c:pt>
                  <c:pt idx="372">
                    <c:v>07.01.2021</c:v>
                  </c:pt>
                  <c:pt idx="373">
                    <c:v>08.01.2021</c:v>
                  </c:pt>
                  <c:pt idx="374">
                    <c:v>09.01.2021</c:v>
                  </c:pt>
                  <c:pt idx="375">
                    <c:v>10.01.2021</c:v>
                  </c:pt>
                  <c:pt idx="376">
                    <c:v>11.01.2021</c:v>
                  </c:pt>
                  <c:pt idx="377">
                    <c:v>12.01.2021</c:v>
                  </c:pt>
                  <c:pt idx="378">
                    <c:v>13.01.2021</c:v>
                  </c:pt>
                  <c:pt idx="379">
                    <c:v>14.01.2021</c:v>
                  </c:pt>
                  <c:pt idx="380">
                    <c:v>15.01.2021</c:v>
                  </c:pt>
                  <c:pt idx="381">
                    <c:v>16.01.2021</c:v>
                  </c:pt>
                  <c:pt idx="382">
                    <c:v>17.01.2021</c:v>
                  </c:pt>
                  <c:pt idx="383">
                    <c:v>18.01.2021</c:v>
                  </c:pt>
                  <c:pt idx="384">
                    <c:v>19.01.2021</c:v>
                  </c:pt>
                  <c:pt idx="385">
                    <c:v>20.01.2021</c:v>
                  </c:pt>
                </c:lvl>
                <c:lvl>
                  <c:pt idx="0">
                    <c:v>Jan</c:v>
                  </c:pt>
                  <c:pt idx="31">
                    <c:v>Feb</c:v>
                  </c:pt>
                  <c:pt idx="60">
                    <c:v>Mrz</c:v>
                  </c:pt>
                  <c:pt idx="91">
                    <c:v>Apr</c:v>
                  </c:pt>
                  <c:pt idx="121">
                    <c:v>Mai</c:v>
                  </c:pt>
                  <c:pt idx="152">
                    <c:v>Jun</c:v>
                  </c:pt>
                  <c:pt idx="182">
                    <c:v>Jul</c:v>
                  </c:pt>
                  <c:pt idx="213">
                    <c:v>Aug</c:v>
                  </c:pt>
                  <c:pt idx="244">
                    <c:v>Sep</c:v>
                  </c:pt>
                  <c:pt idx="274">
                    <c:v>Okt</c:v>
                  </c:pt>
                  <c:pt idx="305">
                    <c:v>Nov</c:v>
                  </c:pt>
                  <c:pt idx="335">
                    <c:v>Dez</c:v>
                  </c:pt>
                  <c:pt idx="366">
                    <c:v>Jan</c:v>
                  </c:pt>
                </c:lvl>
                <c:lvl>
                  <c:pt idx="0">
                    <c:v>2020</c:v>
                  </c:pt>
                  <c:pt idx="366">
                    <c:v>2021</c:v>
                  </c:pt>
                </c:lvl>
              </c:multiLvlStrCache>
            </c:multiLvlStrRef>
          </c:cat>
          <c:val>
            <c:numRef>
              <c:f>Pivot!$E$2:$E$403</c:f>
              <c:numCache>
                <c:formatCode>General</c:formatCode>
                <c:ptCount val="386"/>
                <c:pt idx="0">
                  <c:v>0</c:v>
                </c:pt>
                <c:pt idx="1">
                  <c:v>2</c:v>
                </c:pt>
                <c:pt idx="2">
                  <c:v>2</c:v>
                </c:pt>
                <c:pt idx="3">
                  <c:v>1</c:v>
                </c:pt>
                <c:pt idx="4">
                  <c:v>1</c:v>
                </c:pt>
                <c:pt idx="5">
                  <c:v>0</c:v>
                </c:pt>
                <c:pt idx="6">
                  <c:v>0</c:v>
                </c:pt>
                <c:pt idx="7">
                  <c:v>0</c:v>
                </c:pt>
                <c:pt idx="8">
                  <c:v>0</c:v>
                </c:pt>
                <c:pt idx="9">
                  <c:v>0</c:v>
                </c:pt>
                <c:pt idx="10">
                  <c:v>1</c:v>
                </c:pt>
                <c:pt idx="11">
                  <c:v>1</c:v>
                </c:pt>
                <c:pt idx="12">
                  <c:v>0</c:v>
                </c:pt>
                <c:pt idx="13">
                  <c:v>0</c:v>
                </c:pt>
                <c:pt idx="14">
                  <c:v>0</c:v>
                </c:pt>
                <c:pt idx="15">
                  <c:v>0</c:v>
                </c:pt>
                <c:pt idx="16">
                  <c:v>1</c:v>
                </c:pt>
                <c:pt idx="17">
                  <c:v>0</c:v>
                </c:pt>
                <c:pt idx="18">
                  <c:v>0</c:v>
                </c:pt>
                <c:pt idx="19">
                  <c:v>0</c:v>
                </c:pt>
                <c:pt idx="20">
                  <c:v>1</c:v>
                </c:pt>
                <c:pt idx="21">
                  <c:v>1</c:v>
                </c:pt>
                <c:pt idx="22">
                  <c:v>0</c:v>
                </c:pt>
                <c:pt idx="23">
                  <c:v>1</c:v>
                </c:pt>
                <c:pt idx="24">
                  <c:v>0</c:v>
                </c:pt>
                <c:pt idx="25">
                  <c:v>0</c:v>
                </c:pt>
                <c:pt idx="26">
                  <c:v>0</c:v>
                </c:pt>
                <c:pt idx="27">
                  <c:v>0</c:v>
                </c:pt>
                <c:pt idx="28">
                  <c:v>1</c:v>
                </c:pt>
                <c:pt idx="29">
                  <c:v>0</c:v>
                </c:pt>
                <c:pt idx="30">
                  <c:v>0</c:v>
                </c:pt>
                <c:pt idx="31">
                  <c:v>0</c:v>
                </c:pt>
                <c:pt idx="32">
                  <c:v>0</c:v>
                </c:pt>
                <c:pt idx="33">
                  <c:v>1</c:v>
                </c:pt>
                <c:pt idx="34">
                  <c:v>0</c:v>
                </c:pt>
                <c:pt idx="35">
                  <c:v>0</c:v>
                </c:pt>
                <c:pt idx="36">
                  <c:v>0</c:v>
                </c:pt>
                <c:pt idx="37">
                  <c:v>0</c:v>
                </c:pt>
                <c:pt idx="38">
                  <c:v>0</c:v>
                </c:pt>
                <c:pt idx="39">
                  <c:v>0</c:v>
                </c:pt>
                <c:pt idx="40">
                  <c:v>0</c:v>
                </c:pt>
                <c:pt idx="41">
                  <c:v>0</c:v>
                </c:pt>
                <c:pt idx="42">
                  <c:v>0</c:v>
                </c:pt>
                <c:pt idx="43">
                  <c:v>0</c:v>
                </c:pt>
                <c:pt idx="44">
                  <c:v>1</c:v>
                </c:pt>
                <c:pt idx="45">
                  <c:v>0</c:v>
                </c:pt>
                <c:pt idx="46">
                  <c:v>0</c:v>
                </c:pt>
                <c:pt idx="47">
                  <c:v>0</c:v>
                </c:pt>
                <c:pt idx="48">
                  <c:v>1</c:v>
                </c:pt>
                <c:pt idx="49">
                  <c:v>1</c:v>
                </c:pt>
                <c:pt idx="50">
                  <c:v>1</c:v>
                </c:pt>
                <c:pt idx="51">
                  <c:v>0</c:v>
                </c:pt>
                <c:pt idx="52">
                  <c:v>0</c:v>
                </c:pt>
                <c:pt idx="53">
                  <c:v>1</c:v>
                </c:pt>
                <c:pt idx="54">
                  <c:v>0</c:v>
                </c:pt>
                <c:pt idx="55">
                  <c:v>2</c:v>
                </c:pt>
                <c:pt idx="56">
                  <c:v>8</c:v>
                </c:pt>
                <c:pt idx="57">
                  <c:v>2</c:v>
                </c:pt>
                <c:pt idx="58">
                  <c:v>4</c:v>
                </c:pt>
                <c:pt idx="59">
                  <c:v>2</c:v>
                </c:pt>
                <c:pt idx="60">
                  <c:v>4</c:v>
                </c:pt>
                <c:pt idx="61">
                  <c:v>9</c:v>
                </c:pt>
                <c:pt idx="62">
                  <c:v>11</c:v>
                </c:pt>
                <c:pt idx="63">
                  <c:v>10</c:v>
                </c:pt>
                <c:pt idx="64">
                  <c:v>9</c:v>
                </c:pt>
                <c:pt idx="65">
                  <c:v>20</c:v>
                </c:pt>
                <c:pt idx="66">
                  <c:v>22</c:v>
                </c:pt>
                <c:pt idx="67">
                  <c:v>24</c:v>
                </c:pt>
                <c:pt idx="68">
                  <c:v>26</c:v>
                </c:pt>
                <c:pt idx="69">
                  <c:v>34</c:v>
                </c:pt>
                <c:pt idx="70">
                  <c:v>48</c:v>
                </c:pt>
                <c:pt idx="71">
                  <c:v>58</c:v>
                </c:pt>
                <c:pt idx="72">
                  <c:v>78</c:v>
                </c:pt>
                <c:pt idx="73">
                  <c:v>61</c:v>
                </c:pt>
                <c:pt idx="74">
                  <c:v>98</c:v>
                </c:pt>
                <c:pt idx="75">
                  <c:v>138</c:v>
                </c:pt>
                <c:pt idx="76">
                  <c:v>127</c:v>
                </c:pt>
                <c:pt idx="77">
                  <c:v>144</c:v>
                </c:pt>
                <c:pt idx="78">
                  <c:v>128</c:v>
                </c:pt>
                <c:pt idx="79">
                  <c:v>193</c:v>
                </c:pt>
                <c:pt idx="80">
                  <c:v>144</c:v>
                </c:pt>
                <c:pt idx="81">
                  <c:v>124</c:v>
                </c:pt>
                <c:pt idx="82">
                  <c:v>255</c:v>
                </c:pt>
                <c:pt idx="83">
                  <c:v>210</c:v>
                </c:pt>
                <c:pt idx="84">
                  <c:v>253</c:v>
                </c:pt>
                <c:pt idx="85">
                  <c:v>232</c:v>
                </c:pt>
                <c:pt idx="86">
                  <c:v>257</c:v>
                </c:pt>
                <c:pt idx="87">
                  <c:v>264</c:v>
                </c:pt>
                <c:pt idx="88">
                  <c:v>173</c:v>
                </c:pt>
                <c:pt idx="89">
                  <c:v>307</c:v>
                </c:pt>
                <c:pt idx="90">
                  <c:v>269</c:v>
                </c:pt>
                <c:pt idx="91">
                  <c:v>312</c:v>
                </c:pt>
                <c:pt idx="92">
                  <c:v>332</c:v>
                </c:pt>
                <c:pt idx="93">
                  <c:v>346</c:v>
                </c:pt>
                <c:pt idx="94">
                  <c:v>231</c:v>
                </c:pt>
                <c:pt idx="95">
                  <c:v>201</c:v>
                </c:pt>
                <c:pt idx="96">
                  <c:v>291</c:v>
                </c:pt>
                <c:pt idx="97">
                  <c:v>260</c:v>
                </c:pt>
                <c:pt idx="98">
                  <c:v>276</c:v>
                </c:pt>
                <c:pt idx="99">
                  <c:v>251</c:v>
                </c:pt>
                <c:pt idx="100">
                  <c:v>201</c:v>
                </c:pt>
                <c:pt idx="101">
                  <c:v>168</c:v>
                </c:pt>
                <c:pt idx="102">
                  <c:v>153</c:v>
                </c:pt>
                <c:pt idx="103">
                  <c:v>128</c:v>
                </c:pt>
                <c:pt idx="104">
                  <c:v>161</c:v>
                </c:pt>
                <c:pt idx="105">
                  <c:v>163</c:v>
                </c:pt>
                <c:pt idx="106">
                  <c:v>127</c:v>
                </c:pt>
                <c:pt idx="107">
                  <c:v>129</c:v>
                </c:pt>
                <c:pt idx="108">
                  <c:v>94</c:v>
                </c:pt>
                <c:pt idx="109">
                  <c:v>103</c:v>
                </c:pt>
                <c:pt idx="110">
                  <c:v>123</c:v>
                </c:pt>
                <c:pt idx="111">
                  <c:v>101</c:v>
                </c:pt>
                <c:pt idx="112">
                  <c:v>97</c:v>
                </c:pt>
                <c:pt idx="113">
                  <c:v>100</c:v>
                </c:pt>
                <c:pt idx="114">
                  <c:v>69</c:v>
                </c:pt>
                <c:pt idx="115">
                  <c:v>59</c:v>
                </c:pt>
                <c:pt idx="116">
                  <c:v>34</c:v>
                </c:pt>
                <c:pt idx="117">
                  <c:v>66</c:v>
                </c:pt>
                <c:pt idx="118">
                  <c:v>66</c:v>
                </c:pt>
                <c:pt idx="119">
                  <c:v>57</c:v>
                </c:pt>
                <c:pt idx="120">
                  <c:v>54</c:v>
                </c:pt>
                <c:pt idx="121">
                  <c:v>37</c:v>
                </c:pt>
                <c:pt idx="122">
                  <c:v>22</c:v>
                </c:pt>
                <c:pt idx="123">
                  <c:v>25</c:v>
                </c:pt>
                <c:pt idx="124">
                  <c:v>43</c:v>
                </c:pt>
                <c:pt idx="125">
                  <c:v>37</c:v>
                </c:pt>
                <c:pt idx="126">
                  <c:v>27</c:v>
                </c:pt>
                <c:pt idx="127">
                  <c:v>35</c:v>
                </c:pt>
                <c:pt idx="128">
                  <c:v>34</c:v>
                </c:pt>
                <c:pt idx="129">
                  <c:v>7</c:v>
                </c:pt>
                <c:pt idx="130">
                  <c:v>25</c:v>
                </c:pt>
                <c:pt idx="131">
                  <c:v>20</c:v>
                </c:pt>
                <c:pt idx="132">
                  <c:v>16</c:v>
                </c:pt>
                <c:pt idx="133">
                  <c:v>25</c:v>
                </c:pt>
                <c:pt idx="134">
                  <c:v>15</c:v>
                </c:pt>
                <c:pt idx="135">
                  <c:v>31</c:v>
                </c:pt>
                <c:pt idx="136">
                  <c:v>23</c:v>
                </c:pt>
                <c:pt idx="137">
                  <c:v>13</c:v>
                </c:pt>
                <c:pt idx="138">
                  <c:v>12</c:v>
                </c:pt>
                <c:pt idx="139">
                  <c:v>12</c:v>
                </c:pt>
                <c:pt idx="140">
                  <c:v>30</c:v>
                </c:pt>
                <c:pt idx="141">
                  <c:v>6</c:v>
                </c:pt>
                <c:pt idx="142">
                  <c:v>12</c:v>
                </c:pt>
                <c:pt idx="143">
                  <c:v>10</c:v>
                </c:pt>
                <c:pt idx="144">
                  <c:v>7</c:v>
                </c:pt>
                <c:pt idx="145">
                  <c:v>9</c:v>
                </c:pt>
                <c:pt idx="146">
                  <c:v>13</c:v>
                </c:pt>
                <c:pt idx="147">
                  <c:v>12</c:v>
                </c:pt>
                <c:pt idx="148">
                  <c:v>10</c:v>
                </c:pt>
                <c:pt idx="149">
                  <c:v>5</c:v>
                </c:pt>
                <c:pt idx="150">
                  <c:v>4</c:v>
                </c:pt>
                <c:pt idx="151">
                  <c:v>6</c:v>
                </c:pt>
                <c:pt idx="152">
                  <c:v>7</c:v>
                </c:pt>
                <c:pt idx="153">
                  <c:v>6</c:v>
                </c:pt>
                <c:pt idx="154">
                  <c:v>6</c:v>
                </c:pt>
                <c:pt idx="155">
                  <c:v>4</c:v>
                </c:pt>
                <c:pt idx="156">
                  <c:v>6</c:v>
                </c:pt>
                <c:pt idx="157">
                  <c:v>6</c:v>
                </c:pt>
                <c:pt idx="158">
                  <c:v>5</c:v>
                </c:pt>
                <c:pt idx="159">
                  <c:v>3</c:v>
                </c:pt>
                <c:pt idx="160">
                  <c:v>4</c:v>
                </c:pt>
                <c:pt idx="161">
                  <c:v>7</c:v>
                </c:pt>
                <c:pt idx="162">
                  <c:v>2</c:v>
                </c:pt>
                <c:pt idx="163">
                  <c:v>13</c:v>
                </c:pt>
                <c:pt idx="164">
                  <c:v>3</c:v>
                </c:pt>
                <c:pt idx="165">
                  <c:v>3</c:v>
                </c:pt>
                <c:pt idx="166">
                  <c:v>4</c:v>
                </c:pt>
                <c:pt idx="167">
                  <c:v>6</c:v>
                </c:pt>
                <c:pt idx="168">
                  <c:v>5</c:v>
                </c:pt>
                <c:pt idx="169">
                  <c:v>1</c:v>
                </c:pt>
                <c:pt idx="170">
                  <c:v>4</c:v>
                </c:pt>
                <c:pt idx="171">
                  <c:v>7</c:v>
                </c:pt>
                <c:pt idx="172">
                  <c:v>4</c:v>
                </c:pt>
                <c:pt idx="173">
                  <c:v>3</c:v>
                </c:pt>
                <c:pt idx="174">
                  <c:v>7</c:v>
                </c:pt>
                <c:pt idx="175">
                  <c:v>2</c:v>
                </c:pt>
                <c:pt idx="176">
                  <c:v>6</c:v>
                </c:pt>
                <c:pt idx="177">
                  <c:v>5</c:v>
                </c:pt>
                <c:pt idx="178">
                  <c:v>1</c:v>
                </c:pt>
                <c:pt idx="179">
                  <c:v>0</c:v>
                </c:pt>
                <c:pt idx="180">
                  <c:v>4</c:v>
                </c:pt>
                <c:pt idx="181">
                  <c:v>2</c:v>
                </c:pt>
                <c:pt idx="182">
                  <c:v>8</c:v>
                </c:pt>
                <c:pt idx="183">
                  <c:v>5</c:v>
                </c:pt>
                <c:pt idx="184">
                  <c:v>4</c:v>
                </c:pt>
                <c:pt idx="185">
                  <c:v>1</c:v>
                </c:pt>
                <c:pt idx="186">
                  <c:v>4</c:v>
                </c:pt>
                <c:pt idx="187">
                  <c:v>3</c:v>
                </c:pt>
                <c:pt idx="188">
                  <c:v>6</c:v>
                </c:pt>
                <c:pt idx="189">
                  <c:v>3</c:v>
                </c:pt>
                <c:pt idx="190">
                  <c:v>4</c:v>
                </c:pt>
                <c:pt idx="191">
                  <c:v>4</c:v>
                </c:pt>
                <c:pt idx="192">
                  <c:v>2</c:v>
                </c:pt>
                <c:pt idx="193">
                  <c:v>0</c:v>
                </c:pt>
                <c:pt idx="194">
                  <c:v>4</c:v>
                </c:pt>
                <c:pt idx="195">
                  <c:v>5</c:v>
                </c:pt>
                <c:pt idx="196">
                  <c:v>5</c:v>
                </c:pt>
                <c:pt idx="197">
                  <c:v>7</c:v>
                </c:pt>
                <c:pt idx="198">
                  <c:v>4</c:v>
                </c:pt>
                <c:pt idx="199">
                  <c:v>2</c:v>
                </c:pt>
                <c:pt idx="200">
                  <c:v>8</c:v>
                </c:pt>
                <c:pt idx="201">
                  <c:v>8</c:v>
                </c:pt>
                <c:pt idx="202">
                  <c:v>4</c:v>
                </c:pt>
                <c:pt idx="203">
                  <c:v>6</c:v>
                </c:pt>
                <c:pt idx="204">
                  <c:v>3</c:v>
                </c:pt>
                <c:pt idx="205">
                  <c:v>2</c:v>
                </c:pt>
                <c:pt idx="206">
                  <c:v>3</c:v>
                </c:pt>
                <c:pt idx="207">
                  <c:v>4</c:v>
                </c:pt>
                <c:pt idx="208">
                  <c:v>7</c:v>
                </c:pt>
                <c:pt idx="209">
                  <c:v>2</c:v>
                </c:pt>
                <c:pt idx="210">
                  <c:v>5</c:v>
                </c:pt>
                <c:pt idx="211">
                  <c:v>5</c:v>
                </c:pt>
                <c:pt idx="212">
                  <c:v>13</c:v>
                </c:pt>
                <c:pt idx="213">
                  <c:v>1</c:v>
                </c:pt>
                <c:pt idx="214">
                  <c:v>3</c:v>
                </c:pt>
                <c:pt idx="215">
                  <c:v>4</c:v>
                </c:pt>
                <c:pt idx="216">
                  <c:v>4</c:v>
                </c:pt>
                <c:pt idx="217">
                  <c:v>0</c:v>
                </c:pt>
                <c:pt idx="218">
                  <c:v>4</c:v>
                </c:pt>
                <c:pt idx="219">
                  <c:v>5</c:v>
                </c:pt>
                <c:pt idx="220">
                  <c:v>4</c:v>
                </c:pt>
                <c:pt idx="221">
                  <c:v>3</c:v>
                </c:pt>
                <c:pt idx="222">
                  <c:v>8</c:v>
                </c:pt>
                <c:pt idx="223">
                  <c:v>4</c:v>
                </c:pt>
                <c:pt idx="224">
                  <c:v>8</c:v>
                </c:pt>
                <c:pt idx="225">
                  <c:v>5</c:v>
                </c:pt>
                <c:pt idx="226">
                  <c:v>6</c:v>
                </c:pt>
                <c:pt idx="227">
                  <c:v>4</c:v>
                </c:pt>
                <c:pt idx="228">
                  <c:v>1</c:v>
                </c:pt>
                <c:pt idx="229">
                  <c:v>6</c:v>
                </c:pt>
                <c:pt idx="230">
                  <c:v>5</c:v>
                </c:pt>
                <c:pt idx="231">
                  <c:v>5</c:v>
                </c:pt>
                <c:pt idx="232">
                  <c:v>3</c:v>
                </c:pt>
                <c:pt idx="233">
                  <c:v>1</c:v>
                </c:pt>
                <c:pt idx="234">
                  <c:v>1</c:v>
                </c:pt>
                <c:pt idx="235">
                  <c:v>2</c:v>
                </c:pt>
                <c:pt idx="236">
                  <c:v>3</c:v>
                </c:pt>
                <c:pt idx="237">
                  <c:v>4</c:v>
                </c:pt>
                <c:pt idx="238">
                  <c:v>3</c:v>
                </c:pt>
                <c:pt idx="239">
                  <c:v>4</c:v>
                </c:pt>
                <c:pt idx="240">
                  <c:v>8</c:v>
                </c:pt>
                <c:pt idx="241">
                  <c:v>4</c:v>
                </c:pt>
                <c:pt idx="242">
                  <c:v>1</c:v>
                </c:pt>
                <c:pt idx="243">
                  <c:v>4</c:v>
                </c:pt>
                <c:pt idx="244">
                  <c:v>5</c:v>
                </c:pt>
                <c:pt idx="245">
                  <c:v>8</c:v>
                </c:pt>
                <c:pt idx="246">
                  <c:v>5</c:v>
                </c:pt>
                <c:pt idx="247">
                  <c:v>10</c:v>
                </c:pt>
                <c:pt idx="248">
                  <c:v>7</c:v>
                </c:pt>
                <c:pt idx="249">
                  <c:v>5</c:v>
                </c:pt>
                <c:pt idx="250">
                  <c:v>8</c:v>
                </c:pt>
                <c:pt idx="251">
                  <c:v>12</c:v>
                </c:pt>
                <c:pt idx="252">
                  <c:v>8</c:v>
                </c:pt>
                <c:pt idx="253">
                  <c:v>6</c:v>
                </c:pt>
                <c:pt idx="254">
                  <c:v>11</c:v>
                </c:pt>
                <c:pt idx="255">
                  <c:v>12</c:v>
                </c:pt>
                <c:pt idx="256">
                  <c:v>6</c:v>
                </c:pt>
                <c:pt idx="257">
                  <c:v>9</c:v>
                </c:pt>
                <c:pt idx="258">
                  <c:v>14</c:v>
                </c:pt>
                <c:pt idx="259">
                  <c:v>13</c:v>
                </c:pt>
                <c:pt idx="260">
                  <c:v>14</c:v>
                </c:pt>
                <c:pt idx="261">
                  <c:v>15</c:v>
                </c:pt>
                <c:pt idx="262">
                  <c:v>16</c:v>
                </c:pt>
                <c:pt idx="263">
                  <c:v>17</c:v>
                </c:pt>
                <c:pt idx="264">
                  <c:v>11</c:v>
                </c:pt>
                <c:pt idx="265">
                  <c:v>20</c:v>
                </c:pt>
                <c:pt idx="266">
                  <c:v>9</c:v>
                </c:pt>
                <c:pt idx="267">
                  <c:v>20</c:v>
                </c:pt>
                <c:pt idx="268">
                  <c:v>23</c:v>
                </c:pt>
                <c:pt idx="269">
                  <c:v>19</c:v>
                </c:pt>
                <c:pt idx="270">
                  <c:v>11</c:v>
                </c:pt>
                <c:pt idx="271">
                  <c:v>18</c:v>
                </c:pt>
                <c:pt idx="272">
                  <c:v>14</c:v>
                </c:pt>
                <c:pt idx="273">
                  <c:v>20</c:v>
                </c:pt>
                <c:pt idx="274">
                  <c:v>25</c:v>
                </c:pt>
                <c:pt idx="275">
                  <c:v>31</c:v>
                </c:pt>
                <c:pt idx="276">
                  <c:v>18</c:v>
                </c:pt>
                <c:pt idx="277">
                  <c:v>18</c:v>
                </c:pt>
                <c:pt idx="278">
                  <c:v>45</c:v>
                </c:pt>
                <c:pt idx="279">
                  <c:v>23</c:v>
                </c:pt>
                <c:pt idx="280">
                  <c:v>38</c:v>
                </c:pt>
                <c:pt idx="281">
                  <c:v>46</c:v>
                </c:pt>
                <c:pt idx="282">
                  <c:v>61</c:v>
                </c:pt>
                <c:pt idx="283">
                  <c:v>45</c:v>
                </c:pt>
                <c:pt idx="284">
                  <c:v>33</c:v>
                </c:pt>
                <c:pt idx="285">
                  <c:v>55</c:v>
                </c:pt>
                <c:pt idx="286">
                  <c:v>64</c:v>
                </c:pt>
                <c:pt idx="287">
                  <c:v>63</c:v>
                </c:pt>
                <c:pt idx="288">
                  <c:v>91</c:v>
                </c:pt>
                <c:pt idx="289">
                  <c:v>93</c:v>
                </c:pt>
                <c:pt idx="290">
                  <c:v>74</c:v>
                </c:pt>
                <c:pt idx="291">
                  <c:v>77</c:v>
                </c:pt>
                <c:pt idx="292">
                  <c:v>110</c:v>
                </c:pt>
                <c:pt idx="293">
                  <c:v>139</c:v>
                </c:pt>
                <c:pt idx="294">
                  <c:v>151</c:v>
                </c:pt>
                <c:pt idx="295">
                  <c:v>217</c:v>
                </c:pt>
                <c:pt idx="296">
                  <c:v>200</c:v>
                </c:pt>
                <c:pt idx="297">
                  <c:v>145</c:v>
                </c:pt>
                <c:pt idx="298">
                  <c:v>139</c:v>
                </c:pt>
                <c:pt idx="299">
                  <c:v>215</c:v>
                </c:pt>
                <c:pt idx="300">
                  <c:v>227</c:v>
                </c:pt>
                <c:pt idx="301">
                  <c:v>252</c:v>
                </c:pt>
                <c:pt idx="302">
                  <c:v>244</c:v>
                </c:pt>
                <c:pt idx="303">
                  <c:v>248</c:v>
                </c:pt>
                <c:pt idx="304">
                  <c:v>191</c:v>
                </c:pt>
                <c:pt idx="305">
                  <c:v>208</c:v>
                </c:pt>
                <c:pt idx="306">
                  <c:v>316</c:v>
                </c:pt>
                <c:pt idx="307">
                  <c:v>290</c:v>
                </c:pt>
                <c:pt idx="308">
                  <c:v>267</c:v>
                </c:pt>
                <c:pt idx="309">
                  <c:v>294</c:v>
                </c:pt>
                <c:pt idx="310">
                  <c:v>255</c:v>
                </c:pt>
                <c:pt idx="311">
                  <c:v>211</c:v>
                </c:pt>
                <c:pt idx="312">
                  <c:v>184</c:v>
                </c:pt>
                <c:pt idx="313">
                  <c:v>344</c:v>
                </c:pt>
                <c:pt idx="314">
                  <c:v>359</c:v>
                </c:pt>
                <c:pt idx="315">
                  <c:v>388</c:v>
                </c:pt>
                <c:pt idx="316">
                  <c:v>415</c:v>
                </c:pt>
                <c:pt idx="317">
                  <c:v>406</c:v>
                </c:pt>
                <c:pt idx="318">
                  <c:v>330</c:v>
                </c:pt>
                <c:pt idx="319">
                  <c:v>259</c:v>
                </c:pt>
                <c:pt idx="320">
                  <c:v>416</c:v>
                </c:pt>
                <c:pt idx="321">
                  <c:v>451</c:v>
                </c:pt>
                <c:pt idx="322">
                  <c:v>474</c:v>
                </c:pt>
                <c:pt idx="323">
                  <c:v>494</c:v>
                </c:pt>
                <c:pt idx="324">
                  <c:v>464</c:v>
                </c:pt>
                <c:pt idx="325">
                  <c:v>310</c:v>
                </c:pt>
                <c:pt idx="326">
                  <c:v>289</c:v>
                </c:pt>
                <c:pt idx="327">
                  <c:v>445</c:v>
                </c:pt>
                <c:pt idx="328">
                  <c:v>442</c:v>
                </c:pt>
                <c:pt idx="329">
                  <c:v>513</c:v>
                </c:pt>
                <c:pt idx="330">
                  <c:v>547</c:v>
                </c:pt>
                <c:pt idx="331">
                  <c:v>542</c:v>
                </c:pt>
                <c:pt idx="332">
                  <c:v>411</c:v>
                </c:pt>
                <c:pt idx="333">
                  <c:v>333</c:v>
                </c:pt>
                <c:pt idx="334">
                  <c:v>546</c:v>
                </c:pt>
                <c:pt idx="335">
                  <c:v>589</c:v>
                </c:pt>
                <c:pt idx="336">
                  <c:v>612</c:v>
                </c:pt>
                <c:pt idx="337">
                  <c:v>707</c:v>
                </c:pt>
                <c:pt idx="338">
                  <c:v>685</c:v>
                </c:pt>
                <c:pt idx="339">
                  <c:v>479</c:v>
                </c:pt>
                <c:pt idx="340">
                  <c:v>408</c:v>
                </c:pt>
                <c:pt idx="341">
                  <c:v>654</c:v>
                </c:pt>
                <c:pt idx="342">
                  <c:v>764</c:v>
                </c:pt>
                <c:pt idx="343">
                  <c:v>710</c:v>
                </c:pt>
                <c:pt idx="344">
                  <c:v>897</c:v>
                </c:pt>
                <c:pt idx="345">
                  <c:v>808</c:v>
                </c:pt>
                <c:pt idx="346">
                  <c:v>664</c:v>
                </c:pt>
                <c:pt idx="347">
                  <c:v>481</c:v>
                </c:pt>
                <c:pt idx="348">
                  <c:v>773</c:v>
                </c:pt>
                <c:pt idx="349">
                  <c:v>861</c:v>
                </c:pt>
                <c:pt idx="350">
                  <c:v>843</c:v>
                </c:pt>
                <c:pt idx="351">
                  <c:v>910</c:v>
                </c:pt>
                <c:pt idx="352">
                  <c:v>779</c:v>
                </c:pt>
                <c:pt idx="353">
                  <c:v>633</c:v>
                </c:pt>
                <c:pt idx="354">
                  <c:v>529</c:v>
                </c:pt>
                <c:pt idx="355">
                  <c:v>749</c:v>
                </c:pt>
                <c:pt idx="356">
                  <c:v>825</c:v>
                </c:pt>
                <c:pt idx="357">
                  <c:v>877</c:v>
                </c:pt>
                <c:pt idx="358">
                  <c:v>580</c:v>
                </c:pt>
                <c:pt idx="359">
                  <c:v>445</c:v>
                </c:pt>
                <c:pt idx="360">
                  <c:v>450</c:v>
                </c:pt>
                <c:pt idx="361">
                  <c:v>373</c:v>
                </c:pt>
                <c:pt idx="362">
                  <c:v>669</c:v>
                </c:pt>
                <c:pt idx="363">
                  <c:v>794</c:v>
                </c:pt>
                <c:pt idx="364">
                  <c:v>745</c:v>
                </c:pt>
                <c:pt idx="365">
                  <c:v>470</c:v>
                </c:pt>
                <c:pt idx="366">
                  <c:v>301</c:v>
                </c:pt>
                <c:pt idx="367">
                  <c:v>330</c:v>
                </c:pt>
                <c:pt idx="368">
                  <c:v>310</c:v>
                </c:pt>
                <c:pt idx="369">
                  <c:v>450</c:v>
                </c:pt>
                <c:pt idx="370">
                  <c:v>514</c:v>
                </c:pt>
                <c:pt idx="371">
                  <c:v>451</c:v>
                </c:pt>
                <c:pt idx="372">
                  <c:v>410</c:v>
                </c:pt>
                <c:pt idx="373">
                  <c:v>342</c:v>
                </c:pt>
                <c:pt idx="374">
                  <c:v>198</c:v>
                </c:pt>
                <c:pt idx="375">
                  <c:v>163</c:v>
                </c:pt>
                <c:pt idx="376">
                  <c:v>205</c:v>
                </c:pt>
                <c:pt idx="377">
                  <c:v>232</c:v>
                </c:pt>
                <c:pt idx="378">
                  <c:v>168</c:v>
                </c:pt>
                <c:pt idx="379">
                  <c:v>141</c:v>
                </c:pt>
                <c:pt idx="380">
                  <c:v>124</c:v>
                </c:pt>
                <c:pt idx="381">
                  <c:v>73</c:v>
                </c:pt>
                <c:pt idx="382">
                  <c:v>26</c:v>
                </c:pt>
                <c:pt idx="383">
                  <c:v>68</c:v>
                </c:pt>
                <c:pt idx="384">
                  <c:v>49</c:v>
                </c:pt>
                <c:pt idx="385">
                  <c:v>20</c:v>
                </c:pt>
              </c:numCache>
            </c:numRef>
          </c:val>
          <c:extLst>
            <c:ext xmlns:c16="http://schemas.microsoft.com/office/drawing/2014/chart" uri="{C3380CC4-5D6E-409C-BE32-E72D297353CC}">
              <c16:uniqueId val="{00000002-6B0C-476D-9DE9-0C8F05C21AE0}"/>
            </c:ext>
          </c:extLst>
        </c:ser>
        <c:dLbls>
          <c:showLegendKey val="0"/>
          <c:showVal val="0"/>
          <c:showCatName val="0"/>
          <c:showSerName val="0"/>
          <c:showPercent val="0"/>
          <c:showBubbleSize val="0"/>
        </c:dLbls>
        <c:gapWidth val="219"/>
        <c:axId val="1380922704"/>
        <c:axId val="1380923032"/>
      </c:barChart>
      <c:lineChart>
        <c:grouping val="standard"/>
        <c:varyColors val="0"/>
        <c:ser>
          <c:idx val="1"/>
          <c:order val="1"/>
          <c:tx>
            <c:strRef>
              <c:f>Pivot!$C$1</c:f>
              <c:strCache>
                <c:ptCount val="1"/>
                <c:pt idx="0">
                  <c:v>Summe von Anzahl_Genesen</c:v>
                </c:pt>
              </c:strCache>
            </c:strRef>
          </c:tx>
          <c:spPr>
            <a:ln w="28575" cap="rnd">
              <a:solidFill>
                <a:srgbClr val="66FF66"/>
              </a:solidFill>
              <a:round/>
            </a:ln>
            <a:effectLst/>
          </c:spPr>
          <c:marker>
            <c:symbol val="none"/>
          </c:marker>
          <c:cat>
            <c:multiLvlStrRef>
              <c:f>Pivot!$A$2:$A$403</c:f>
              <c:multiLvlStrCache>
                <c:ptCount val="386"/>
                <c:lvl>
                  <c:pt idx="0">
                    <c:v>01.01.2020</c:v>
                  </c:pt>
                  <c:pt idx="1">
                    <c:v>02.01.2020</c:v>
                  </c:pt>
                  <c:pt idx="2">
                    <c:v>03.01.2020</c:v>
                  </c:pt>
                  <c:pt idx="3">
                    <c:v>04.01.2020</c:v>
                  </c:pt>
                  <c:pt idx="4">
                    <c:v>05.01.2020</c:v>
                  </c:pt>
                  <c:pt idx="5">
                    <c:v>06.01.2020</c:v>
                  </c:pt>
                  <c:pt idx="6">
                    <c:v>07.01.2020</c:v>
                  </c:pt>
                  <c:pt idx="7">
                    <c:v>08.01.2020</c:v>
                  </c:pt>
                  <c:pt idx="8">
                    <c:v>09.01.2020</c:v>
                  </c:pt>
                  <c:pt idx="9">
                    <c:v>10.01.2020</c:v>
                  </c:pt>
                  <c:pt idx="10">
                    <c:v>11.01.2020</c:v>
                  </c:pt>
                  <c:pt idx="11">
                    <c:v>12.01.2020</c:v>
                  </c:pt>
                  <c:pt idx="12">
                    <c:v>13.01.2020</c:v>
                  </c:pt>
                  <c:pt idx="13">
                    <c:v>14.01.2020</c:v>
                  </c:pt>
                  <c:pt idx="14">
                    <c:v>15.01.2020</c:v>
                  </c:pt>
                  <c:pt idx="15">
                    <c:v>16.01.2020</c:v>
                  </c:pt>
                  <c:pt idx="16">
                    <c:v>17.01.2020</c:v>
                  </c:pt>
                  <c:pt idx="17">
                    <c:v>18.01.2020</c:v>
                  </c:pt>
                  <c:pt idx="18">
                    <c:v>19.01.2020</c:v>
                  </c:pt>
                  <c:pt idx="19">
                    <c:v>20.01.2020</c:v>
                  </c:pt>
                  <c:pt idx="20">
                    <c:v>21.01.2020</c:v>
                  </c:pt>
                  <c:pt idx="21">
                    <c:v>22.01.2020</c:v>
                  </c:pt>
                  <c:pt idx="22">
                    <c:v>23.01.2020</c:v>
                  </c:pt>
                  <c:pt idx="23">
                    <c:v>24.01.2020</c:v>
                  </c:pt>
                  <c:pt idx="24">
                    <c:v>25.01.2020</c:v>
                  </c:pt>
                  <c:pt idx="25">
                    <c:v>26.01.2020</c:v>
                  </c:pt>
                  <c:pt idx="26">
                    <c:v>27.01.2020</c:v>
                  </c:pt>
                  <c:pt idx="27">
                    <c:v>28.01.2020</c:v>
                  </c:pt>
                  <c:pt idx="28">
                    <c:v>29.01.2020</c:v>
                  </c:pt>
                  <c:pt idx="29">
                    <c:v>30.01.2020</c:v>
                  </c:pt>
                  <c:pt idx="30">
                    <c:v>31.01.2020</c:v>
                  </c:pt>
                  <c:pt idx="31">
                    <c:v>01.02.2020</c:v>
                  </c:pt>
                  <c:pt idx="32">
                    <c:v>02.02.2020</c:v>
                  </c:pt>
                  <c:pt idx="33">
                    <c:v>03.02.2020</c:v>
                  </c:pt>
                  <c:pt idx="34">
                    <c:v>04.02.2020</c:v>
                  </c:pt>
                  <c:pt idx="35">
                    <c:v>05.02.2020</c:v>
                  </c:pt>
                  <c:pt idx="36">
                    <c:v>06.02.2020</c:v>
                  </c:pt>
                  <c:pt idx="37">
                    <c:v>07.02.2020</c:v>
                  </c:pt>
                  <c:pt idx="38">
                    <c:v>08.02.2020</c:v>
                  </c:pt>
                  <c:pt idx="39">
                    <c:v>09.02.2020</c:v>
                  </c:pt>
                  <c:pt idx="40">
                    <c:v>10.02.2020</c:v>
                  </c:pt>
                  <c:pt idx="41">
                    <c:v>11.02.2020</c:v>
                  </c:pt>
                  <c:pt idx="42">
                    <c:v>12.02.2020</c:v>
                  </c:pt>
                  <c:pt idx="43">
                    <c:v>13.02.2020</c:v>
                  </c:pt>
                  <c:pt idx="44">
                    <c:v>14.02.2020</c:v>
                  </c:pt>
                  <c:pt idx="45">
                    <c:v>15.02.2020</c:v>
                  </c:pt>
                  <c:pt idx="46">
                    <c:v>16.02.2020</c:v>
                  </c:pt>
                  <c:pt idx="47">
                    <c:v>17.02.2020</c:v>
                  </c:pt>
                  <c:pt idx="48">
                    <c:v>18.02.2020</c:v>
                  </c:pt>
                  <c:pt idx="49">
                    <c:v>19.02.2020</c:v>
                  </c:pt>
                  <c:pt idx="50">
                    <c:v>20.02.2020</c:v>
                  </c:pt>
                  <c:pt idx="51">
                    <c:v>21.02.2020</c:v>
                  </c:pt>
                  <c:pt idx="52">
                    <c:v>22.02.2020</c:v>
                  </c:pt>
                  <c:pt idx="53">
                    <c:v>23.02.2020</c:v>
                  </c:pt>
                  <c:pt idx="54">
                    <c:v>24.02.2020</c:v>
                  </c:pt>
                  <c:pt idx="55">
                    <c:v>25.02.2020</c:v>
                  </c:pt>
                  <c:pt idx="56">
                    <c:v>26.02.2020</c:v>
                  </c:pt>
                  <c:pt idx="57">
                    <c:v>27.02.2020</c:v>
                  </c:pt>
                  <c:pt idx="58">
                    <c:v>28.02.2020</c:v>
                  </c:pt>
                  <c:pt idx="59">
                    <c:v>29.02.2020</c:v>
                  </c:pt>
                  <c:pt idx="60">
                    <c:v>01.03.2020</c:v>
                  </c:pt>
                  <c:pt idx="61">
                    <c:v>02.03.2020</c:v>
                  </c:pt>
                  <c:pt idx="62">
                    <c:v>03.03.2020</c:v>
                  </c:pt>
                  <c:pt idx="63">
                    <c:v>04.03.2020</c:v>
                  </c:pt>
                  <c:pt idx="64">
                    <c:v>05.03.2020</c:v>
                  </c:pt>
                  <c:pt idx="65">
                    <c:v>06.03.2020</c:v>
                  </c:pt>
                  <c:pt idx="66">
                    <c:v>07.03.2020</c:v>
                  </c:pt>
                  <c:pt idx="67">
                    <c:v>08.03.2020</c:v>
                  </c:pt>
                  <c:pt idx="68">
                    <c:v>09.03.2020</c:v>
                  </c:pt>
                  <c:pt idx="69">
                    <c:v>10.03.2020</c:v>
                  </c:pt>
                  <c:pt idx="70">
                    <c:v>11.03.2020</c:v>
                  </c:pt>
                  <c:pt idx="71">
                    <c:v>12.03.2020</c:v>
                  </c:pt>
                  <c:pt idx="72">
                    <c:v>13.03.2020</c:v>
                  </c:pt>
                  <c:pt idx="73">
                    <c:v>14.03.2020</c:v>
                  </c:pt>
                  <c:pt idx="74">
                    <c:v>15.03.2020</c:v>
                  </c:pt>
                  <c:pt idx="75">
                    <c:v>16.03.2020</c:v>
                  </c:pt>
                  <c:pt idx="76">
                    <c:v>17.03.2020</c:v>
                  </c:pt>
                  <c:pt idx="77">
                    <c:v>18.03.2020</c:v>
                  </c:pt>
                  <c:pt idx="78">
                    <c:v>19.03.2020</c:v>
                  </c:pt>
                  <c:pt idx="79">
                    <c:v>20.03.2020</c:v>
                  </c:pt>
                  <c:pt idx="80">
                    <c:v>21.03.2020</c:v>
                  </c:pt>
                  <c:pt idx="81">
                    <c:v>22.03.2020</c:v>
                  </c:pt>
                  <c:pt idx="82">
                    <c:v>23.03.2020</c:v>
                  </c:pt>
                  <c:pt idx="83">
                    <c:v>24.03.2020</c:v>
                  </c:pt>
                  <c:pt idx="84">
                    <c:v>25.03.2020</c:v>
                  </c:pt>
                  <c:pt idx="85">
                    <c:v>26.03.2020</c:v>
                  </c:pt>
                  <c:pt idx="86">
                    <c:v>27.03.2020</c:v>
                  </c:pt>
                  <c:pt idx="87">
                    <c:v>28.03.2020</c:v>
                  </c:pt>
                  <c:pt idx="88">
                    <c:v>29.03.2020</c:v>
                  </c:pt>
                  <c:pt idx="89">
                    <c:v>30.03.2020</c:v>
                  </c:pt>
                  <c:pt idx="90">
                    <c:v>31.03.2020</c:v>
                  </c:pt>
                  <c:pt idx="91">
                    <c:v>01.04.2020</c:v>
                  </c:pt>
                  <c:pt idx="92">
                    <c:v>02.04.2020</c:v>
                  </c:pt>
                  <c:pt idx="93">
                    <c:v>03.04.2020</c:v>
                  </c:pt>
                  <c:pt idx="94">
                    <c:v>04.04.2020</c:v>
                  </c:pt>
                  <c:pt idx="95">
                    <c:v>05.04.2020</c:v>
                  </c:pt>
                  <c:pt idx="96">
                    <c:v>06.04.2020</c:v>
                  </c:pt>
                  <c:pt idx="97">
                    <c:v>07.04.2020</c:v>
                  </c:pt>
                  <c:pt idx="98">
                    <c:v>08.04.2020</c:v>
                  </c:pt>
                  <c:pt idx="99">
                    <c:v>09.04.2020</c:v>
                  </c:pt>
                  <c:pt idx="100">
                    <c:v>10.04.2020</c:v>
                  </c:pt>
                  <c:pt idx="101">
                    <c:v>11.04.2020</c:v>
                  </c:pt>
                  <c:pt idx="102">
                    <c:v>12.04.2020</c:v>
                  </c:pt>
                  <c:pt idx="103">
                    <c:v>13.04.2020</c:v>
                  </c:pt>
                  <c:pt idx="104">
                    <c:v>14.04.2020</c:v>
                  </c:pt>
                  <c:pt idx="105">
                    <c:v>15.04.2020</c:v>
                  </c:pt>
                  <c:pt idx="106">
                    <c:v>16.04.2020</c:v>
                  </c:pt>
                  <c:pt idx="107">
                    <c:v>17.04.2020</c:v>
                  </c:pt>
                  <c:pt idx="108">
                    <c:v>18.04.2020</c:v>
                  </c:pt>
                  <c:pt idx="109">
                    <c:v>19.04.2020</c:v>
                  </c:pt>
                  <c:pt idx="110">
                    <c:v>20.04.2020</c:v>
                  </c:pt>
                  <c:pt idx="111">
                    <c:v>21.04.2020</c:v>
                  </c:pt>
                  <c:pt idx="112">
                    <c:v>22.04.2020</c:v>
                  </c:pt>
                  <c:pt idx="113">
                    <c:v>23.04.2020</c:v>
                  </c:pt>
                  <c:pt idx="114">
                    <c:v>24.04.2020</c:v>
                  </c:pt>
                  <c:pt idx="115">
                    <c:v>25.04.2020</c:v>
                  </c:pt>
                  <c:pt idx="116">
                    <c:v>26.04.2020</c:v>
                  </c:pt>
                  <c:pt idx="117">
                    <c:v>27.04.2020</c:v>
                  </c:pt>
                  <c:pt idx="118">
                    <c:v>28.04.2020</c:v>
                  </c:pt>
                  <c:pt idx="119">
                    <c:v>29.04.2020</c:v>
                  </c:pt>
                  <c:pt idx="120">
                    <c:v>30.04.2020</c:v>
                  </c:pt>
                  <c:pt idx="121">
                    <c:v>01.05.2020</c:v>
                  </c:pt>
                  <c:pt idx="122">
                    <c:v>02.05.2020</c:v>
                  </c:pt>
                  <c:pt idx="123">
                    <c:v>03.05.2020</c:v>
                  </c:pt>
                  <c:pt idx="124">
                    <c:v>04.05.2020</c:v>
                  </c:pt>
                  <c:pt idx="125">
                    <c:v>05.05.2020</c:v>
                  </c:pt>
                  <c:pt idx="126">
                    <c:v>06.05.2020</c:v>
                  </c:pt>
                  <c:pt idx="127">
                    <c:v>07.05.2020</c:v>
                  </c:pt>
                  <c:pt idx="128">
                    <c:v>08.05.2020</c:v>
                  </c:pt>
                  <c:pt idx="129">
                    <c:v>09.05.2020</c:v>
                  </c:pt>
                  <c:pt idx="130">
                    <c:v>10.05.2020</c:v>
                  </c:pt>
                  <c:pt idx="131">
                    <c:v>11.05.2020</c:v>
                  </c:pt>
                  <c:pt idx="132">
                    <c:v>12.05.2020</c:v>
                  </c:pt>
                  <c:pt idx="133">
                    <c:v>13.05.2020</c:v>
                  </c:pt>
                  <c:pt idx="134">
                    <c:v>14.05.2020</c:v>
                  </c:pt>
                  <c:pt idx="135">
                    <c:v>15.05.2020</c:v>
                  </c:pt>
                  <c:pt idx="136">
                    <c:v>16.05.2020</c:v>
                  </c:pt>
                  <c:pt idx="137">
                    <c:v>17.05.2020</c:v>
                  </c:pt>
                  <c:pt idx="138">
                    <c:v>18.05.2020</c:v>
                  </c:pt>
                  <c:pt idx="139">
                    <c:v>19.05.2020</c:v>
                  </c:pt>
                  <c:pt idx="140">
                    <c:v>20.05.2020</c:v>
                  </c:pt>
                  <c:pt idx="141">
                    <c:v>21.05.2020</c:v>
                  </c:pt>
                  <c:pt idx="142">
                    <c:v>22.05.2020</c:v>
                  </c:pt>
                  <c:pt idx="143">
                    <c:v>23.05.2020</c:v>
                  </c:pt>
                  <c:pt idx="144">
                    <c:v>24.05.2020</c:v>
                  </c:pt>
                  <c:pt idx="145">
                    <c:v>25.05.2020</c:v>
                  </c:pt>
                  <c:pt idx="146">
                    <c:v>26.05.2020</c:v>
                  </c:pt>
                  <c:pt idx="147">
                    <c:v>27.05.2020</c:v>
                  </c:pt>
                  <c:pt idx="148">
                    <c:v>28.05.2020</c:v>
                  </c:pt>
                  <c:pt idx="149">
                    <c:v>29.05.2020</c:v>
                  </c:pt>
                  <c:pt idx="150">
                    <c:v>30.05.2020</c:v>
                  </c:pt>
                  <c:pt idx="151">
                    <c:v>31.05.2020</c:v>
                  </c:pt>
                  <c:pt idx="152">
                    <c:v>01.06.2020</c:v>
                  </c:pt>
                  <c:pt idx="153">
                    <c:v>02.06.2020</c:v>
                  </c:pt>
                  <c:pt idx="154">
                    <c:v>03.06.2020</c:v>
                  </c:pt>
                  <c:pt idx="155">
                    <c:v>04.06.2020</c:v>
                  </c:pt>
                  <c:pt idx="156">
                    <c:v>05.06.2020</c:v>
                  </c:pt>
                  <c:pt idx="157">
                    <c:v>06.06.2020</c:v>
                  </c:pt>
                  <c:pt idx="158">
                    <c:v>07.06.2020</c:v>
                  </c:pt>
                  <c:pt idx="159">
                    <c:v>08.06.2020</c:v>
                  </c:pt>
                  <c:pt idx="160">
                    <c:v>09.06.2020</c:v>
                  </c:pt>
                  <c:pt idx="161">
                    <c:v>10.06.2020</c:v>
                  </c:pt>
                  <c:pt idx="162">
                    <c:v>11.06.2020</c:v>
                  </c:pt>
                  <c:pt idx="163">
                    <c:v>12.06.2020</c:v>
                  </c:pt>
                  <c:pt idx="164">
                    <c:v>13.06.2020</c:v>
                  </c:pt>
                  <c:pt idx="165">
                    <c:v>14.06.2020</c:v>
                  </c:pt>
                  <c:pt idx="166">
                    <c:v>15.06.2020</c:v>
                  </c:pt>
                  <c:pt idx="167">
                    <c:v>16.06.2020</c:v>
                  </c:pt>
                  <c:pt idx="168">
                    <c:v>17.06.2020</c:v>
                  </c:pt>
                  <c:pt idx="169">
                    <c:v>18.06.2020</c:v>
                  </c:pt>
                  <c:pt idx="170">
                    <c:v>19.06.2020</c:v>
                  </c:pt>
                  <c:pt idx="171">
                    <c:v>20.06.2020</c:v>
                  </c:pt>
                  <c:pt idx="172">
                    <c:v>21.06.2020</c:v>
                  </c:pt>
                  <c:pt idx="173">
                    <c:v>22.06.2020</c:v>
                  </c:pt>
                  <c:pt idx="174">
                    <c:v>23.06.2020</c:v>
                  </c:pt>
                  <c:pt idx="175">
                    <c:v>24.06.2020</c:v>
                  </c:pt>
                  <c:pt idx="176">
                    <c:v>25.06.2020</c:v>
                  </c:pt>
                  <c:pt idx="177">
                    <c:v>26.06.2020</c:v>
                  </c:pt>
                  <c:pt idx="178">
                    <c:v>27.06.2020</c:v>
                  </c:pt>
                  <c:pt idx="179">
                    <c:v>28.06.2020</c:v>
                  </c:pt>
                  <c:pt idx="180">
                    <c:v>29.06.2020</c:v>
                  </c:pt>
                  <c:pt idx="181">
                    <c:v>30.06.2020</c:v>
                  </c:pt>
                  <c:pt idx="182">
                    <c:v>01.07.2020</c:v>
                  </c:pt>
                  <c:pt idx="183">
                    <c:v>02.07.2020</c:v>
                  </c:pt>
                  <c:pt idx="184">
                    <c:v>03.07.2020</c:v>
                  </c:pt>
                  <c:pt idx="185">
                    <c:v>04.07.2020</c:v>
                  </c:pt>
                  <c:pt idx="186">
                    <c:v>05.07.2020</c:v>
                  </c:pt>
                  <c:pt idx="187">
                    <c:v>06.07.2020</c:v>
                  </c:pt>
                  <c:pt idx="188">
                    <c:v>07.07.2020</c:v>
                  </c:pt>
                  <c:pt idx="189">
                    <c:v>08.07.2020</c:v>
                  </c:pt>
                  <c:pt idx="190">
                    <c:v>09.07.2020</c:v>
                  </c:pt>
                  <c:pt idx="191">
                    <c:v>10.07.2020</c:v>
                  </c:pt>
                  <c:pt idx="192">
                    <c:v>11.07.2020</c:v>
                  </c:pt>
                  <c:pt idx="193">
                    <c:v>12.07.2020</c:v>
                  </c:pt>
                  <c:pt idx="194">
                    <c:v>13.07.2020</c:v>
                  </c:pt>
                  <c:pt idx="195">
                    <c:v>14.07.2020</c:v>
                  </c:pt>
                  <c:pt idx="196">
                    <c:v>15.07.2020</c:v>
                  </c:pt>
                  <c:pt idx="197">
                    <c:v>16.07.2020</c:v>
                  </c:pt>
                  <c:pt idx="198">
                    <c:v>17.07.2020</c:v>
                  </c:pt>
                  <c:pt idx="199">
                    <c:v>18.07.2020</c:v>
                  </c:pt>
                  <c:pt idx="200">
                    <c:v>19.07.2020</c:v>
                  </c:pt>
                  <c:pt idx="201">
                    <c:v>20.07.2020</c:v>
                  </c:pt>
                  <c:pt idx="202">
                    <c:v>21.07.2020</c:v>
                  </c:pt>
                  <c:pt idx="203">
                    <c:v>22.07.2020</c:v>
                  </c:pt>
                  <c:pt idx="204">
                    <c:v>23.07.2020</c:v>
                  </c:pt>
                  <c:pt idx="205">
                    <c:v>24.07.2020</c:v>
                  </c:pt>
                  <c:pt idx="206">
                    <c:v>25.07.2020</c:v>
                  </c:pt>
                  <c:pt idx="207">
                    <c:v>26.07.2020</c:v>
                  </c:pt>
                  <c:pt idx="208">
                    <c:v>27.07.2020</c:v>
                  </c:pt>
                  <c:pt idx="209">
                    <c:v>28.07.2020</c:v>
                  </c:pt>
                  <c:pt idx="210">
                    <c:v>29.07.2020</c:v>
                  </c:pt>
                  <c:pt idx="211">
                    <c:v>30.07.2020</c:v>
                  </c:pt>
                  <c:pt idx="212">
                    <c:v>31.07.2020</c:v>
                  </c:pt>
                  <c:pt idx="213">
                    <c:v>01.08.2020</c:v>
                  </c:pt>
                  <c:pt idx="214">
                    <c:v>02.08.2020</c:v>
                  </c:pt>
                  <c:pt idx="215">
                    <c:v>03.08.2020</c:v>
                  </c:pt>
                  <c:pt idx="216">
                    <c:v>04.08.2020</c:v>
                  </c:pt>
                  <c:pt idx="217">
                    <c:v>05.08.2020</c:v>
                  </c:pt>
                  <c:pt idx="218">
                    <c:v>06.08.2020</c:v>
                  </c:pt>
                  <c:pt idx="219">
                    <c:v>07.08.2020</c:v>
                  </c:pt>
                  <c:pt idx="220">
                    <c:v>08.08.2020</c:v>
                  </c:pt>
                  <c:pt idx="221">
                    <c:v>09.08.2020</c:v>
                  </c:pt>
                  <c:pt idx="222">
                    <c:v>10.08.2020</c:v>
                  </c:pt>
                  <c:pt idx="223">
                    <c:v>11.08.2020</c:v>
                  </c:pt>
                  <c:pt idx="224">
                    <c:v>12.08.2020</c:v>
                  </c:pt>
                  <c:pt idx="225">
                    <c:v>13.08.2020</c:v>
                  </c:pt>
                  <c:pt idx="226">
                    <c:v>14.08.2020</c:v>
                  </c:pt>
                  <c:pt idx="227">
                    <c:v>15.08.2020</c:v>
                  </c:pt>
                  <c:pt idx="228">
                    <c:v>16.08.2020</c:v>
                  </c:pt>
                  <c:pt idx="229">
                    <c:v>17.08.2020</c:v>
                  </c:pt>
                  <c:pt idx="230">
                    <c:v>18.08.2020</c:v>
                  </c:pt>
                  <c:pt idx="231">
                    <c:v>19.08.2020</c:v>
                  </c:pt>
                  <c:pt idx="232">
                    <c:v>20.08.2020</c:v>
                  </c:pt>
                  <c:pt idx="233">
                    <c:v>21.08.2020</c:v>
                  </c:pt>
                  <c:pt idx="234">
                    <c:v>22.08.2020</c:v>
                  </c:pt>
                  <c:pt idx="235">
                    <c:v>23.08.2020</c:v>
                  </c:pt>
                  <c:pt idx="236">
                    <c:v>24.08.2020</c:v>
                  </c:pt>
                  <c:pt idx="237">
                    <c:v>25.08.2020</c:v>
                  </c:pt>
                  <c:pt idx="238">
                    <c:v>26.08.2020</c:v>
                  </c:pt>
                  <c:pt idx="239">
                    <c:v>27.08.2020</c:v>
                  </c:pt>
                  <c:pt idx="240">
                    <c:v>28.08.2020</c:v>
                  </c:pt>
                  <c:pt idx="241">
                    <c:v>29.08.2020</c:v>
                  </c:pt>
                  <c:pt idx="242">
                    <c:v>30.08.2020</c:v>
                  </c:pt>
                  <c:pt idx="243">
                    <c:v>31.08.2020</c:v>
                  </c:pt>
                  <c:pt idx="244">
                    <c:v>01.09.2020</c:v>
                  </c:pt>
                  <c:pt idx="245">
                    <c:v>02.09.2020</c:v>
                  </c:pt>
                  <c:pt idx="246">
                    <c:v>03.09.2020</c:v>
                  </c:pt>
                  <c:pt idx="247">
                    <c:v>04.09.2020</c:v>
                  </c:pt>
                  <c:pt idx="248">
                    <c:v>05.09.2020</c:v>
                  </c:pt>
                  <c:pt idx="249">
                    <c:v>06.09.2020</c:v>
                  </c:pt>
                  <c:pt idx="250">
                    <c:v>07.09.2020</c:v>
                  </c:pt>
                  <c:pt idx="251">
                    <c:v>08.09.2020</c:v>
                  </c:pt>
                  <c:pt idx="252">
                    <c:v>09.09.2020</c:v>
                  </c:pt>
                  <c:pt idx="253">
                    <c:v>10.09.2020</c:v>
                  </c:pt>
                  <c:pt idx="254">
                    <c:v>11.09.2020</c:v>
                  </c:pt>
                  <c:pt idx="255">
                    <c:v>12.09.2020</c:v>
                  </c:pt>
                  <c:pt idx="256">
                    <c:v>13.09.2020</c:v>
                  </c:pt>
                  <c:pt idx="257">
                    <c:v>14.09.2020</c:v>
                  </c:pt>
                  <c:pt idx="258">
                    <c:v>15.09.2020</c:v>
                  </c:pt>
                  <c:pt idx="259">
                    <c:v>16.09.2020</c:v>
                  </c:pt>
                  <c:pt idx="260">
                    <c:v>17.09.2020</c:v>
                  </c:pt>
                  <c:pt idx="261">
                    <c:v>18.09.2020</c:v>
                  </c:pt>
                  <c:pt idx="262">
                    <c:v>19.09.2020</c:v>
                  </c:pt>
                  <c:pt idx="263">
                    <c:v>20.09.2020</c:v>
                  </c:pt>
                  <c:pt idx="264">
                    <c:v>21.09.2020</c:v>
                  </c:pt>
                  <c:pt idx="265">
                    <c:v>22.09.2020</c:v>
                  </c:pt>
                  <c:pt idx="266">
                    <c:v>23.09.2020</c:v>
                  </c:pt>
                  <c:pt idx="267">
                    <c:v>24.09.2020</c:v>
                  </c:pt>
                  <c:pt idx="268">
                    <c:v>25.09.2020</c:v>
                  </c:pt>
                  <c:pt idx="269">
                    <c:v>26.09.2020</c:v>
                  </c:pt>
                  <c:pt idx="270">
                    <c:v>27.09.2020</c:v>
                  </c:pt>
                  <c:pt idx="271">
                    <c:v>28.09.2020</c:v>
                  </c:pt>
                  <c:pt idx="272">
                    <c:v>29.09.2020</c:v>
                  </c:pt>
                  <c:pt idx="273">
                    <c:v>30.09.2020</c:v>
                  </c:pt>
                  <c:pt idx="274">
                    <c:v>01.10.2020</c:v>
                  </c:pt>
                  <c:pt idx="275">
                    <c:v>02.10.2020</c:v>
                  </c:pt>
                  <c:pt idx="276">
                    <c:v>03.10.2020</c:v>
                  </c:pt>
                  <c:pt idx="277">
                    <c:v>04.10.2020</c:v>
                  </c:pt>
                  <c:pt idx="278">
                    <c:v>05.10.2020</c:v>
                  </c:pt>
                  <c:pt idx="279">
                    <c:v>06.10.2020</c:v>
                  </c:pt>
                  <c:pt idx="280">
                    <c:v>07.10.2020</c:v>
                  </c:pt>
                  <c:pt idx="281">
                    <c:v>08.10.2020</c:v>
                  </c:pt>
                  <c:pt idx="282">
                    <c:v>09.10.2020</c:v>
                  </c:pt>
                  <c:pt idx="283">
                    <c:v>10.10.2020</c:v>
                  </c:pt>
                  <c:pt idx="284">
                    <c:v>11.10.2020</c:v>
                  </c:pt>
                  <c:pt idx="285">
                    <c:v>12.10.2020</c:v>
                  </c:pt>
                  <c:pt idx="286">
                    <c:v>13.10.2020</c:v>
                  </c:pt>
                  <c:pt idx="287">
                    <c:v>14.10.2020</c:v>
                  </c:pt>
                  <c:pt idx="288">
                    <c:v>15.10.2020</c:v>
                  </c:pt>
                  <c:pt idx="289">
                    <c:v>16.10.2020</c:v>
                  </c:pt>
                  <c:pt idx="290">
                    <c:v>17.10.2020</c:v>
                  </c:pt>
                  <c:pt idx="291">
                    <c:v>18.10.2020</c:v>
                  </c:pt>
                  <c:pt idx="292">
                    <c:v>19.10.2020</c:v>
                  </c:pt>
                  <c:pt idx="293">
                    <c:v>20.10.2020</c:v>
                  </c:pt>
                  <c:pt idx="294">
                    <c:v>21.10.2020</c:v>
                  </c:pt>
                  <c:pt idx="295">
                    <c:v>22.10.2020</c:v>
                  </c:pt>
                  <c:pt idx="296">
                    <c:v>23.10.2020</c:v>
                  </c:pt>
                  <c:pt idx="297">
                    <c:v>24.10.2020</c:v>
                  </c:pt>
                  <c:pt idx="298">
                    <c:v>25.10.2020</c:v>
                  </c:pt>
                  <c:pt idx="299">
                    <c:v>26.10.2020</c:v>
                  </c:pt>
                  <c:pt idx="300">
                    <c:v>27.10.2020</c:v>
                  </c:pt>
                  <c:pt idx="301">
                    <c:v>28.10.2020</c:v>
                  </c:pt>
                  <c:pt idx="302">
                    <c:v>29.10.2020</c:v>
                  </c:pt>
                  <c:pt idx="303">
                    <c:v>30.10.2020</c:v>
                  </c:pt>
                  <c:pt idx="304">
                    <c:v>31.10.2020</c:v>
                  </c:pt>
                  <c:pt idx="305">
                    <c:v>01.11.2020</c:v>
                  </c:pt>
                  <c:pt idx="306">
                    <c:v>02.11.2020</c:v>
                  </c:pt>
                  <c:pt idx="307">
                    <c:v>03.11.2020</c:v>
                  </c:pt>
                  <c:pt idx="308">
                    <c:v>04.11.2020</c:v>
                  </c:pt>
                  <c:pt idx="309">
                    <c:v>05.11.2020</c:v>
                  </c:pt>
                  <c:pt idx="310">
                    <c:v>06.11.2020</c:v>
                  </c:pt>
                  <c:pt idx="311">
                    <c:v>07.11.2020</c:v>
                  </c:pt>
                  <c:pt idx="312">
                    <c:v>08.11.2020</c:v>
                  </c:pt>
                  <c:pt idx="313">
                    <c:v>09.11.2020</c:v>
                  </c:pt>
                  <c:pt idx="314">
                    <c:v>10.11.2020</c:v>
                  </c:pt>
                  <c:pt idx="315">
                    <c:v>11.11.2020</c:v>
                  </c:pt>
                  <c:pt idx="316">
                    <c:v>12.11.2020</c:v>
                  </c:pt>
                  <c:pt idx="317">
                    <c:v>13.11.2020</c:v>
                  </c:pt>
                  <c:pt idx="318">
                    <c:v>14.11.2020</c:v>
                  </c:pt>
                  <c:pt idx="319">
                    <c:v>15.11.2020</c:v>
                  </c:pt>
                  <c:pt idx="320">
                    <c:v>16.11.2020</c:v>
                  </c:pt>
                  <c:pt idx="321">
                    <c:v>17.11.2020</c:v>
                  </c:pt>
                  <c:pt idx="322">
                    <c:v>18.11.2020</c:v>
                  </c:pt>
                  <c:pt idx="323">
                    <c:v>19.11.2020</c:v>
                  </c:pt>
                  <c:pt idx="324">
                    <c:v>20.11.2020</c:v>
                  </c:pt>
                  <c:pt idx="325">
                    <c:v>21.11.2020</c:v>
                  </c:pt>
                  <c:pt idx="326">
                    <c:v>22.11.2020</c:v>
                  </c:pt>
                  <c:pt idx="327">
                    <c:v>23.11.2020</c:v>
                  </c:pt>
                  <c:pt idx="328">
                    <c:v>24.11.2020</c:v>
                  </c:pt>
                  <c:pt idx="329">
                    <c:v>25.11.2020</c:v>
                  </c:pt>
                  <c:pt idx="330">
                    <c:v>26.11.2020</c:v>
                  </c:pt>
                  <c:pt idx="331">
                    <c:v>27.11.2020</c:v>
                  </c:pt>
                  <c:pt idx="332">
                    <c:v>28.11.2020</c:v>
                  </c:pt>
                  <c:pt idx="333">
                    <c:v>29.11.2020</c:v>
                  </c:pt>
                  <c:pt idx="334">
                    <c:v>30.11.2020</c:v>
                  </c:pt>
                  <c:pt idx="335">
                    <c:v>01.12.2020</c:v>
                  </c:pt>
                  <c:pt idx="336">
                    <c:v>02.12.2020</c:v>
                  </c:pt>
                  <c:pt idx="337">
                    <c:v>03.12.2020</c:v>
                  </c:pt>
                  <c:pt idx="338">
                    <c:v>04.12.2020</c:v>
                  </c:pt>
                  <c:pt idx="339">
                    <c:v>05.12.2020</c:v>
                  </c:pt>
                  <c:pt idx="340">
                    <c:v>06.12.2020</c:v>
                  </c:pt>
                  <c:pt idx="341">
                    <c:v>07.12.2020</c:v>
                  </c:pt>
                  <c:pt idx="342">
                    <c:v>08.12.2020</c:v>
                  </c:pt>
                  <c:pt idx="343">
                    <c:v>09.12.2020</c:v>
                  </c:pt>
                  <c:pt idx="344">
                    <c:v>10.12.2020</c:v>
                  </c:pt>
                  <c:pt idx="345">
                    <c:v>11.12.2020</c:v>
                  </c:pt>
                  <c:pt idx="346">
                    <c:v>12.12.2020</c:v>
                  </c:pt>
                  <c:pt idx="347">
                    <c:v>13.12.2020</c:v>
                  </c:pt>
                  <c:pt idx="348">
                    <c:v>14.12.2020</c:v>
                  </c:pt>
                  <c:pt idx="349">
                    <c:v>15.12.2020</c:v>
                  </c:pt>
                  <c:pt idx="350">
                    <c:v>16.12.2020</c:v>
                  </c:pt>
                  <c:pt idx="351">
                    <c:v>17.12.2020</c:v>
                  </c:pt>
                  <c:pt idx="352">
                    <c:v>18.12.2020</c:v>
                  </c:pt>
                  <c:pt idx="353">
                    <c:v>19.12.2020</c:v>
                  </c:pt>
                  <c:pt idx="354">
                    <c:v>20.12.2020</c:v>
                  </c:pt>
                  <c:pt idx="355">
                    <c:v>21.12.2020</c:v>
                  </c:pt>
                  <c:pt idx="356">
                    <c:v>22.12.2020</c:v>
                  </c:pt>
                  <c:pt idx="357">
                    <c:v>23.12.2020</c:v>
                  </c:pt>
                  <c:pt idx="358">
                    <c:v>24.12.2020</c:v>
                  </c:pt>
                  <c:pt idx="359">
                    <c:v>25.12.2020</c:v>
                  </c:pt>
                  <c:pt idx="360">
                    <c:v>26.12.2020</c:v>
                  </c:pt>
                  <c:pt idx="361">
                    <c:v>27.12.2020</c:v>
                  </c:pt>
                  <c:pt idx="362">
                    <c:v>28.12.2020</c:v>
                  </c:pt>
                  <c:pt idx="363">
                    <c:v>29.12.2020</c:v>
                  </c:pt>
                  <c:pt idx="364">
                    <c:v>30.12.2020</c:v>
                  </c:pt>
                  <c:pt idx="365">
                    <c:v>31.12.2020</c:v>
                  </c:pt>
                  <c:pt idx="366">
                    <c:v>01.01.2021</c:v>
                  </c:pt>
                  <c:pt idx="367">
                    <c:v>02.01.2021</c:v>
                  </c:pt>
                  <c:pt idx="368">
                    <c:v>03.01.2021</c:v>
                  </c:pt>
                  <c:pt idx="369">
                    <c:v>04.01.2021</c:v>
                  </c:pt>
                  <c:pt idx="370">
                    <c:v>05.01.2021</c:v>
                  </c:pt>
                  <c:pt idx="371">
                    <c:v>06.01.2021</c:v>
                  </c:pt>
                  <c:pt idx="372">
                    <c:v>07.01.2021</c:v>
                  </c:pt>
                  <c:pt idx="373">
                    <c:v>08.01.2021</c:v>
                  </c:pt>
                  <c:pt idx="374">
                    <c:v>09.01.2021</c:v>
                  </c:pt>
                  <c:pt idx="375">
                    <c:v>10.01.2021</c:v>
                  </c:pt>
                  <c:pt idx="376">
                    <c:v>11.01.2021</c:v>
                  </c:pt>
                  <c:pt idx="377">
                    <c:v>12.01.2021</c:v>
                  </c:pt>
                  <c:pt idx="378">
                    <c:v>13.01.2021</c:v>
                  </c:pt>
                  <c:pt idx="379">
                    <c:v>14.01.2021</c:v>
                  </c:pt>
                  <c:pt idx="380">
                    <c:v>15.01.2021</c:v>
                  </c:pt>
                  <c:pt idx="381">
                    <c:v>16.01.2021</c:v>
                  </c:pt>
                  <c:pt idx="382">
                    <c:v>17.01.2021</c:v>
                  </c:pt>
                  <c:pt idx="383">
                    <c:v>18.01.2021</c:v>
                  </c:pt>
                  <c:pt idx="384">
                    <c:v>19.01.2021</c:v>
                  </c:pt>
                  <c:pt idx="385">
                    <c:v>20.01.2021</c:v>
                  </c:pt>
                </c:lvl>
                <c:lvl>
                  <c:pt idx="0">
                    <c:v>Jan</c:v>
                  </c:pt>
                  <c:pt idx="31">
                    <c:v>Feb</c:v>
                  </c:pt>
                  <c:pt idx="60">
                    <c:v>Mrz</c:v>
                  </c:pt>
                  <c:pt idx="91">
                    <c:v>Apr</c:v>
                  </c:pt>
                  <c:pt idx="121">
                    <c:v>Mai</c:v>
                  </c:pt>
                  <c:pt idx="152">
                    <c:v>Jun</c:v>
                  </c:pt>
                  <c:pt idx="182">
                    <c:v>Jul</c:v>
                  </c:pt>
                  <c:pt idx="213">
                    <c:v>Aug</c:v>
                  </c:pt>
                  <c:pt idx="244">
                    <c:v>Sep</c:v>
                  </c:pt>
                  <c:pt idx="274">
                    <c:v>Okt</c:v>
                  </c:pt>
                  <c:pt idx="305">
                    <c:v>Nov</c:v>
                  </c:pt>
                  <c:pt idx="335">
                    <c:v>Dez</c:v>
                  </c:pt>
                  <c:pt idx="366">
                    <c:v>Jan</c:v>
                  </c:pt>
                </c:lvl>
                <c:lvl>
                  <c:pt idx="0">
                    <c:v>2020</c:v>
                  </c:pt>
                  <c:pt idx="366">
                    <c:v>2021</c:v>
                  </c:pt>
                </c:lvl>
              </c:multiLvlStrCache>
            </c:multiLvlStrRef>
          </c:cat>
          <c:val>
            <c:numRef>
              <c:f>Pivot!$C$2:$C$403</c:f>
              <c:numCache>
                <c:formatCode>General</c:formatCode>
                <c:ptCount val="386"/>
                <c:pt idx="0">
                  <c:v>56</c:v>
                </c:pt>
                <c:pt idx="1">
                  <c:v>75</c:v>
                </c:pt>
                <c:pt idx="2">
                  <c:v>51</c:v>
                </c:pt>
                <c:pt idx="3">
                  <c:v>47</c:v>
                </c:pt>
                <c:pt idx="4">
                  <c:v>32</c:v>
                </c:pt>
                <c:pt idx="5">
                  <c:v>24</c:v>
                </c:pt>
                <c:pt idx="6">
                  <c:v>25</c:v>
                </c:pt>
                <c:pt idx="7">
                  <c:v>19</c:v>
                </c:pt>
                <c:pt idx="8">
                  <c:v>11</c:v>
                </c:pt>
                <c:pt idx="9">
                  <c:v>15</c:v>
                </c:pt>
                <c:pt idx="10">
                  <c:v>19</c:v>
                </c:pt>
                <c:pt idx="11">
                  <c:v>12</c:v>
                </c:pt>
                <c:pt idx="12">
                  <c:v>11</c:v>
                </c:pt>
                <c:pt idx="13">
                  <c:v>4</c:v>
                </c:pt>
                <c:pt idx="14">
                  <c:v>8</c:v>
                </c:pt>
                <c:pt idx="15">
                  <c:v>8</c:v>
                </c:pt>
                <c:pt idx="16">
                  <c:v>9</c:v>
                </c:pt>
                <c:pt idx="17">
                  <c:v>5</c:v>
                </c:pt>
                <c:pt idx="18">
                  <c:v>5</c:v>
                </c:pt>
                <c:pt idx="19">
                  <c:v>4</c:v>
                </c:pt>
                <c:pt idx="20">
                  <c:v>8</c:v>
                </c:pt>
                <c:pt idx="21">
                  <c:v>11</c:v>
                </c:pt>
                <c:pt idx="22">
                  <c:v>9</c:v>
                </c:pt>
                <c:pt idx="23">
                  <c:v>4</c:v>
                </c:pt>
                <c:pt idx="24">
                  <c:v>5</c:v>
                </c:pt>
                <c:pt idx="25">
                  <c:v>10</c:v>
                </c:pt>
                <c:pt idx="26">
                  <c:v>11</c:v>
                </c:pt>
                <c:pt idx="27">
                  <c:v>7</c:v>
                </c:pt>
                <c:pt idx="28">
                  <c:v>18</c:v>
                </c:pt>
                <c:pt idx="29">
                  <c:v>28</c:v>
                </c:pt>
                <c:pt idx="30">
                  <c:v>31</c:v>
                </c:pt>
                <c:pt idx="31">
                  <c:v>5</c:v>
                </c:pt>
                <c:pt idx="32">
                  <c:v>7</c:v>
                </c:pt>
                <c:pt idx="33">
                  <c:v>3</c:v>
                </c:pt>
                <c:pt idx="34">
                  <c:v>2</c:v>
                </c:pt>
                <c:pt idx="35">
                  <c:v>2</c:v>
                </c:pt>
                <c:pt idx="36">
                  <c:v>1</c:v>
                </c:pt>
                <c:pt idx="37">
                  <c:v>3</c:v>
                </c:pt>
                <c:pt idx="38">
                  <c:v>1</c:v>
                </c:pt>
                <c:pt idx="39">
                  <c:v>3</c:v>
                </c:pt>
                <c:pt idx="40">
                  <c:v>6</c:v>
                </c:pt>
                <c:pt idx="41">
                  <c:v>12</c:v>
                </c:pt>
                <c:pt idx="42">
                  <c:v>10</c:v>
                </c:pt>
                <c:pt idx="43">
                  <c:v>5</c:v>
                </c:pt>
                <c:pt idx="44">
                  <c:v>5</c:v>
                </c:pt>
                <c:pt idx="45">
                  <c:v>13</c:v>
                </c:pt>
                <c:pt idx="46">
                  <c:v>11</c:v>
                </c:pt>
                <c:pt idx="47">
                  <c:v>13</c:v>
                </c:pt>
                <c:pt idx="48">
                  <c:v>12</c:v>
                </c:pt>
                <c:pt idx="49">
                  <c:v>10</c:v>
                </c:pt>
                <c:pt idx="50">
                  <c:v>28</c:v>
                </c:pt>
                <c:pt idx="51">
                  <c:v>25</c:v>
                </c:pt>
                <c:pt idx="52">
                  <c:v>26</c:v>
                </c:pt>
                <c:pt idx="53">
                  <c:v>46</c:v>
                </c:pt>
                <c:pt idx="54">
                  <c:v>67</c:v>
                </c:pt>
                <c:pt idx="55">
                  <c:v>105</c:v>
                </c:pt>
                <c:pt idx="56">
                  <c:v>149</c:v>
                </c:pt>
                <c:pt idx="57">
                  <c:v>161</c:v>
                </c:pt>
                <c:pt idx="58">
                  <c:v>214</c:v>
                </c:pt>
                <c:pt idx="59">
                  <c:v>191</c:v>
                </c:pt>
                <c:pt idx="60">
                  <c:v>230</c:v>
                </c:pt>
                <c:pt idx="61">
                  <c:v>287</c:v>
                </c:pt>
                <c:pt idx="62">
                  <c:v>290</c:v>
                </c:pt>
                <c:pt idx="63">
                  <c:v>403</c:v>
                </c:pt>
                <c:pt idx="64">
                  <c:v>439</c:v>
                </c:pt>
                <c:pt idx="65">
                  <c:v>661</c:v>
                </c:pt>
                <c:pt idx="66">
                  <c:v>798</c:v>
                </c:pt>
                <c:pt idx="67">
                  <c:v>1078</c:v>
                </c:pt>
                <c:pt idx="68">
                  <c:v>1739</c:v>
                </c:pt>
                <c:pt idx="69">
                  <c:v>2227</c:v>
                </c:pt>
                <c:pt idx="70">
                  <c:v>2778</c:v>
                </c:pt>
                <c:pt idx="71">
                  <c:v>3107</c:v>
                </c:pt>
                <c:pt idx="72">
                  <c:v>3827</c:v>
                </c:pt>
                <c:pt idx="73">
                  <c:v>3833</c:v>
                </c:pt>
                <c:pt idx="74">
                  <c:v>3948</c:v>
                </c:pt>
                <c:pt idx="75">
                  <c:v>5343</c:v>
                </c:pt>
                <c:pt idx="76">
                  <c:v>4807</c:v>
                </c:pt>
                <c:pt idx="77">
                  <c:v>5000</c:v>
                </c:pt>
                <c:pt idx="78">
                  <c:v>4464</c:v>
                </c:pt>
                <c:pt idx="79">
                  <c:v>5004</c:v>
                </c:pt>
                <c:pt idx="80">
                  <c:v>4089</c:v>
                </c:pt>
                <c:pt idx="81">
                  <c:v>3290</c:v>
                </c:pt>
                <c:pt idx="82">
                  <c:v>4715</c:v>
                </c:pt>
                <c:pt idx="83">
                  <c:v>3823</c:v>
                </c:pt>
                <c:pt idx="84">
                  <c:v>4317</c:v>
                </c:pt>
                <c:pt idx="85">
                  <c:v>4033</c:v>
                </c:pt>
                <c:pt idx="86">
                  <c:v>4202</c:v>
                </c:pt>
                <c:pt idx="87">
                  <c:v>3685</c:v>
                </c:pt>
                <c:pt idx="88">
                  <c:v>2871</c:v>
                </c:pt>
                <c:pt idx="89">
                  <c:v>4052</c:v>
                </c:pt>
                <c:pt idx="90">
                  <c:v>3717</c:v>
                </c:pt>
                <c:pt idx="91">
                  <c:v>4147</c:v>
                </c:pt>
                <c:pt idx="92">
                  <c:v>3919</c:v>
                </c:pt>
                <c:pt idx="93">
                  <c:v>4052</c:v>
                </c:pt>
                <c:pt idx="94">
                  <c:v>3034</c:v>
                </c:pt>
                <c:pt idx="95">
                  <c:v>2435</c:v>
                </c:pt>
                <c:pt idx="96">
                  <c:v>3207</c:v>
                </c:pt>
                <c:pt idx="97">
                  <c:v>3207</c:v>
                </c:pt>
                <c:pt idx="98">
                  <c:v>3170</c:v>
                </c:pt>
                <c:pt idx="99">
                  <c:v>3042</c:v>
                </c:pt>
                <c:pt idx="100">
                  <c:v>2373</c:v>
                </c:pt>
                <c:pt idx="101">
                  <c:v>2168</c:v>
                </c:pt>
                <c:pt idx="102">
                  <c:v>1748</c:v>
                </c:pt>
                <c:pt idx="103">
                  <c:v>1657</c:v>
                </c:pt>
                <c:pt idx="104">
                  <c:v>1913</c:v>
                </c:pt>
                <c:pt idx="105">
                  <c:v>2064</c:v>
                </c:pt>
                <c:pt idx="106">
                  <c:v>2024</c:v>
                </c:pt>
                <c:pt idx="107">
                  <c:v>2068</c:v>
                </c:pt>
                <c:pt idx="108">
                  <c:v>1553</c:v>
                </c:pt>
                <c:pt idx="109">
                  <c:v>1199</c:v>
                </c:pt>
                <c:pt idx="110">
                  <c:v>1495</c:v>
                </c:pt>
                <c:pt idx="111">
                  <c:v>1416</c:v>
                </c:pt>
                <c:pt idx="112">
                  <c:v>1618</c:v>
                </c:pt>
                <c:pt idx="113">
                  <c:v>1473</c:v>
                </c:pt>
                <c:pt idx="114">
                  <c:v>1396</c:v>
                </c:pt>
                <c:pt idx="115">
                  <c:v>1077</c:v>
                </c:pt>
                <c:pt idx="116">
                  <c:v>758</c:v>
                </c:pt>
                <c:pt idx="117">
                  <c:v>1099</c:v>
                </c:pt>
                <c:pt idx="118">
                  <c:v>1015</c:v>
                </c:pt>
                <c:pt idx="119">
                  <c:v>1030</c:v>
                </c:pt>
                <c:pt idx="120">
                  <c:v>1077</c:v>
                </c:pt>
                <c:pt idx="121">
                  <c:v>828</c:v>
                </c:pt>
                <c:pt idx="122">
                  <c:v>662</c:v>
                </c:pt>
                <c:pt idx="123">
                  <c:v>576</c:v>
                </c:pt>
                <c:pt idx="124">
                  <c:v>786</c:v>
                </c:pt>
                <c:pt idx="125">
                  <c:v>858</c:v>
                </c:pt>
                <c:pt idx="126">
                  <c:v>886</c:v>
                </c:pt>
                <c:pt idx="127">
                  <c:v>813</c:v>
                </c:pt>
                <c:pt idx="128">
                  <c:v>769</c:v>
                </c:pt>
                <c:pt idx="129">
                  <c:v>601</c:v>
                </c:pt>
                <c:pt idx="130">
                  <c:v>423</c:v>
                </c:pt>
                <c:pt idx="131">
                  <c:v>661</c:v>
                </c:pt>
                <c:pt idx="132">
                  <c:v>622</c:v>
                </c:pt>
                <c:pt idx="133">
                  <c:v>677</c:v>
                </c:pt>
                <c:pt idx="134">
                  <c:v>605</c:v>
                </c:pt>
                <c:pt idx="135">
                  <c:v>686</c:v>
                </c:pt>
                <c:pt idx="136">
                  <c:v>484</c:v>
                </c:pt>
                <c:pt idx="137">
                  <c:v>378</c:v>
                </c:pt>
                <c:pt idx="138">
                  <c:v>622</c:v>
                </c:pt>
                <c:pt idx="139">
                  <c:v>518</c:v>
                </c:pt>
                <c:pt idx="140">
                  <c:v>680</c:v>
                </c:pt>
                <c:pt idx="141">
                  <c:v>401</c:v>
                </c:pt>
                <c:pt idx="142">
                  <c:v>432</c:v>
                </c:pt>
                <c:pt idx="143">
                  <c:v>348</c:v>
                </c:pt>
                <c:pt idx="144">
                  <c:v>287</c:v>
                </c:pt>
                <c:pt idx="145">
                  <c:v>446</c:v>
                </c:pt>
                <c:pt idx="146">
                  <c:v>554</c:v>
                </c:pt>
                <c:pt idx="147">
                  <c:v>520</c:v>
                </c:pt>
                <c:pt idx="148">
                  <c:v>428</c:v>
                </c:pt>
                <c:pt idx="149">
                  <c:v>376</c:v>
                </c:pt>
                <c:pt idx="150">
                  <c:v>341</c:v>
                </c:pt>
                <c:pt idx="151">
                  <c:v>206</c:v>
                </c:pt>
                <c:pt idx="152">
                  <c:v>233</c:v>
                </c:pt>
                <c:pt idx="153">
                  <c:v>336</c:v>
                </c:pt>
                <c:pt idx="154">
                  <c:v>462</c:v>
                </c:pt>
                <c:pt idx="155">
                  <c:v>439</c:v>
                </c:pt>
                <c:pt idx="156">
                  <c:v>380</c:v>
                </c:pt>
                <c:pt idx="157">
                  <c:v>267</c:v>
                </c:pt>
                <c:pt idx="158">
                  <c:v>180</c:v>
                </c:pt>
                <c:pt idx="159">
                  <c:v>366</c:v>
                </c:pt>
                <c:pt idx="160">
                  <c:v>401</c:v>
                </c:pt>
                <c:pt idx="161">
                  <c:v>482</c:v>
                </c:pt>
                <c:pt idx="162">
                  <c:v>299</c:v>
                </c:pt>
                <c:pt idx="163">
                  <c:v>357</c:v>
                </c:pt>
                <c:pt idx="164">
                  <c:v>343</c:v>
                </c:pt>
                <c:pt idx="165">
                  <c:v>258</c:v>
                </c:pt>
                <c:pt idx="166">
                  <c:v>393</c:v>
                </c:pt>
                <c:pt idx="167">
                  <c:v>956</c:v>
                </c:pt>
                <c:pt idx="168">
                  <c:v>685</c:v>
                </c:pt>
                <c:pt idx="169">
                  <c:v>551</c:v>
                </c:pt>
                <c:pt idx="170">
                  <c:v>752</c:v>
                </c:pt>
                <c:pt idx="171">
                  <c:v>442</c:v>
                </c:pt>
                <c:pt idx="172">
                  <c:v>343</c:v>
                </c:pt>
                <c:pt idx="173">
                  <c:v>514</c:v>
                </c:pt>
                <c:pt idx="174">
                  <c:v>502</c:v>
                </c:pt>
                <c:pt idx="175">
                  <c:v>475</c:v>
                </c:pt>
                <c:pt idx="176">
                  <c:v>483</c:v>
                </c:pt>
                <c:pt idx="177">
                  <c:v>502</c:v>
                </c:pt>
                <c:pt idx="178">
                  <c:v>331</c:v>
                </c:pt>
                <c:pt idx="179">
                  <c:v>266</c:v>
                </c:pt>
                <c:pt idx="180">
                  <c:v>451</c:v>
                </c:pt>
                <c:pt idx="181">
                  <c:v>450</c:v>
                </c:pt>
                <c:pt idx="182">
                  <c:v>436</c:v>
                </c:pt>
                <c:pt idx="183">
                  <c:v>391</c:v>
                </c:pt>
                <c:pt idx="184">
                  <c:v>401</c:v>
                </c:pt>
                <c:pt idx="185">
                  <c:v>291</c:v>
                </c:pt>
                <c:pt idx="186">
                  <c:v>234</c:v>
                </c:pt>
                <c:pt idx="187">
                  <c:v>364</c:v>
                </c:pt>
                <c:pt idx="188">
                  <c:v>378</c:v>
                </c:pt>
                <c:pt idx="189">
                  <c:v>393</c:v>
                </c:pt>
                <c:pt idx="190">
                  <c:v>380</c:v>
                </c:pt>
                <c:pt idx="191">
                  <c:v>448</c:v>
                </c:pt>
                <c:pt idx="192">
                  <c:v>346</c:v>
                </c:pt>
                <c:pt idx="193">
                  <c:v>237</c:v>
                </c:pt>
                <c:pt idx="194">
                  <c:v>469</c:v>
                </c:pt>
                <c:pt idx="195">
                  <c:v>465</c:v>
                </c:pt>
                <c:pt idx="196">
                  <c:v>565</c:v>
                </c:pt>
                <c:pt idx="197">
                  <c:v>482</c:v>
                </c:pt>
                <c:pt idx="198">
                  <c:v>524</c:v>
                </c:pt>
                <c:pt idx="199">
                  <c:v>496</c:v>
                </c:pt>
                <c:pt idx="200">
                  <c:v>385</c:v>
                </c:pt>
                <c:pt idx="201">
                  <c:v>601</c:v>
                </c:pt>
                <c:pt idx="202">
                  <c:v>596</c:v>
                </c:pt>
                <c:pt idx="203">
                  <c:v>674</c:v>
                </c:pt>
                <c:pt idx="204">
                  <c:v>639</c:v>
                </c:pt>
                <c:pt idx="205">
                  <c:v>728</c:v>
                </c:pt>
                <c:pt idx="206">
                  <c:v>583</c:v>
                </c:pt>
                <c:pt idx="207">
                  <c:v>445</c:v>
                </c:pt>
                <c:pt idx="208">
                  <c:v>680</c:v>
                </c:pt>
                <c:pt idx="209">
                  <c:v>728</c:v>
                </c:pt>
                <c:pt idx="210">
                  <c:v>770</c:v>
                </c:pt>
                <c:pt idx="211">
                  <c:v>736</c:v>
                </c:pt>
                <c:pt idx="212">
                  <c:v>858</c:v>
                </c:pt>
                <c:pt idx="213">
                  <c:v>691</c:v>
                </c:pt>
                <c:pt idx="214">
                  <c:v>555</c:v>
                </c:pt>
                <c:pt idx="215">
                  <c:v>902</c:v>
                </c:pt>
                <c:pt idx="216">
                  <c:v>934</c:v>
                </c:pt>
                <c:pt idx="217">
                  <c:v>1007</c:v>
                </c:pt>
                <c:pt idx="218">
                  <c:v>1064</c:v>
                </c:pt>
                <c:pt idx="219">
                  <c:v>1043</c:v>
                </c:pt>
                <c:pt idx="220">
                  <c:v>832</c:v>
                </c:pt>
                <c:pt idx="221">
                  <c:v>615</c:v>
                </c:pt>
                <c:pt idx="222">
                  <c:v>1251</c:v>
                </c:pt>
                <c:pt idx="223">
                  <c:v>1223</c:v>
                </c:pt>
                <c:pt idx="224">
                  <c:v>1451</c:v>
                </c:pt>
                <c:pt idx="225">
                  <c:v>1411</c:v>
                </c:pt>
                <c:pt idx="226">
                  <c:v>1330</c:v>
                </c:pt>
                <c:pt idx="227">
                  <c:v>959</c:v>
                </c:pt>
                <c:pt idx="228">
                  <c:v>796</c:v>
                </c:pt>
                <c:pt idx="229">
                  <c:v>1546</c:v>
                </c:pt>
                <c:pt idx="230">
                  <c:v>1514</c:v>
                </c:pt>
                <c:pt idx="231">
                  <c:v>1549</c:v>
                </c:pt>
                <c:pt idx="232">
                  <c:v>1383</c:v>
                </c:pt>
                <c:pt idx="233">
                  <c:v>1495</c:v>
                </c:pt>
                <c:pt idx="234">
                  <c:v>1048</c:v>
                </c:pt>
                <c:pt idx="235">
                  <c:v>829</c:v>
                </c:pt>
                <c:pt idx="236">
                  <c:v>1505</c:v>
                </c:pt>
                <c:pt idx="237">
                  <c:v>1525</c:v>
                </c:pt>
                <c:pt idx="238">
                  <c:v>1461</c:v>
                </c:pt>
                <c:pt idx="239">
                  <c:v>1413</c:v>
                </c:pt>
                <c:pt idx="240">
                  <c:v>1296</c:v>
                </c:pt>
                <c:pt idx="241">
                  <c:v>881</c:v>
                </c:pt>
                <c:pt idx="242">
                  <c:v>767</c:v>
                </c:pt>
                <c:pt idx="243">
                  <c:v>1263</c:v>
                </c:pt>
                <c:pt idx="244">
                  <c:v>1453</c:v>
                </c:pt>
                <c:pt idx="245">
                  <c:v>1341</c:v>
                </c:pt>
                <c:pt idx="246">
                  <c:v>1391</c:v>
                </c:pt>
                <c:pt idx="247">
                  <c:v>1505</c:v>
                </c:pt>
                <c:pt idx="248">
                  <c:v>1142</c:v>
                </c:pt>
                <c:pt idx="249">
                  <c:v>980</c:v>
                </c:pt>
                <c:pt idx="250">
                  <c:v>1654</c:v>
                </c:pt>
                <c:pt idx="251">
                  <c:v>1612</c:v>
                </c:pt>
                <c:pt idx="252">
                  <c:v>1707</c:v>
                </c:pt>
                <c:pt idx="253">
                  <c:v>1653</c:v>
                </c:pt>
                <c:pt idx="254">
                  <c:v>1661</c:v>
                </c:pt>
                <c:pt idx="255">
                  <c:v>1408</c:v>
                </c:pt>
                <c:pt idx="256">
                  <c:v>1161</c:v>
                </c:pt>
                <c:pt idx="257">
                  <c:v>1926</c:v>
                </c:pt>
                <c:pt idx="258">
                  <c:v>1984</c:v>
                </c:pt>
                <c:pt idx="259">
                  <c:v>2056</c:v>
                </c:pt>
                <c:pt idx="260">
                  <c:v>1992</c:v>
                </c:pt>
                <c:pt idx="261">
                  <c:v>1965</c:v>
                </c:pt>
                <c:pt idx="262">
                  <c:v>1454</c:v>
                </c:pt>
                <c:pt idx="263">
                  <c:v>1184</c:v>
                </c:pt>
                <c:pt idx="264">
                  <c:v>2057</c:v>
                </c:pt>
                <c:pt idx="265">
                  <c:v>2010</c:v>
                </c:pt>
                <c:pt idx="266">
                  <c:v>2121</c:v>
                </c:pt>
                <c:pt idx="267">
                  <c:v>2135</c:v>
                </c:pt>
                <c:pt idx="268">
                  <c:v>2210</c:v>
                </c:pt>
                <c:pt idx="269">
                  <c:v>1853</c:v>
                </c:pt>
                <c:pt idx="270">
                  <c:v>1432</c:v>
                </c:pt>
                <c:pt idx="271">
                  <c:v>2432</c:v>
                </c:pt>
                <c:pt idx="272">
                  <c:v>2509</c:v>
                </c:pt>
                <c:pt idx="273">
                  <c:v>2680</c:v>
                </c:pt>
                <c:pt idx="274">
                  <c:v>2932</c:v>
                </c:pt>
                <c:pt idx="275">
                  <c:v>3253</c:v>
                </c:pt>
                <c:pt idx="276">
                  <c:v>2902</c:v>
                </c:pt>
                <c:pt idx="277">
                  <c:v>2236</c:v>
                </c:pt>
                <c:pt idx="278">
                  <c:v>3769</c:v>
                </c:pt>
                <c:pt idx="279">
                  <c:v>4086</c:v>
                </c:pt>
                <c:pt idx="280">
                  <c:v>4488</c:v>
                </c:pt>
                <c:pt idx="281">
                  <c:v>4726</c:v>
                </c:pt>
                <c:pt idx="282">
                  <c:v>5202</c:v>
                </c:pt>
                <c:pt idx="283">
                  <c:v>4563</c:v>
                </c:pt>
                <c:pt idx="284">
                  <c:v>3783</c:v>
                </c:pt>
                <c:pt idx="285">
                  <c:v>6048</c:v>
                </c:pt>
                <c:pt idx="286">
                  <c:v>6547</c:v>
                </c:pt>
                <c:pt idx="287">
                  <c:v>7719</c:v>
                </c:pt>
                <c:pt idx="288">
                  <c:v>7967</c:v>
                </c:pt>
                <c:pt idx="289">
                  <c:v>8735</c:v>
                </c:pt>
                <c:pt idx="290">
                  <c:v>7337</c:v>
                </c:pt>
                <c:pt idx="291">
                  <c:v>6626</c:v>
                </c:pt>
                <c:pt idx="292">
                  <c:v>10140</c:v>
                </c:pt>
                <c:pt idx="293">
                  <c:v>11820</c:v>
                </c:pt>
                <c:pt idx="294">
                  <c:v>13687</c:v>
                </c:pt>
                <c:pt idx="295">
                  <c:v>13907</c:v>
                </c:pt>
                <c:pt idx="296">
                  <c:v>14857</c:v>
                </c:pt>
                <c:pt idx="297">
                  <c:v>12505</c:v>
                </c:pt>
                <c:pt idx="298">
                  <c:v>10798</c:v>
                </c:pt>
                <c:pt idx="299">
                  <c:v>15604</c:v>
                </c:pt>
                <c:pt idx="300">
                  <c:v>16800</c:v>
                </c:pt>
                <c:pt idx="301">
                  <c:v>18288</c:v>
                </c:pt>
                <c:pt idx="302">
                  <c:v>17703</c:v>
                </c:pt>
                <c:pt idx="303">
                  <c:v>18273</c:v>
                </c:pt>
                <c:pt idx="304">
                  <c:v>14191</c:v>
                </c:pt>
                <c:pt idx="305">
                  <c:v>12949</c:v>
                </c:pt>
                <c:pt idx="306">
                  <c:v>18515</c:v>
                </c:pt>
                <c:pt idx="307">
                  <c:v>18960</c:v>
                </c:pt>
                <c:pt idx="308">
                  <c:v>19302</c:v>
                </c:pt>
                <c:pt idx="309">
                  <c:v>19199</c:v>
                </c:pt>
                <c:pt idx="310">
                  <c:v>19046</c:v>
                </c:pt>
                <c:pt idx="311">
                  <c:v>15522</c:v>
                </c:pt>
                <c:pt idx="312">
                  <c:v>11795</c:v>
                </c:pt>
                <c:pt idx="313">
                  <c:v>18009</c:v>
                </c:pt>
                <c:pt idx="314">
                  <c:v>19002</c:v>
                </c:pt>
                <c:pt idx="315">
                  <c:v>20141</c:v>
                </c:pt>
                <c:pt idx="316">
                  <c:v>20194</c:v>
                </c:pt>
                <c:pt idx="317">
                  <c:v>20004</c:v>
                </c:pt>
                <c:pt idx="318">
                  <c:v>15381</c:v>
                </c:pt>
                <c:pt idx="319">
                  <c:v>11298</c:v>
                </c:pt>
                <c:pt idx="320">
                  <c:v>17612</c:v>
                </c:pt>
                <c:pt idx="321">
                  <c:v>18964</c:v>
                </c:pt>
                <c:pt idx="322">
                  <c:v>20439</c:v>
                </c:pt>
                <c:pt idx="323">
                  <c:v>20448</c:v>
                </c:pt>
                <c:pt idx="324">
                  <c:v>19992</c:v>
                </c:pt>
                <c:pt idx="325">
                  <c:v>13986</c:v>
                </c:pt>
                <c:pt idx="326">
                  <c:v>10646</c:v>
                </c:pt>
                <c:pt idx="327">
                  <c:v>17030</c:v>
                </c:pt>
                <c:pt idx="328">
                  <c:v>17997</c:v>
                </c:pt>
                <c:pt idx="329">
                  <c:v>19468</c:v>
                </c:pt>
                <c:pt idx="330">
                  <c:v>19214</c:v>
                </c:pt>
                <c:pt idx="331">
                  <c:v>18573</c:v>
                </c:pt>
                <c:pt idx="332">
                  <c:v>15054</c:v>
                </c:pt>
                <c:pt idx="333">
                  <c:v>10900</c:v>
                </c:pt>
                <c:pt idx="334">
                  <c:v>16902</c:v>
                </c:pt>
                <c:pt idx="335">
                  <c:v>19159</c:v>
                </c:pt>
                <c:pt idx="336">
                  <c:v>21035</c:v>
                </c:pt>
                <c:pt idx="337">
                  <c:v>22564</c:v>
                </c:pt>
                <c:pt idx="338">
                  <c:v>21598</c:v>
                </c:pt>
                <c:pt idx="339">
                  <c:v>17251</c:v>
                </c:pt>
                <c:pt idx="340">
                  <c:v>13878</c:v>
                </c:pt>
                <c:pt idx="341">
                  <c:v>20592</c:v>
                </c:pt>
                <c:pt idx="342">
                  <c:v>23123</c:v>
                </c:pt>
                <c:pt idx="343">
                  <c:v>25266</c:v>
                </c:pt>
                <c:pt idx="344">
                  <c:v>26407</c:v>
                </c:pt>
                <c:pt idx="345">
                  <c:v>25443</c:v>
                </c:pt>
                <c:pt idx="346">
                  <c:v>21204</c:v>
                </c:pt>
                <c:pt idx="347">
                  <c:v>15718</c:v>
                </c:pt>
                <c:pt idx="348">
                  <c:v>23267</c:v>
                </c:pt>
                <c:pt idx="349">
                  <c:v>25372</c:v>
                </c:pt>
                <c:pt idx="350">
                  <c:v>27768</c:v>
                </c:pt>
                <c:pt idx="351">
                  <c:v>27397</c:v>
                </c:pt>
                <c:pt idx="352">
                  <c:v>26711</c:v>
                </c:pt>
                <c:pt idx="353">
                  <c:v>20190</c:v>
                </c:pt>
                <c:pt idx="354">
                  <c:v>15892</c:v>
                </c:pt>
                <c:pt idx="355">
                  <c:v>21384</c:v>
                </c:pt>
                <c:pt idx="356">
                  <c:v>24297</c:v>
                </c:pt>
                <c:pt idx="357">
                  <c:v>27122</c:v>
                </c:pt>
                <c:pt idx="358">
                  <c:v>19302</c:v>
                </c:pt>
                <c:pt idx="359">
                  <c:v>8335</c:v>
                </c:pt>
                <c:pt idx="360">
                  <c:v>8226</c:v>
                </c:pt>
                <c:pt idx="361">
                  <c:v>8004</c:v>
                </c:pt>
                <c:pt idx="362">
                  <c:v>11683</c:v>
                </c:pt>
                <c:pt idx="363">
                  <c:v>12676</c:v>
                </c:pt>
                <c:pt idx="364">
                  <c:v>13235</c:v>
                </c:pt>
                <c:pt idx="365">
                  <c:v>9883</c:v>
                </c:pt>
                <c:pt idx="366">
                  <c:v>7213</c:v>
                </c:pt>
                <c:pt idx="367">
                  <c:v>7582</c:v>
                </c:pt>
                <c:pt idx="368">
                  <c:v>7617</c:v>
                </c:pt>
                <c:pt idx="369">
                  <c:v>10574</c:v>
                </c:pt>
                <c:pt idx="370">
                  <c:v>12505</c:v>
                </c:pt>
                <c:pt idx="371">
                  <c:v>11853</c:v>
                </c:pt>
                <c:pt idx="372">
                  <c:v>11024</c:v>
                </c:pt>
                <c:pt idx="373">
                  <c:v>87</c:v>
                </c:pt>
                <c:pt idx="374">
                  <c:v>51</c:v>
                </c:pt>
                <c:pt idx="375">
                  <c:v>38</c:v>
                </c:pt>
                <c:pt idx="376">
                  <c:v>68</c:v>
                </c:pt>
                <c:pt idx="377">
                  <c:v>47</c:v>
                </c:pt>
                <c:pt idx="378">
                  <c:v>41</c:v>
                </c:pt>
                <c:pt idx="379">
                  <c:v>15</c:v>
                </c:pt>
                <c:pt idx="380">
                  <c:v>0</c:v>
                </c:pt>
                <c:pt idx="381">
                  <c:v>0</c:v>
                </c:pt>
                <c:pt idx="382">
                  <c:v>0</c:v>
                </c:pt>
                <c:pt idx="383">
                  <c:v>0</c:v>
                </c:pt>
                <c:pt idx="384">
                  <c:v>0</c:v>
                </c:pt>
                <c:pt idx="385">
                  <c:v>0</c:v>
                </c:pt>
              </c:numCache>
            </c:numRef>
          </c:val>
          <c:smooth val="0"/>
          <c:extLst>
            <c:ext xmlns:c16="http://schemas.microsoft.com/office/drawing/2014/chart" uri="{C3380CC4-5D6E-409C-BE32-E72D297353CC}">
              <c16:uniqueId val="{00000003-6B0C-476D-9DE9-0C8F05C21AE0}"/>
            </c:ext>
          </c:extLst>
        </c:ser>
        <c:dLbls>
          <c:showLegendKey val="0"/>
          <c:showVal val="0"/>
          <c:showCatName val="0"/>
          <c:showSerName val="0"/>
          <c:showPercent val="0"/>
          <c:showBubbleSize val="0"/>
        </c:dLbls>
        <c:marker val="1"/>
        <c:smooth val="0"/>
        <c:axId val="1380922704"/>
        <c:axId val="1380923032"/>
      </c:lineChart>
      <c:catAx>
        <c:axId val="1380922704"/>
        <c:scaling>
          <c:orientation val="minMax"/>
        </c:scaling>
        <c:delete val="0"/>
        <c:axPos val="b"/>
        <c:numFmt formatCode="dd/mm" sourceLinked="0"/>
        <c:majorTickMark val="none"/>
        <c:minorTickMark val="none"/>
        <c:tickLblPos val="nextTo"/>
        <c:spPr>
          <a:noFill/>
          <a:ln w="9525" cap="flat" cmpd="sng" algn="ctr">
            <a:solidFill>
              <a:schemeClr val="bg1"/>
            </a:solidFill>
            <a:round/>
          </a:ln>
          <a:effectLst/>
        </c:spPr>
        <c:txPr>
          <a:bodyPr rot="-60000000" spcFirstLastPara="1" vertOverflow="ellipsis" vert="horz" wrap="square" anchor="ctr" anchorCtr="1"/>
          <a:lstStyle/>
          <a:p>
            <a:pPr>
              <a:defRPr sz="900" b="0" i="0" u="none" strike="noStrike" kern="1200" baseline="0">
                <a:solidFill>
                  <a:schemeClr val="bg1"/>
                </a:solidFill>
                <a:latin typeface="+mn-lt"/>
                <a:ea typeface="+mn-ea"/>
                <a:cs typeface="+mn-cs"/>
              </a:defRPr>
            </a:pPr>
            <a:endParaRPr lang="de-DE"/>
          </a:p>
        </c:txPr>
        <c:crossAx val="1380923032"/>
        <c:crosses val="autoZero"/>
        <c:auto val="1"/>
        <c:lblAlgn val="ctr"/>
        <c:lblOffset val="100"/>
        <c:noMultiLvlLbl val="0"/>
      </c:catAx>
      <c:valAx>
        <c:axId val="1380923032"/>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bg1"/>
                </a:solidFill>
                <a:latin typeface="+mn-lt"/>
                <a:ea typeface="+mn-ea"/>
                <a:cs typeface="+mn-cs"/>
              </a:defRPr>
            </a:pPr>
            <a:endParaRPr lang="de-DE"/>
          </a:p>
        </c:txPr>
        <c:crossAx val="1380922704"/>
        <c:crosses val="autoZero"/>
        <c:crossBetween val="between"/>
      </c:valAx>
      <c:spPr>
        <a:noFill/>
        <a:ln>
          <a:noFill/>
        </a:ln>
        <a:effectLst/>
      </c:spPr>
    </c:plotArea>
    <c:legend>
      <c:legendPos val="r"/>
      <c:layout>
        <c:manualLayout>
          <c:xMode val="edge"/>
          <c:yMode val="edge"/>
          <c:x val="0.39287869838188039"/>
          <c:y val="0.91290714003066642"/>
          <c:w val="0.54434613481533989"/>
          <c:h val="8.709285996933358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bg1"/>
              </a:solidFill>
              <a:latin typeface="+mn-lt"/>
              <a:ea typeface="+mn-ea"/>
              <a:cs typeface="+mn-cs"/>
            </a:defRPr>
          </a:pPr>
          <a:endParaRPr lang="de-DE"/>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gradFill>
      <a:gsLst>
        <a:gs pos="75000">
          <a:srgbClr val="7030A0"/>
        </a:gs>
        <a:gs pos="23000">
          <a:srgbClr val="002060"/>
        </a:gs>
        <a:gs pos="0">
          <a:srgbClr val="002060"/>
        </a:gs>
        <a:gs pos="100000">
          <a:srgbClr val="7030A0"/>
        </a:gs>
      </a:gsLst>
      <a:lin ang="5400000" scaled="1"/>
    </a:gradFill>
    <a:ln w="9525" cap="flat" cmpd="sng" algn="ctr">
      <a:noFill/>
      <a:round/>
    </a:ln>
    <a:effectLst/>
  </c:spPr>
  <c:txPr>
    <a:bodyPr/>
    <a:lstStyle/>
    <a:p>
      <a:pPr>
        <a:defRPr/>
      </a:pPr>
      <a:endParaRPr lang="de-DE"/>
    </a:p>
  </c:txPr>
  <c:printSettings>
    <c:headerFooter/>
    <c:pageMargins b="0.78740157499999996" l="0.7" r="0.7" t="0.78740157499999996" header="0.3" footer="0.3"/>
    <c:pageSetup/>
  </c:printSettings>
  <c:extLst>
    <c:ext xmlns:c14="http://schemas.microsoft.com/office/drawing/2007/8/2/chart" uri="{781A3756-C4B2-4CAC-9D66-4F8BD8637D16}">
      <c14:pivotOptions>
        <c14:dropZoneFilter val="1"/>
        <c14:dropZoneCategories val="1"/>
        <c14:dropZonesVisible val="1"/>
      </c14:pivotOptions>
    </c:ext>
    <c:ext xmlns:c16="http://schemas.microsoft.com/office/drawing/2014/chart" uri="{E28EC0CA-F0BB-4C9C-879D-F8772B89E7AC}">
      <c16:pivotOptions16>
        <c16:showExpandCollapseFieldButtons val="1"/>
      </c16:pivotOptions16>
    </c:ext>
  </c:extLst>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1" Type="http://schemas.openxmlformats.org/officeDocument/2006/relationships/chart" Target="../charts/chart1.xml"/></Relationships>
</file>

<file path=xl/drawings/drawing1.xml><?xml version="1.0" encoding="utf-8"?>
<xdr:wsDr xmlns:xdr="http://schemas.openxmlformats.org/drawingml/2006/spreadsheetDrawing" xmlns:a="http://schemas.openxmlformats.org/drawingml/2006/main">
  <xdr:twoCellAnchor>
    <xdr:from>
      <xdr:col>1</xdr:col>
      <xdr:colOff>0</xdr:colOff>
      <xdr:row>4</xdr:row>
      <xdr:rowOff>19051</xdr:rowOff>
    </xdr:from>
    <xdr:to>
      <xdr:col>20</xdr:col>
      <xdr:colOff>9525</xdr:colOff>
      <xdr:row>34</xdr:row>
      <xdr:rowOff>161925</xdr:rowOff>
    </xdr:to>
    <xdr:graphicFrame macro="">
      <xdr:nvGraphicFramePr>
        <xdr:cNvPr id="13" name="Diagramm 12">
          <a:extLst>
            <a:ext uri="{FF2B5EF4-FFF2-40B4-BE49-F238E27FC236}">
              <a16:creationId xmlns:a16="http://schemas.microsoft.com/office/drawing/2014/main" id="{00000000-0008-0000-0000-00000D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20</xdr:col>
      <xdr:colOff>57150</xdr:colOff>
      <xdr:row>0</xdr:row>
      <xdr:rowOff>47624</xdr:rowOff>
    </xdr:from>
    <xdr:to>
      <xdr:col>23</xdr:col>
      <xdr:colOff>361950</xdr:colOff>
      <xdr:row>7</xdr:row>
      <xdr:rowOff>161924</xdr:rowOff>
    </xdr:to>
    <mc:AlternateContent xmlns:mc="http://schemas.openxmlformats.org/markup-compatibility/2006" xmlns:tsle="http://schemas.microsoft.com/office/drawing/2012/timeslicer">
      <mc:Choice Requires="tsle">
        <xdr:graphicFrame macro="">
          <xdr:nvGraphicFramePr>
            <xdr:cNvPr id="7" name="Meldedatum">
              <a:extLst>
                <a:ext uri="{FF2B5EF4-FFF2-40B4-BE49-F238E27FC236}">
                  <a16:creationId xmlns:a16="http://schemas.microsoft.com/office/drawing/2014/main" id="{00000000-0008-0000-0000-000007000000}"/>
                </a:ext>
              </a:extLst>
            </xdr:cNvPr>
            <xdr:cNvGraphicFramePr/>
          </xdr:nvGraphicFramePr>
          <xdr:xfrm>
            <a:off x="0" y="0"/>
            <a:ext cx="0" cy="0"/>
          </xdr:xfrm>
          <a:graphic>
            <a:graphicData uri="http://schemas.microsoft.com/office/drawing/2012/timeslicer">
              <tsle:timeslicer name="Meldedatum"/>
            </a:graphicData>
          </a:graphic>
        </xdr:graphicFrame>
      </mc:Choice>
      <mc:Fallback xmlns="">
        <xdr:sp macro="" textlink="">
          <xdr:nvSpPr>
            <xdr:cNvPr id="0" name=""/>
            <xdr:cNvSpPr>
              <a:spLocks noTextEdit="1"/>
            </xdr:cNvSpPr>
          </xdr:nvSpPr>
          <xdr:spPr>
            <a:xfrm>
              <a:off x="15001875" y="47624"/>
              <a:ext cx="2590800" cy="1304925"/>
            </a:xfrm>
            <a:prstGeom prst="rect">
              <a:avLst/>
            </a:prstGeom>
            <a:solidFill>
              <a:prstClr val="white"/>
            </a:solidFill>
            <a:ln w="1">
              <a:solidFill>
                <a:prstClr val="green"/>
              </a:solidFill>
            </a:ln>
          </xdr:spPr>
          <xdr:txBody>
            <a:bodyPr vertOverflow="clip" horzOverflow="clip"/>
            <a:lstStyle/>
            <a:p>
              <a:r>
                <a:rPr lang="de-DE" sz="1100"/>
                <a:t>Zeitachse: Funktioniert in Excel 2013 oder höher. Nicht verschieben oder die Größe ändern.</a:t>
              </a:r>
            </a:p>
          </xdr:txBody>
        </xdr:sp>
      </mc:Fallback>
    </mc:AlternateContent>
    <xdr:clientData/>
  </xdr:twoCellAnchor>
  <xdr:twoCellAnchor editAs="oneCell">
    <xdr:from>
      <xdr:col>20</xdr:col>
      <xdr:colOff>66675</xdr:colOff>
      <xdr:row>8</xdr:row>
      <xdr:rowOff>47625</xdr:rowOff>
    </xdr:from>
    <xdr:to>
      <xdr:col>23</xdr:col>
      <xdr:colOff>371475</xdr:colOff>
      <xdr:row>15</xdr:row>
      <xdr:rowOff>38100</xdr:rowOff>
    </xdr:to>
    <mc:AlternateContent xmlns:mc="http://schemas.openxmlformats.org/markup-compatibility/2006" xmlns:tsle="http://schemas.microsoft.com/office/drawing/2012/timeslicer">
      <mc:Choice Requires="tsle">
        <xdr:graphicFrame macro="">
          <xdr:nvGraphicFramePr>
            <xdr:cNvPr id="10" name="Refdatum">
              <a:extLst>
                <a:ext uri="{FF2B5EF4-FFF2-40B4-BE49-F238E27FC236}">
                  <a16:creationId xmlns:a16="http://schemas.microsoft.com/office/drawing/2014/main" id="{00000000-0008-0000-0000-00000A000000}"/>
                </a:ext>
              </a:extLst>
            </xdr:cNvPr>
            <xdr:cNvGraphicFramePr/>
          </xdr:nvGraphicFramePr>
          <xdr:xfrm>
            <a:off x="0" y="0"/>
            <a:ext cx="0" cy="0"/>
          </xdr:xfrm>
          <a:graphic>
            <a:graphicData uri="http://schemas.microsoft.com/office/drawing/2012/timeslicer">
              <tsle:timeslicer name="Refdatum"/>
            </a:graphicData>
          </a:graphic>
        </xdr:graphicFrame>
      </mc:Choice>
      <mc:Fallback xmlns="">
        <xdr:sp macro="" textlink="">
          <xdr:nvSpPr>
            <xdr:cNvPr id="0" name=""/>
            <xdr:cNvSpPr>
              <a:spLocks noTextEdit="1"/>
            </xdr:cNvSpPr>
          </xdr:nvSpPr>
          <xdr:spPr>
            <a:xfrm>
              <a:off x="15011400" y="1428750"/>
              <a:ext cx="2590800" cy="1323975"/>
            </a:xfrm>
            <a:prstGeom prst="rect">
              <a:avLst/>
            </a:prstGeom>
            <a:solidFill>
              <a:prstClr val="white"/>
            </a:solidFill>
            <a:ln w="1">
              <a:solidFill>
                <a:prstClr val="green"/>
              </a:solidFill>
            </a:ln>
          </xdr:spPr>
          <xdr:txBody>
            <a:bodyPr vertOverflow="clip" horzOverflow="clip"/>
            <a:lstStyle/>
            <a:p>
              <a:r>
                <a:rPr lang="de-DE" sz="1100"/>
                <a:t>Zeitachse: Funktioniert in Excel 2013 oder höher. Nicht verschieben oder die Größe ändern.</a:t>
              </a:r>
            </a:p>
          </xdr:txBody>
        </xdr:sp>
      </mc:Fallback>
    </mc:AlternateContent>
    <xdr:clientData/>
  </xdr:twoCellAnchor>
  <xdr:twoCellAnchor>
    <xdr:from>
      <xdr:col>0</xdr:col>
      <xdr:colOff>171450</xdr:colOff>
      <xdr:row>3</xdr:row>
      <xdr:rowOff>38100</xdr:rowOff>
    </xdr:from>
    <xdr:to>
      <xdr:col>0</xdr:col>
      <xdr:colOff>171450</xdr:colOff>
      <xdr:row>28</xdr:row>
      <xdr:rowOff>19050</xdr:rowOff>
    </xdr:to>
    <xdr:cxnSp macro="">
      <xdr:nvCxnSpPr>
        <xdr:cNvPr id="8" name="Gerader Verbinder 7">
          <a:extLst>
            <a:ext uri="{FF2B5EF4-FFF2-40B4-BE49-F238E27FC236}">
              <a16:creationId xmlns:a16="http://schemas.microsoft.com/office/drawing/2014/main" id="{00000000-0008-0000-0000-000008000000}"/>
            </a:ext>
          </a:extLst>
        </xdr:cNvPr>
        <xdr:cNvCxnSpPr/>
      </xdr:nvCxnSpPr>
      <xdr:spPr>
        <a:xfrm>
          <a:off x="171450" y="466725"/>
          <a:ext cx="0" cy="4743450"/>
        </a:xfrm>
        <a:prstGeom prst="line">
          <a:avLst/>
        </a:prstGeom>
        <a:ln w="3810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20</xdr:col>
      <xdr:colOff>85725</xdr:colOff>
      <xdr:row>15</xdr:row>
      <xdr:rowOff>114300</xdr:rowOff>
    </xdr:from>
    <xdr:to>
      <xdr:col>22</xdr:col>
      <xdr:colOff>390525</xdr:colOff>
      <xdr:row>27</xdr:row>
      <xdr:rowOff>152400</xdr:rowOff>
    </xdr:to>
    <mc:AlternateContent xmlns:mc="http://schemas.openxmlformats.org/markup-compatibility/2006" xmlns:a14="http://schemas.microsoft.com/office/drawing/2010/main">
      <mc:Choice Requires="a14">
        <xdr:graphicFrame macro="">
          <xdr:nvGraphicFramePr>
            <xdr:cNvPr id="14" name="Altersgruppe">
              <a:extLst>
                <a:ext uri="{FF2B5EF4-FFF2-40B4-BE49-F238E27FC236}">
                  <a16:creationId xmlns:a16="http://schemas.microsoft.com/office/drawing/2014/main" id="{00000000-0008-0000-0000-00000E000000}"/>
                </a:ext>
              </a:extLst>
            </xdr:cNvPr>
            <xdr:cNvGraphicFramePr/>
          </xdr:nvGraphicFramePr>
          <xdr:xfrm>
            <a:off x="0" y="0"/>
            <a:ext cx="0" cy="0"/>
          </xdr:xfrm>
          <a:graphic>
            <a:graphicData uri="http://schemas.microsoft.com/office/drawing/2010/slicer">
              <sle:slicer xmlns:sle="http://schemas.microsoft.com/office/drawing/2010/slicer" name="Altersgruppe"/>
            </a:graphicData>
          </a:graphic>
        </xdr:graphicFrame>
      </mc:Choice>
      <mc:Fallback xmlns="">
        <xdr:sp macro="" textlink="">
          <xdr:nvSpPr>
            <xdr:cNvPr id="0" name=""/>
            <xdr:cNvSpPr>
              <a:spLocks noTextEdit="1"/>
            </xdr:cNvSpPr>
          </xdr:nvSpPr>
          <xdr:spPr>
            <a:xfrm>
              <a:off x="15030450" y="2828925"/>
              <a:ext cx="1828800" cy="2324100"/>
            </a:xfrm>
            <a:prstGeom prst="rect">
              <a:avLst/>
            </a:prstGeom>
            <a:solidFill>
              <a:prstClr val="white"/>
            </a:solidFill>
            <a:ln w="1">
              <a:solidFill>
                <a:prstClr val="green"/>
              </a:solidFill>
            </a:ln>
          </xdr:spPr>
          <xdr:txBody>
            <a:bodyPr vertOverflow="clip" horzOverflow="clip"/>
            <a:lstStyle/>
            <a:p>
              <a:r>
                <a:rPr lang="de-DE" sz="1100"/>
                <a:t>Diese Form stellt einen Datenschnitt dar. Datenschnitte werden in Excel 2010 und höher unterstützt.
Wenn die Form in einer früheren Version von Excel geändert oder die Arbeitsmappe in Excel 2003 oder früher gespeichert wurde, kann der Datenschnitt nicht verwendet werden.</a:t>
              </a:r>
            </a:p>
          </xdr:txBody>
        </xdr:sp>
      </mc:Fallback>
    </mc:AlternateContent>
    <xdr:clientData/>
  </xdr:twoCellAnchor>
  <xdr:twoCellAnchor editAs="oneCell">
    <xdr:from>
      <xdr:col>20</xdr:col>
      <xdr:colOff>95250</xdr:colOff>
      <xdr:row>28</xdr:row>
      <xdr:rowOff>38100</xdr:rowOff>
    </xdr:from>
    <xdr:to>
      <xdr:col>22</xdr:col>
      <xdr:colOff>400050</xdr:colOff>
      <xdr:row>34</xdr:row>
      <xdr:rowOff>123825</xdr:rowOff>
    </xdr:to>
    <mc:AlternateContent xmlns:mc="http://schemas.openxmlformats.org/markup-compatibility/2006" xmlns:a14="http://schemas.microsoft.com/office/drawing/2010/main">
      <mc:Choice Requires="a14">
        <xdr:graphicFrame macro="">
          <xdr:nvGraphicFramePr>
            <xdr:cNvPr id="15" name="Geschlecht">
              <a:extLst>
                <a:ext uri="{FF2B5EF4-FFF2-40B4-BE49-F238E27FC236}">
                  <a16:creationId xmlns:a16="http://schemas.microsoft.com/office/drawing/2014/main" id="{00000000-0008-0000-0000-00000F000000}"/>
                </a:ext>
              </a:extLst>
            </xdr:cNvPr>
            <xdr:cNvGraphicFramePr/>
          </xdr:nvGraphicFramePr>
          <xdr:xfrm>
            <a:off x="0" y="0"/>
            <a:ext cx="0" cy="0"/>
          </xdr:xfrm>
          <a:graphic>
            <a:graphicData uri="http://schemas.microsoft.com/office/drawing/2010/slicer">
              <sle:slicer xmlns:sle="http://schemas.microsoft.com/office/drawing/2010/slicer" name="Geschlecht"/>
            </a:graphicData>
          </a:graphic>
        </xdr:graphicFrame>
      </mc:Choice>
      <mc:Fallback xmlns="">
        <xdr:sp macro="" textlink="">
          <xdr:nvSpPr>
            <xdr:cNvPr id="0" name=""/>
            <xdr:cNvSpPr>
              <a:spLocks noTextEdit="1"/>
            </xdr:cNvSpPr>
          </xdr:nvSpPr>
          <xdr:spPr>
            <a:xfrm>
              <a:off x="15039975" y="5229225"/>
              <a:ext cx="1828800" cy="1228725"/>
            </a:xfrm>
            <a:prstGeom prst="rect">
              <a:avLst/>
            </a:prstGeom>
            <a:solidFill>
              <a:prstClr val="white"/>
            </a:solidFill>
            <a:ln w="1">
              <a:solidFill>
                <a:prstClr val="green"/>
              </a:solidFill>
            </a:ln>
          </xdr:spPr>
          <xdr:txBody>
            <a:bodyPr vertOverflow="clip" horzOverflow="clip"/>
            <a:lstStyle/>
            <a:p>
              <a:r>
                <a:rPr lang="de-DE" sz="1100"/>
                <a:t>Diese Form stellt einen Datenschnitt dar. Datenschnitte werden in Excel 2010 und höher unterstützt.
Wenn die Form in einer früheren Version von Excel geändert oder die Arbeitsmappe in Excel 2003 oder früher gespeichert wurde, kann der Datenschnitt nicht verwendet werden.</a:t>
              </a:r>
            </a:p>
          </xdr:txBody>
        </xdr:sp>
      </mc:Fallback>
    </mc:AlternateContent>
    <xdr:clientData/>
  </xdr:twoCellAnchor>
</xdr:wsDr>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Hendrik Pötzschke" refreshedDate="44217.736262268518" backgroundQuery="1" createdVersion="6" refreshedVersion="6" minRefreshableVersion="3" recordCount="0" supportSubquery="1" supportAdvancedDrill="1" xr:uid="{3454F650-023A-4337-8395-0C85DE2C3428}">
  <cacheSource type="external" connectionId="4"/>
  <cacheFields count="4">
    <cacheField name="[Measures].[Neu-Gen]" caption="Neu-Gen" numFmtId="0" hierarchy="37" level="32767"/>
    <cacheField name="[Measures].[Neu-Tote]" caption="Neu-Tote" numFmtId="0" hierarchy="36" level="32767"/>
    <cacheField name="[Measures].[Neu-PCR]" caption="Neu-PCR" numFmtId="0" hierarchy="35" level="32767"/>
    <cacheField name="[Measures].[Stand]" caption="Stand" numFmtId="0" hierarchy="34" level="32767"/>
  </cacheFields>
  <cacheHierarchies count="40">
    <cacheHierarchy uniqueName="[RKI_COVID19].[FID]" caption="FID" attribute="1" defaultMemberUniqueName="[RKI_COVID19].[FID].[All]" allUniqueName="[RKI_COVID19].[FID].[All]" dimensionUniqueName="[RKI_COVID19]" displayFolder="" count="0" memberValueDatatype="3" unbalanced="0"/>
    <cacheHierarchy uniqueName="[RKI_COVID19].[IdBundesland]" caption="IdBundesland" attribute="1" defaultMemberUniqueName="[RKI_COVID19].[IdBundesland].[All]" allUniqueName="[RKI_COVID19].[IdBundesland].[All]" dimensionUniqueName="[RKI_COVID19]" displayFolder="" count="0" memberValueDatatype="3" unbalanced="0"/>
    <cacheHierarchy uniqueName="[RKI_COVID19].[Bundesland]" caption="Bundesland" attribute="1" defaultMemberUniqueName="[RKI_COVID19].[Bundesland].[All]" allUniqueName="[RKI_COVID19].[Bundesland].[All]" dimensionUniqueName="[RKI_COVID19]" displayFolder="" count="0" memberValueDatatype="130" unbalanced="0"/>
    <cacheHierarchy uniqueName="[RKI_COVID19].[Landkreis]" caption="Landkreis" attribute="1" defaultMemberUniqueName="[RKI_COVID19].[Landkreis].[All]" allUniqueName="[RKI_COVID19].[Landkreis].[All]" dimensionUniqueName="[RKI_COVID19]" displayFolder="" count="0" memberValueDatatype="130" unbalanced="0"/>
    <cacheHierarchy uniqueName="[RKI_COVID19].[Altersgruppe]" caption="Altersgruppe" attribute="1" defaultMemberUniqueName="[RKI_COVID19].[Altersgruppe].[All]" allUniqueName="[RKI_COVID19].[Altersgruppe].[All]" dimensionUniqueName="[RKI_COVID19]" displayFolder="" count="0" memberValueDatatype="130" unbalanced="0"/>
    <cacheHierarchy uniqueName="[RKI_COVID19].[Geschlecht]" caption="Geschlecht" attribute="1" defaultMemberUniqueName="[RKI_COVID19].[Geschlecht].[All]" allUniqueName="[RKI_COVID19].[Geschlecht].[All]" dimensionUniqueName="[RKI_COVID19]" displayFolder="" count="0" memberValueDatatype="130" unbalanced="0"/>
    <cacheHierarchy uniqueName="[RKI_COVID19].[AnzahlFall]" caption="AnzahlFall" attribute="1" defaultMemberUniqueName="[RKI_COVID19].[AnzahlFall].[All]" allUniqueName="[RKI_COVID19].[AnzahlFall].[All]" dimensionUniqueName="[RKI_COVID19]" displayFolder="" count="0" memberValueDatatype="3" unbalanced="0"/>
    <cacheHierarchy uniqueName="[RKI_COVID19].[AnzahlTodesfall]" caption="AnzahlTodesfall" attribute="1" defaultMemberUniqueName="[RKI_COVID19].[AnzahlTodesfall].[All]" allUniqueName="[RKI_COVID19].[AnzahlTodesfall].[All]" dimensionUniqueName="[RKI_COVID19]" displayFolder="" count="0" memberValueDatatype="3" unbalanced="0"/>
    <cacheHierarchy uniqueName="[RKI_COVID19].[Meldedatum]" caption="Meldedatum" attribute="1" time="1" defaultMemberUniqueName="[RKI_COVID19].[Meldedatum].[All]" allUniqueName="[RKI_COVID19].[Meldedatum].[All]" dimensionUniqueName="[RKI_COVID19]" displayFolder="" count="0" memberValueDatatype="7" unbalanced="0"/>
    <cacheHierarchy uniqueName="[RKI_COVID19].[IdLandkreis]" caption="IdLandkreis" attribute="1" defaultMemberUniqueName="[RKI_COVID19].[IdLandkreis].[All]" allUniqueName="[RKI_COVID19].[IdLandkreis].[All]" dimensionUniqueName="[RKI_COVID19]" displayFolder="" count="0" memberValueDatatype="3" unbalanced="0"/>
    <cacheHierarchy uniqueName="[RKI_COVID19].[Datenstand]" caption="Datenstand" attribute="1" defaultMemberUniqueName="[RKI_COVID19].[Datenstand].[All]" allUniqueName="[RKI_COVID19].[Datenstand].[All]" dimensionUniqueName="[RKI_COVID19]" displayFolder="" count="0" memberValueDatatype="130" unbalanced="0"/>
    <cacheHierarchy uniqueName="[RKI_COVID19].[NeuerFall]" caption="NeuerFall" attribute="1" defaultMemberUniqueName="[RKI_COVID19].[NeuerFall].[All]" allUniqueName="[RKI_COVID19].[NeuerFall].[All]" dimensionUniqueName="[RKI_COVID19]" displayFolder="" count="0" memberValueDatatype="3" unbalanced="0"/>
    <cacheHierarchy uniqueName="[RKI_COVID19].[NeuerTodesfall]" caption="NeuerTodesfall" attribute="1" defaultMemberUniqueName="[RKI_COVID19].[NeuerTodesfall].[All]" allUniqueName="[RKI_COVID19].[NeuerTodesfall].[All]" dimensionUniqueName="[RKI_COVID19]" displayFolder="" count="0" memberValueDatatype="3" unbalanced="0"/>
    <cacheHierarchy uniqueName="[RKI_COVID19].[Refdatum]" caption="Refdatum" attribute="1" time="1" defaultMemberUniqueName="[RKI_COVID19].[Refdatum].[All]" allUniqueName="[RKI_COVID19].[Refdatum].[All]" dimensionUniqueName="[RKI_COVID19]" displayFolder="" count="0" memberValueDatatype="7" unbalanced="0"/>
    <cacheHierarchy uniqueName="[RKI_COVID19].[NeuGenesen]" caption="NeuGenesen" attribute="1" defaultMemberUniqueName="[RKI_COVID19].[NeuGenesen].[All]" allUniqueName="[RKI_COVID19].[NeuGenesen].[All]" dimensionUniqueName="[RKI_COVID19]" displayFolder="" count="0" memberValueDatatype="3" unbalanced="0"/>
    <cacheHierarchy uniqueName="[RKI_COVID19].[AnzahlGenesen]" caption="AnzahlGenesen" attribute="1" defaultMemberUniqueName="[RKI_COVID19].[AnzahlGenesen].[All]" allUniqueName="[RKI_COVID19].[AnzahlGenesen].[All]" dimensionUniqueName="[RKI_COVID19]" displayFolder="" count="0" memberValueDatatype="3" unbalanced="0"/>
    <cacheHierarchy uniqueName="[RKI_COVID19].[IstErkrankungsbeginn]" caption="IstErkrankungsbeginn" attribute="1" defaultMemberUniqueName="[RKI_COVID19].[IstErkrankungsbeginn].[All]" allUniqueName="[RKI_COVID19].[IstErkrankungsbeginn].[All]" dimensionUniqueName="[RKI_COVID19]" displayFolder="" count="0" memberValueDatatype="3" unbalanced="0"/>
    <cacheHierarchy uniqueName="[RKI_COVID19].[Anzahl_Fall]" caption="Anzahl_Fall" attribute="1" defaultMemberUniqueName="[RKI_COVID19].[Anzahl_Fall].[All]" allUniqueName="[RKI_COVID19].[Anzahl_Fall].[All]" dimensionUniqueName="[RKI_COVID19]" displayFolder="" count="0" memberValueDatatype="20" unbalanced="0"/>
    <cacheHierarchy uniqueName="[RKI_COVID19].[Anzahl_Todesfall]" caption="Anzahl_Todesfall" attribute="1" defaultMemberUniqueName="[RKI_COVID19].[Anzahl_Todesfall].[All]" allUniqueName="[RKI_COVID19].[Anzahl_Todesfall].[All]" dimensionUniqueName="[RKI_COVID19]" displayFolder="" count="0" memberValueDatatype="20" unbalanced="0"/>
    <cacheHierarchy uniqueName="[RKI_COVID19].[Anzahl_Genesen]" caption="Anzahl_Genesen" attribute="1" defaultMemberUniqueName="[RKI_COVID19].[Anzahl_Genesen].[All]" allUniqueName="[RKI_COVID19].[Anzahl_Genesen].[All]" dimensionUniqueName="[RKI_COVID19]" displayFolder="" count="0" memberValueDatatype="20" unbalanced="0"/>
    <cacheHierarchy uniqueName="[RKI_COVID19].[Anzahl_Symptome]" caption="Anzahl_Symptome" attribute="1" defaultMemberUniqueName="[RKI_COVID19].[Anzahl_Symptome].[All]" allUniqueName="[RKI_COVID19].[Anzahl_Symptome].[All]" dimensionUniqueName="[RKI_COVID19]" displayFolder="" count="0" memberValueDatatype="20" unbalanced="0"/>
    <cacheHierarchy uniqueName="[RKI_COVID19].[Refdatum (Jahr)]" caption="Refdatum (Jahr)" attribute="1" defaultMemberUniqueName="[RKI_COVID19].[Refdatum (Jahr)].[All]" allUniqueName="[RKI_COVID19].[Refdatum (Jahr)].[All]" dimensionUniqueName="[RKI_COVID19]" displayFolder="" count="0" memberValueDatatype="130" unbalanced="0"/>
    <cacheHierarchy uniqueName="[RKI_COVID19].[Refdatum (Quartal)]" caption="Refdatum (Quartal)" attribute="1" defaultMemberUniqueName="[RKI_COVID19].[Refdatum (Quartal)].[All]" allUniqueName="[RKI_COVID19].[Refdatum (Quartal)].[All]" dimensionUniqueName="[RKI_COVID19]" displayFolder="" count="0" memberValueDatatype="130" unbalanced="0"/>
    <cacheHierarchy uniqueName="[RKI_COVID19].[Refdatum (Monat)]" caption="Refdatum (Monat)" attribute="1" defaultMemberUniqueName="[RKI_COVID19].[Refdatum (Monat)].[All]" allUniqueName="[RKI_COVID19].[Refdatum (Monat)].[All]" dimensionUniqueName="[RKI_COVID19]" displayFolder="" count="0" memberValueDatatype="130" unbalanced="0"/>
    <cacheHierarchy uniqueName="[RKI_COVID19].[Neu_PCR]" caption="Neu_PCR" attribute="1" defaultMemberUniqueName="[RKI_COVID19].[Neu_PCR].[All]" allUniqueName="[RKI_COVID19].[Neu_PCR].[All]" dimensionUniqueName="[RKI_COVID19]" displayFolder="" count="0" memberValueDatatype="20" unbalanced="0"/>
    <cacheHierarchy uniqueName="[RKI_COVID19].[Neu_Tot]" caption="Neu_Tot" attribute="1" defaultMemberUniqueName="[RKI_COVID19].[Neu_Tot].[All]" allUniqueName="[RKI_COVID19].[Neu_Tot].[All]" dimensionUniqueName="[RKI_COVID19]" displayFolder="" count="0" memberValueDatatype="20" unbalanced="0"/>
    <cacheHierarchy uniqueName="[RKI_COVID19].[Neu_Gen]" caption="Neu_Gen" attribute="1" defaultMemberUniqueName="[RKI_COVID19].[Neu_Gen].[All]" allUniqueName="[RKI_COVID19].[Neu_Gen].[All]" dimensionUniqueName="[RKI_COVID19]" displayFolder="" count="0" memberValueDatatype="20" unbalanced="0"/>
    <cacheHierarchy uniqueName="[RKI_COVID19].[Refdatum (Monatsindex)]" caption="Refdatum (Monatsindex)" attribute="1" defaultMemberUniqueName="[RKI_COVID19].[Refdatum (Monatsindex)].[All]" allUniqueName="[RKI_COVID19].[Refdatum (Monatsindex)].[All]" dimensionUniqueName="[RKI_COVID19]" displayFolder="" count="0" memberValueDatatype="20" unbalanced="0" hidden="1"/>
    <cacheHierarchy uniqueName="[Measures].[Summe von Anzahl_Todesfall]" caption="Summe von Anzahl_Todesfall" measure="1" displayFolder="" measureGroup="RKI_COVID19" count="0">
      <extLst>
        <ext xmlns:x15="http://schemas.microsoft.com/office/spreadsheetml/2010/11/main" uri="{B97F6D7D-B522-45F9-BDA1-12C45D357490}">
          <x15:cacheHierarchy aggregatedColumn="18"/>
        </ext>
      </extLst>
    </cacheHierarchy>
    <cacheHierarchy uniqueName="[Measures].[Summe von Anzahl_Fall]" caption="Summe von Anzahl_Fall" measure="1" displayFolder="" measureGroup="RKI_COVID19" count="0">
      <extLst>
        <ext xmlns:x15="http://schemas.microsoft.com/office/spreadsheetml/2010/11/main" uri="{B97F6D7D-B522-45F9-BDA1-12C45D357490}">
          <x15:cacheHierarchy aggregatedColumn="17"/>
        </ext>
      </extLst>
    </cacheHierarchy>
    <cacheHierarchy uniqueName="[Measures].[Summe von Anzahl_Genesen]" caption="Summe von Anzahl_Genesen" measure="1" displayFolder="" measureGroup="RKI_COVID19" count="0">
      <extLst>
        <ext xmlns:x15="http://schemas.microsoft.com/office/spreadsheetml/2010/11/main" uri="{B97F6D7D-B522-45F9-BDA1-12C45D357490}">
          <x15:cacheHierarchy aggregatedColumn="19"/>
        </ext>
      </extLst>
    </cacheHierarchy>
    <cacheHierarchy uniqueName="[Measures].[Summe von Anzahl_Symptome]" caption="Summe von Anzahl_Symptome" measure="1" displayFolder="" measureGroup="RKI_COVID19" count="0">
      <extLst>
        <ext xmlns:x15="http://schemas.microsoft.com/office/spreadsheetml/2010/11/main" uri="{B97F6D7D-B522-45F9-BDA1-12C45D357490}">
          <x15:cacheHierarchy aggregatedColumn="20"/>
        </ext>
      </extLst>
    </cacheHierarchy>
    <cacheHierarchy uniqueName="[Measures].[Tote]" caption="Tote" measure="1" displayFolder="" measureGroup="RKI_COVID19" count="0"/>
    <cacheHierarchy uniqueName="[Measures].[PCR-P]" caption="PCR-P" measure="1" displayFolder="" measureGroup="RKI_COVID19" count="0"/>
    <cacheHierarchy uniqueName="[Measures].[Stand]" caption="Stand" measure="1" displayFolder="" measureGroup="RKI_COVID19" count="0" oneField="1">
      <fieldsUsage count="1">
        <fieldUsage x="3"/>
      </fieldsUsage>
    </cacheHierarchy>
    <cacheHierarchy uniqueName="[Measures].[Neu-PCR]" caption="Neu-PCR" measure="1" displayFolder="" measureGroup="RKI_COVID19" count="0" oneField="1">
      <fieldsUsage count="1">
        <fieldUsage x="2"/>
      </fieldsUsage>
    </cacheHierarchy>
    <cacheHierarchy uniqueName="[Measures].[Neu-Tote]" caption="Neu-Tote" measure="1" displayFolder="" measureGroup="RKI_COVID19" count="0" oneField="1">
      <fieldsUsage count="1">
        <fieldUsage x="1"/>
      </fieldsUsage>
    </cacheHierarchy>
    <cacheHierarchy uniqueName="[Measures].[Neu-Gen]" caption="Neu-Gen" measure="1" displayFolder="" measureGroup="RKI_COVID19" count="0" oneField="1">
      <fieldsUsage count="1">
        <fieldUsage x="0"/>
      </fieldsUsage>
    </cacheHierarchy>
    <cacheHierarchy uniqueName="[Measures].[__XL_Count RKI_COVID19-210113]" caption="__XL_Count RKI_COVID19-210113" measure="1" displayFolder="" measureGroup="RKI_COVID19" count="0" hidden="1"/>
    <cacheHierarchy uniqueName="[Measures].[__Es sind keine Measures definiert]" caption="__Es sind keine Measures definiert" measure="1" displayFolder="" count="0" hidden="1"/>
  </cacheHierarchies>
  <kpis count="0"/>
  <dimensions count="2">
    <dimension measure="1" name="Measures" uniqueName="[Measures]" caption="Measures"/>
    <dimension name="RKI_COVID19" uniqueName="[RKI_COVID19]" caption="RKI_COVID19"/>
  </dimensions>
  <measureGroups count="1">
    <measureGroup name="RKI_COVID19" caption="RKI_COVID19"/>
  </measureGroups>
  <maps count="1">
    <map measureGroup="0" dimension="1"/>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Hendrik Pötzschke" refreshedDate="44217.736687847224" backgroundQuery="1" createdVersion="6" refreshedVersion="6" minRefreshableVersion="3" recordCount="0" supportSubquery="1" supportAdvancedDrill="1" xr:uid="{F03E3925-7677-4F62-98C6-4259EB1D1768}">
  <cacheSource type="external" connectionId="4"/>
  <cacheFields count="11">
    <cacheField name="[RKI_COVID19].[Refdatum].[Refdatum]" caption="Refdatum" numFmtId="0" hierarchy="13" level="1">
      <sharedItems containsSemiMixedTypes="0" containsNonDate="0" containsDate="1" containsString="0" minDate="2020-01-01T00:00:00" maxDate="2021-01-21T00:00:00" count="386">
        <d v="2020-01-01T00:00:00"/>
        <d v="2020-01-02T00:00:00"/>
        <d v="2020-01-03T00:00:00"/>
        <d v="2020-01-04T00:00:00"/>
        <d v="2020-01-05T00:00:00"/>
        <d v="2020-01-06T00:00:00"/>
        <d v="2020-01-07T00:00:00"/>
        <d v="2020-01-08T00:00:00"/>
        <d v="2020-01-09T00:00:00"/>
        <d v="2020-01-10T00:00:00"/>
        <d v="2020-01-11T00:00:00"/>
        <d v="2020-01-12T00:00:00"/>
        <d v="2020-01-13T00:00:00"/>
        <d v="2020-01-14T00:00:00"/>
        <d v="2020-01-15T00:00:00"/>
        <d v="2020-01-16T00:00:00"/>
        <d v="2020-01-17T00:00:00"/>
        <d v="2020-01-18T00:00:00"/>
        <d v="2020-01-19T00:00:00"/>
        <d v="2020-01-20T00:00:00"/>
        <d v="2020-01-21T00:00:00"/>
        <d v="2020-01-22T00:00:00"/>
        <d v="2020-01-23T00:00:00"/>
        <d v="2020-01-24T00:00:00"/>
        <d v="2020-01-25T00:00:00"/>
        <d v="2020-01-26T00:00:00"/>
        <d v="2020-01-27T00:00:00"/>
        <d v="2020-01-28T00:00:00"/>
        <d v="2020-01-29T00:00:00"/>
        <d v="2020-01-30T00:00:00"/>
        <d v="2020-01-31T00:00:00"/>
        <d v="2020-02-01T00:00:00"/>
        <d v="2020-02-02T00:00:00"/>
        <d v="2020-02-03T00:00:00"/>
        <d v="2020-02-04T00:00:00"/>
        <d v="2020-02-05T00:00:00"/>
        <d v="2020-02-06T00:00:00"/>
        <d v="2020-02-07T00:00:00"/>
        <d v="2020-02-08T00:00:00"/>
        <d v="2020-02-09T00:00:00"/>
        <d v="2020-02-10T00:00:00"/>
        <d v="2020-02-11T00:00:00"/>
        <d v="2020-02-12T00:00:00"/>
        <d v="2020-02-13T00:00:00"/>
        <d v="2020-02-14T00:00:00"/>
        <d v="2020-02-15T00:00:00"/>
        <d v="2020-02-16T00:00:00"/>
        <d v="2020-02-17T00:00:00"/>
        <d v="2020-02-18T00:00:00"/>
        <d v="2020-02-19T00:00:00"/>
        <d v="2020-02-20T00:00:00"/>
        <d v="2020-02-21T00:00:00"/>
        <d v="2020-02-22T00:00:00"/>
        <d v="2020-02-23T00:00:00"/>
        <d v="2020-02-24T00:00:00"/>
        <d v="2020-02-25T00:00:00"/>
        <d v="2020-02-26T00:00:00"/>
        <d v="2020-02-27T00:00:00"/>
        <d v="2020-02-28T00:00:00"/>
        <d v="2020-02-29T00:00:00"/>
        <d v="2020-03-01T00:00:00"/>
        <d v="2020-03-02T00:00:00"/>
        <d v="2020-03-03T00:00:00"/>
        <d v="2020-03-04T00:00:00"/>
        <d v="2020-03-05T00:00:00"/>
        <d v="2020-03-06T00:00:00"/>
        <d v="2020-03-07T00:00:00"/>
        <d v="2020-03-08T00:00:00"/>
        <d v="2020-03-09T00:00:00"/>
        <d v="2020-03-10T00:00:00"/>
        <d v="2020-03-11T00:00:00"/>
        <d v="2020-03-12T00:00:00"/>
        <d v="2020-03-13T00:00:00"/>
        <d v="2020-03-14T00:00:00"/>
        <d v="2020-03-15T00:00:00"/>
        <d v="2020-03-16T00:00:00"/>
        <d v="2020-03-17T00:00:00"/>
        <d v="2020-03-18T00:00:00"/>
        <d v="2020-03-19T00:00:00"/>
        <d v="2020-03-20T00:00:00"/>
        <d v="2020-03-21T00:00:00"/>
        <d v="2020-03-22T00:00:00"/>
        <d v="2020-03-23T00:00:00"/>
        <d v="2020-03-24T00:00:00"/>
        <d v="2020-03-25T00:00:00"/>
        <d v="2020-03-26T00:00:00"/>
        <d v="2020-03-27T00:00:00"/>
        <d v="2020-03-28T00:00:00"/>
        <d v="2020-03-29T00:00:00"/>
        <d v="2020-03-30T00:00:00"/>
        <d v="2020-03-31T00:00:00"/>
        <d v="2020-04-01T00:00:00"/>
        <d v="2020-04-02T00:00:00"/>
        <d v="2020-04-03T00:00:00"/>
        <d v="2020-04-04T00:00:00"/>
        <d v="2020-04-05T00:00:00"/>
        <d v="2020-04-06T00:00:00"/>
        <d v="2020-04-07T00:00:00"/>
        <d v="2020-04-08T00:00:00"/>
        <d v="2020-04-09T00:00:00"/>
        <d v="2020-04-10T00:00:00"/>
        <d v="2020-04-11T00:00:00"/>
        <d v="2020-04-12T00:00:00"/>
        <d v="2020-04-13T00:00:00"/>
        <d v="2020-04-14T00:00:00"/>
        <d v="2020-04-15T00:00:00"/>
        <d v="2020-04-16T00:00:00"/>
        <d v="2020-04-17T00:00:00"/>
        <d v="2020-04-18T00:00:00"/>
        <d v="2020-04-19T00:00:00"/>
        <d v="2020-04-20T00:00:00"/>
        <d v="2020-04-21T00:00:00"/>
        <d v="2020-04-22T00:00:00"/>
        <d v="2020-04-23T00:00:00"/>
        <d v="2020-04-24T00:00:00"/>
        <d v="2020-04-25T00:00:00"/>
        <d v="2020-04-26T00:00:00"/>
        <d v="2020-04-27T00:00:00"/>
        <d v="2020-04-28T00:00:00"/>
        <d v="2020-04-29T00:00:00"/>
        <d v="2020-04-30T00:00:00"/>
        <d v="2020-05-01T00:00:00"/>
        <d v="2020-05-02T00:00:00"/>
        <d v="2020-05-03T00:00:00"/>
        <d v="2020-05-04T00:00:00"/>
        <d v="2020-05-05T00:00:00"/>
        <d v="2020-05-06T00:00:00"/>
        <d v="2020-05-07T00:00:00"/>
        <d v="2020-05-08T00:00:00"/>
        <d v="2020-05-09T00:00:00"/>
        <d v="2020-05-10T00:00:00"/>
        <d v="2020-05-11T00:00:00"/>
        <d v="2020-05-12T00:00:00"/>
        <d v="2020-05-13T00:00:00"/>
        <d v="2020-05-14T00:00:00"/>
        <d v="2020-05-15T00:00:00"/>
        <d v="2020-05-16T00:00:00"/>
        <d v="2020-05-17T00:00:00"/>
        <d v="2020-05-18T00:00:00"/>
        <d v="2020-05-19T00:00:00"/>
        <d v="2020-05-20T00:00:00"/>
        <d v="2020-05-21T00:00:00"/>
        <d v="2020-05-22T00:00:00"/>
        <d v="2020-05-23T00:00:00"/>
        <d v="2020-05-24T00:00:00"/>
        <d v="2020-05-25T00:00:00"/>
        <d v="2020-05-26T00:00:00"/>
        <d v="2020-05-27T00:00:00"/>
        <d v="2020-05-28T00:00:00"/>
        <d v="2020-05-29T00:00:00"/>
        <d v="2020-05-30T00:00:00"/>
        <d v="2020-05-31T00:00:00"/>
        <d v="2020-06-01T00:00:00"/>
        <d v="2020-06-02T00:00:00"/>
        <d v="2020-06-03T00:00:00"/>
        <d v="2020-06-04T00:00:00"/>
        <d v="2020-06-05T00:00:00"/>
        <d v="2020-06-06T00:00:00"/>
        <d v="2020-06-07T00:00:00"/>
        <d v="2020-06-08T00:00:00"/>
        <d v="2020-06-09T00:00:00"/>
        <d v="2020-06-10T00:00:00"/>
        <d v="2020-06-11T00:00:00"/>
        <d v="2020-06-12T00:00:00"/>
        <d v="2020-06-13T00:00:00"/>
        <d v="2020-06-14T00:00:00"/>
        <d v="2020-06-15T00:00:00"/>
        <d v="2020-06-16T00:00:00"/>
        <d v="2020-06-17T00:00:00"/>
        <d v="2020-06-18T00:00:00"/>
        <d v="2020-06-19T00:00:00"/>
        <d v="2020-06-20T00:00:00"/>
        <d v="2020-06-21T00:00:00"/>
        <d v="2020-06-22T00:00:00"/>
        <d v="2020-06-23T00:00:00"/>
        <d v="2020-06-24T00:00:00"/>
        <d v="2020-06-25T00:00:00"/>
        <d v="2020-06-26T00:00:00"/>
        <d v="2020-06-27T00:00:00"/>
        <d v="2020-06-28T00:00:00"/>
        <d v="2020-06-29T00:00:00"/>
        <d v="2020-06-30T00:00:00"/>
        <d v="2020-07-01T00:00:00"/>
        <d v="2020-07-02T00:00:00"/>
        <d v="2020-07-03T00:00:00"/>
        <d v="2020-07-04T00:00:00"/>
        <d v="2020-07-05T00:00:00"/>
        <d v="2020-07-06T00:00:00"/>
        <d v="2020-07-07T00:00:00"/>
        <d v="2020-07-08T00:00:00"/>
        <d v="2020-07-09T00:00:00"/>
        <d v="2020-07-10T00:00:00"/>
        <d v="2020-07-11T00:00:00"/>
        <d v="2020-07-12T00:00:00"/>
        <d v="2020-07-13T00:00:00"/>
        <d v="2020-07-14T00:00:00"/>
        <d v="2020-07-15T00:00:00"/>
        <d v="2020-07-16T00:00:00"/>
        <d v="2020-07-17T00:00:00"/>
        <d v="2020-07-18T00:00:00"/>
        <d v="2020-07-19T00:00:00"/>
        <d v="2020-07-20T00:00:00"/>
        <d v="2020-07-21T00:00:00"/>
        <d v="2020-07-22T00:00:00"/>
        <d v="2020-07-23T00:00:00"/>
        <d v="2020-07-24T00:00:00"/>
        <d v="2020-07-25T00:00:00"/>
        <d v="2020-07-26T00:00:00"/>
        <d v="2020-07-27T00:00:00"/>
        <d v="2020-07-28T00:00:00"/>
        <d v="2020-07-29T00:00:00"/>
        <d v="2020-07-30T00:00:00"/>
        <d v="2020-07-31T00:00:00"/>
        <d v="2020-08-01T00:00:00"/>
        <d v="2020-08-02T00:00:00"/>
        <d v="2020-08-03T00:00:00"/>
        <d v="2020-08-04T00:00:00"/>
        <d v="2020-08-05T00:00:00"/>
        <d v="2020-08-06T00:00:00"/>
        <d v="2020-08-07T00:00:00"/>
        <d v="2020-08-08T00:00:00"/>
        <d v="2020-08-09T00:00:00"/>
        <d v="2020-08-10T00:00:00"/>
        <d v="2020-08-11T00:00:00"/>
        <d v="2020-08-12T00:00:00"/>
        <d v="2020-08-13T00:00:00"/>
        <d v="2020-08-14T00:00:00"/>
        <d v="2020-08-15T00:00:00"/>
        <d v="2020-08-16T00:00:00"/>
        <d v="2020-08-17T00:00:00"/>
        <d v="2020-08-18T00:00:00"/>
        <d v="2020-08-19T00:00:00"/>
        <d v="2020-08-20T00:00:00"/>
        <d v="2020-08-21T00:00:00"/>
        <d v="2020-08-22T00:00:00"/>
        <d v="2020-08-23T00:00:00"/>
        <d v="2020-08-24T00:00:00"/>
        <d v="2020-08-25T00:00:00"/>
        <d v="2020-08-26T00:00:00"/>
        <d v="2020-08-27T00:00:00"/>
        <d v="2020-08-28T00:00:00"/>
        <d v="2020-08-29T00:00:00"/>
        <d v="2020-08-30T00:00:00"/>
        <d v="2020-08-31T00:00:00"/>
        <d v="2020-09-01T00:00:00"/>
        <d v="2020-09-02T00:00:00"/>
        <d v="2020-09-03T00:00:00"/>
        <d v="2020-09-04T00:00:00"/>
        <d v="2020-09-05T00:00:00"/>
        <d v="2020-09-06T00:00:00"/>
        <d v="2020-09-07T00:00:00"/>
        <d v="2020-09-08T00:00:00"/>
        <d v="2020-09-09T00:00:00"/>
        <d v="2020-09-10T00:00:00"/>
        <d v="2020-09-11T00:00:00"/>
        <d v="2020-09-12T00:00:00"/>
        <d v="2020-09-13T00:00:00"/>
        <d v="2020-09-14T00:00:00"/>
        <d v="2020-09-15T00:00:00"/>
        <d v="2020-09-16T00:00:00"/>
        <d v="2020-09-17T00:00:00"/>
        <d v="2020-09-18T00:00:00"/>
        <d v="2020-09-19T00:00:00"/>
        <d v="2020-09-20T00:00:00"/>
        <d v="2020-09-21T00:00:00"/>
        <d v="2020-09-22T00:00:00"/>
        <d v="2020-09-23T00:00:00"/>
        <d v="2020-09-24T00:00:00"/>
        <d v="2020-09-25T00:00:00"/>
        <d v="2020-09-26T00:00:00"/>
        <d v="2020-09-27T00:00:00"/>
        <d v="2020-09-28T00:00:00"/>
        <d v="2020-09-29T00:00:00"/>
        <d v="2020-09-30T00:00:00"/>
        <d v="2020-10-01T00:00:00"/>
        <d v="2020-10-02T00:00:00"/>
        <d v="2020-10-03T00:00:00"/>
        <d v="2020-10-04T00:00:00"/>
        <d v="2020-10-05T00:00:00"/>
        <d v="2020-10-06T00:00:00"/>
        <d v="2020-10-07T00:00:00"/>
        <d v="2020-10-08T00:00:00"/>
        <d v="2020-10-09T00:00:00"/>
        <d v="2020-10-10T00:00:00"/>
        <d v="2020-10-11T00:00:00"/>
        <d v="2020-10-12T00:00:00"/>
        <d v="2020-10-13T00:00:00"/>
        <d v="2020-10-14T00:00:00"/>
        <d v="2020-10-15T00:00:00"/>
        <d v="2020-10-16T00:00:00"/>
        <d v="2020-10-17T00:00:00"/>
        <d v="2020-10-18T00:00:00"/>
        <d v="2020-10-19T00:00:00"/>
        <d v="2020-10-20T00:00:00"/>
        <d v="2020-10-21T00:00:00"/>
        <d v="2020-10-22T00:00:00"/>
        <d v="2020-10-23T00:00:00"/>
        <d v="2020-10-24T00:00:00"/>
        <d v="2020-10-25T00:00:00"/>
        <d v="2020-10-26T00:00:00"/>
        <d v="2020-10-27T00:00:00"/>
        <d v="2020-10-28T00:00:00"/>
        <d v="2020-10-29T00:00:00"/>
        <d v="2020-10-30T00:00:00"/>
        <d v="2020-10-31T00:00:00"/>
        <d v="2020-11-01T00:00:00"/>
        <d v="2020-11-02T00:00:00"/>
        <d v="2020-11-03T00:00:00"/>
        <d v="2020-11-04T00:00:00"/>
        <d v="2020-11-05T00:00:00"/>
        <d v="2020-11-06T00:00:00"/>
        <d v="2020-11-07T00:00:00"/>
        <d v="2020-11-08T00:00:00"/>
        <d v="2020-11-09T00:00:00"/>
        <d v="2020-11-10T00:00:00"/>
        <d v="2020-11-11T00:00:00"/>
        <d v="2020-11-12T00:00:00"/>
        <d v="2020-11-13T00:00:00"/>
        <d v="2020-11-14T00:00:00"/>
        <d v="2020-11-15T00:00:00"/>
        <d v="2020-11-16T00:00:00"/>
        <d v="2020-11-17T00:00:00"/>
        <d v="2020-11-18T00:00:00"/>
        <d v="2020-11-19T00:00:00"/>
        <d v="2020-11-20T00:00:00"/>
        <d v="2020-11-21T00:00:00"/>
        <d v="2020-11-22T00:00:00"/>
        <d v="2020-11-23T00:00:00"/>
        <d v="2020-11-24T00:00:00"/>
        <d v="2020-11-25T00:00:00"/>
        <d v="2020-11-26T00:00:00"/>
        <d v="2020-11-27T00:00:00"/>
        <d v="2020-11-28T00:00:00"/>
        <d v="2020-11-29T00:00:00"/>
        <d v="2020-11-30T00:00:00"/>
        <d v="2020-12-01T00:00:00"/>
        <d v="2020-12-02T00:00:00"/>
        <d v="2020-12-03T00:00:00"/>
        <d v="2020-12-04T00:00:00"/>
        <d v="2020-12-05T00:00:00"/>
        <d v="2020-12-06T00:00:00"/>
        <d v="2020-12-07T00:00:00"/>
        <d v="2020-12-08T00:00:00"/>
        <d v="2020-12-09T00:00:00"/>
        <d v="2020-12-10T00:00:00"/>
        <d v="2020-12-11T00:00:00"/>
        <d v="2020-12-12T00:00:00"/>
        <d v="2020-12-13T00:00:00"/>
        <d v="2020-12-14T00:00:00"/>
        <d v="2020-12-15T00:00:00"/>
        <d v="2020-12-16T00:00:00"/>
        <d v="2020-12-17T00:00:00"/>
        <d v="2020-12-18T00:00:00"/>
        <d v="2020-12-19T00:00:00"/>
        <d v="2020-12-20T00:00:00"/>
        <d v="2020-12-21T00:00:00"/>
        <d v="2020-12-22T00:00:00"/>
        <d v="2020-12-23T00:00:00"/>
        <d v="2020-12-24T00:00:00"/>
        <d v="2020-12-25T00:00:00"/>
        <d v="2020-12-26T00:00:00"/>
        <d v="2020-12-27T00:00:00"/>
        <d v="2020-12-28T00:00:00"/>
        <d v="2020-12-29T00:00:00"/>
        <d v="2020-12-30T00:00:00"/>
        <d v="2020-12-31T00:00:00"/>
        <d v="2021-01-01T00:00:00"/>
        <d v="2021-01-02T00:00:00"/>
        <d v="2021-01-03T00:00:00"/>
        <d v="2021-01-04T00:00:00"/>
        <d v="2021-01-05T00:00:00"/>
        <d v="2021-01-06T00:00:00"/>
        <d v="2021-01-07T00:00:00"/>
        <d v="2021-01-08T00:00:00"/>
        <d v="2021-01-09T00:00:00"/>
        <d v="2021-01-10T00:00:00"/>
        <d v="2021-01-11T00:00:00"/>
        <d v="2021-01-12T00:00:00"/>
        <d v="2021-01-13T00:00:00"/>
        <d v="2021-01-14T00:00:00"/>
        <d v="2021-01-15T00:00:00"/>
        <d v="2021-01-16T00:00:00"/>
        <d v="2021-01-17T00:00:00"/>
        <d v="2021-01-18T00:00:00"/>
        <d v="2021-01-19T00:00:00"/>
        <d v="2021-01-20T00:00:00"/>
      </sharedItems>
      <extLst>
        <ext xmlns:x15="http://schemas.microsoft.com/office/spreadsheetml/2010/11/main" uri="{4F2E5C28-24EA-4eb8-9CBF-B6C8F9C3D259}">
          <x15:cachedUniqueNames>
            <x15:cachedUniqueName index="0" name="[RKI_COVID19].[Refdatum].&amp;[2020-01-01T00:00:00]"/>
            <x15:cachedUniqueName index="1" name="[RKI_COVID19].[Refdatum].&amp;[2020-01-02T00:00:00]"/>
            <x15:cachedUniqueName index="2" name="[RKI_COVID19].[Refdatum].&amp;[2020-01-03T00:00:00]"/>
            <x15:cachedUniqueName index="3" name="[RKI_COVID19].[Refdatum].&amp;[2020-01-04T00:00:00]"/>
            <x15:cachedUniqueName index="4" name="[RKI_COVID19].[Refdatum].&amp;[2020-01-05T00:00:00]"/>
            <x15:cachedUniqueName index="5" name="[RKI_COVID19].[Refdatum].&amp;[2020-01-06T00:00:00]"/>
            <x15:cachedUniqueName index="6" name="[RKI_COVID19].[Refdatum].&amp;[2020-01-07T00:00:00]"/>
            <x15:cachedUniqueName index="7" name="[RKI_COVID19].[Refdatum].&amp;[2020-01-08T00:00:00]"/>
            <x15:cachedUniqueName index="8" name="[RKI_COVID19].[Refdatum].&amp;[2020-01-09T00:00:00]"/>
            <x15:cachedUniqueName index="9" name="[RKI_COVID19].[Refdatum].&amp;[2020-01-10T00:00:00]"/>
            <x15:cachedUniqueName index="10" name="[RKI_COVID19].[Refdatum].&amp;[2020-01-11T00:00:00]"/>
            <x15:cachedUniqueName index="11" name="[RKI_COVID19].[Refdatum].&amp;[2020-01-12T00:00:00]"/>
            <x15:cachedUniqueName index="12" name="[RKI_COVID19].[Refdatum].&amp;[2020-01-13T00:00:00]"/>
            <x15:cachedUniqueName index="13" name="[RKI_COVID19].[Refdatum].&amp;[2020-01-14T00:00:00]"/>
            <x15:cachedUniqueName index="14" name="[RKI_COVID19].[Refdatum].&amp;[2020-01-15T00:00:00]"/>
            <x15:cachedUniqueName index="15" name="[RKI_COVID19].[Refdatum].&amp;[2020-01-16T00:00:00]"/>
            <x15:cachedUniqueName index="16" name="[RKI_COVID19].[Refdatum].&amp;[2020-01-17T00:00:00]"/>
            <x15:cachedUniqueName index="17" name="[RKI_COVID19].[Refdatum].&amp;[2020-01-18T00:00:00]"/>
            <x15:cachedUniqueName index="18" name="[RKI_COVID19].[Refdatum].&amp;[2020-01-19T00:00:00]"/>
            <x15:cachedUniqueName index="19" name="[RKI_COVID19].[Refdatum].&amp;[2020-01-20T00:00:00]"/>
            <x15:cachedUniqueName index="20" name="[RKI_COVID19].[Refdatum].&amp;[2020-01-21T00:00:00]"/>
            <x15:cachedUniqueName index="21" name="[RKI_COVID19].[Refdatum].&amp;[2020-01-22T00:00:00]"/>
            <x15:cachedUniqueName index="22" name="[RKI_COVID19].[Refdatum].&amp;[2020-01-23T00:00:00]"/>
            <x15:cachedUniqueName index="23" name="[RKI_COVID19].[Refdatum].&amp;[2020-01-24T00:00:00]"/>
            <x15:cachedUniqueName index="24" name="[RKI_COVID19].[Refdatum].&amp;[2020-01-25T00:00:00]"/>
            <x15:cachedUniqueName index="25" name="[RKI_COVID19].[Refdatum].&amp;[2020-01-26T00:00:00]"/>
            <x15:cachedUniqueName index="26" name="[RKI_COVID19].[Refdatum].&amp;[2020-01-27T00:00:00]"/>
            <x15:cachedUniqueName index="27" name="[RKI_COVID19].[Refdatum].&amp;[2020-01-28T00:00:00]"/>
            <x15:cachedUniqueName index="28" name="[RKI_COVID19].[Refdatum].&amp;[2020-01-29T00:00:00]"/>
            <x15:cachedUniqueName index="29" name="[RKI_COVID19].[Refdatum].&amp;[2020-01-30T00:00:00]"/>
            <x15:cachedUniqueName index="30" name="[RKI_COVID19].[Refdatum].&amp;[2020-01-31T00:00:00]"/>
            <x15:cachedUniqueName index="31" name="[RKI_COVID19].[Refdatum].&amp;[2020-02-01T00:00:00]"/>
            <x15:cachedUniqueName index="32" name="[RKI_COVID19].[Refdatum].&amp;[2020-02-02T00:00:00]"/>
            <x15:cachedUniqueName index="33" name="[RKI_COVID19].[Refdatum].&amp;[2020-02-03T00:00:00]"/>
            <x15:cachedUniqueName index="34" name="[RKI_COVID19].[Refdatum].&amp;[2020-02-04T00:00:00]"/>
            <x15:cachedUniqueName index="35" name="[RKI_COVID19].[Refdatum].&amp;[2020-02-05T00:00:00]"/>
            <x15:cachedUniqueName index="36" name="[RKI_COVID19].[Refdatum].&amp;[2020-02-06T00:00:00]"/>
            <x15:cachedUniqueName index="37" name="[RKI_COVID19].[Refdatum].&amp;[2020-02-07T00:00:00]"/>
            <x15:cachedUniqueName index="38" name="[RKI_COVID19].[Refdatum].&amp;[2020-02-08T00:00:00]"/>
            <x15:cachedUniqueName index="39" name="[RKI_COVID19].[Refdatum].&amp;[2020-02-09T00:00:00]"/>
            <x15:cachedUniqueName index="40" name="[RKI_COVID19].[Refdatum].&amp;[2020-02-10T00:00:00]"/>
            <x15:cachedUniqueName index="41" name="[RKI_COVID19].[Refdatum].&amp;[2020-02-11T00:00:00]"/>
            <x15:cachedUniqueName index="42" name="[RKI_COVID19].[Refdatum].&amp;[2020-02-12T00:00:00]"/>
            <x15:cachedUniqueName index="43" name="[RKI_COVID19].[Refdatum].&amp;[2020-02-13T00:00:00]"/>
            <x15:cachedUniqueName index="44" name="[RKI_COVID19].[Refdatum].&amp;[2020-02-14T00:00:00]"/>
            <x15:cachedUniqueName index="45" name="[RKI_COVID19].[Refdatum].&amp;[2020-02-15T00:00:00]"/>
            <x15:cachedUniqueName index="46" name="[RKI_COVID19].[Refdatum].&amp;[2020-02-16T00:00:00]"/>
            <x15:cachedUniqueName index="47" name="[RKI_COVID19].[Refdatum].&amp;[2020-02-17T00:00:00]"/>
            <x15:cachedUniqueName index="48" name="[RKI_COVID19].[Refdatum].&amp;[2020-02-18T00:00:00]"/>
            <x15:cachedUniqueName index="49" name="[RKI_COVID19].[Refdatum].&amp;[2020-02-19T00:00:00]"/>
            <x15:cachedUniqueName index="50" name="[RKI_COVID19].[Refdatum].&amp;[2020-02-20T00:00:00]"/>
            <x15:cachedUniqueName index="51" name="[RKI_COVID19].[Refdatum].&amp;[2020-02-21T00:00:00]"/>
            <x15:cachedUniqueName index="52" name="[RKI_COVID19].[Refdatum].&amp;[2020-02-22T00:00:00]"/>
            <x15:cachedUniqueName index="53" name="[RKI_COVID19].[Refdatum].&amp;[2020-02-23T00:00:00]"/>
            <x15:cachedUniqueName index="54" name="[RKI_COVID19].[Refdatum].&amp;[2020-02-24T00:00:00]"/>
            <x15:cachedUniqueName index="55" name="[RKI_COVID19].[Refdatum].&amp;[2020-02-25T00:00:00]"/>
            <x15:cachedUniqueName index="56" name="[RKI_COVID19].[Refdatum].&amp;[2020-02-26T00:00:00]"/>
            <x15:cachedUniqueName index="57" name="[RKI_COVID19].[Refdatum].&amp;[2020-02-27T00:00:00]"/>
            <x15:cachedUniqueName index="58" name="[RKI_COVID19].[Refdatum].&amp;[2020-02-28T00:00:00]"/>
            <x15:cachedUniqueName index="59" name="[RKI_COVID19].[Refdatum].&amp;[2020-02-29T00:00:00]"/>
            <x15:cachedUniqueName index="60" name="[RKI_COVID19].[Refdatum].&amp;[2020-03-01T00:00:00]"/>
            <x15:cachedUniqueName index="61" name="[RKI_COVID19].[Refdatum].&amp;[2020-03-02T00:00:00]"/>
            <x15:cachedUniqueName index="62" name="[RKI_COVID19].[Refdatum].&amp;[2020-03-03T00:00:00]"/>
            <x15:cachedUniqueName index="63" name="[RKI_COVID19].[Refdatum].&amp;[2020-03-04T00:00:00]"/>
            <x15:cachedUniqueName index="64" name="[RKI_COVID19].[Refdatum].&amp;[2020-03-05T00:00:00]"/>
            <x15:cachedUniqueName index="65" name="[RKI_COVID19].[Refdatum].&amp;[2020-03-06T00:00:00]"/>
            <x15:cachedUniqueName index="66" name="[RKI_COVID19].[Refdatum].&amp;[2020-03-07T00:00:00]"/>
            <x15:cachedUniqueName index="67" name="[RKI_COVID19].[Refdatum].&amp;[2020-03-08T00:00:00]"/>
            <x15:cachedUniqueName index="68" name="[RKI_COVID19].[Refdatum].&amp;[2020-03-09T00:00:00]"/>
            <x15:cachedUniqueName index="69" name="[RKI_COVID19].[Refdatum].&amp;[2020-03-10T00:00:00]"/>
            <x15:cachedUniqueName index="70" name="[RKI_COVID19].[Refdatum].&amp;[2020-03-11T00:00:00]"/>
            <x15:cachedUniqueName index="71" name="[RKI_COVID19].[Refdatum].&amp;[2020-03-12T00:00:00]"/>
            <x15:cachedUniqueName index="72" name="[RKI_COVID19].[Refdatum].&amp;[2020-03-13T00:00:00]"/>
            <x15:cachedUniqueName index="73" name="[RKI_COVID19].[Refdatum].&amp;[2020-03-14T00:00:00]"/>
            <x15:cachedUniqueName index="74" name="[RKI_COVID19].[Refdatum].&amp;[2020-03-15T00:00:00]"/>
            <x15:cachedUniqueName index="75" name="[RKI_COVID19].[Refdatum].&amp;[2020-03-16T00:00:00]"/>
            <x15:cachedUniqueName index="76" name="[RKI_COVID19].[Refdatum].&amp;[2020-03-17T00:00:00]"/>
            <x15:cachedUniqueName index="77" name="[RKI_COVID19].[Refdatum].&amp;[2020-03-18T00:00:00]"/>
            <x15:cachedUniqueName index="78" name="[RKI_COVID19].[Refdatum].&amp;[2020-03-19T00:00:00]"/>
            <x15:cachedUniqueName index="79" name="[RKI_COVID19].[Refdatum].&amp;[2020-03-20T00:00:00]"/>
            <x15:cachedUniqueName index="80" name="[RKI_COVID19].[Refdatum].&amp;[2020-03-21T00:00:00]"/>
            <x15:cachedUniqueName index="81" name="[RKI_COVID19].[Refdatum].&amp;[2020-03-22T00:00:00]"/>
            <x15:cachedUniqueName index="82" name="[RKI_COVID19].[Refdatum].&amp;[2020-03-23T00:00:00]"/>
            <x15:cachedUniqueName index="83" name="[RKI_COVID19].[Refdatum].&amp;[2020-03-24T00:00:00]"/>
            <x15:cachedUniqueName index="84" name="[RKI_COVID19].[Refdatum].&amp;[2020-03-25T00:00:00]"/>
            <x15:cachedUniqueName index="85" name="[RKI_COVID19].[Refdatum].&amp;[2020-03-26T00:00:00]"/>
            <x15:cachedUniqueName index="86" name="[RKI_COVID19].[Refdatum].&amp;[2020-03-27T00:00:00]"/>
            <x15:cachedUniqueName index="87" name="[RKI_COVID19].[Refdatum].&amp;[2020-03-28T00:00:00]"/>
            <x15:cachedUniqueName index="88" name="[RKI_COVID19].[Refdatum].&amp;[2020-03-29T00:00:00]"/>
            <x15:cachedUniqueName index="89" name="[RKI_COVID19].[Refdatum].&amp;[2020-03-30T00:00:00]"/>
            <x15:cachedUniqueName index="90" name="[RKI_COVID19].[Refdatum].&amp;[2020-03-31T00:00:00]"/>
            <x15:cachedUniqueName index="91" name="[RKI_COVID19].[Refdatum].&amp;[2020-04-01T00:00:00]"/>
            <x15:cachedUniqueName index="92" name="[RKI_COVID19].[Refdatum].&amp;[2020-04-02T00:00:00]"/>
            <x15:cachedUniqueName index="93" name="[RKI_COVID19].[Refdatum].&amp;[2020-04-03T00:00:00]"/>
            <x15:cachedUniqueName index="94" name="[RKI_COVID19].[Refdatum].&amp;[2020-04-04T00:00:00]"/>
            <x15:cachedUniqueName index="95" name="[RKI_COVID19].[Refdatum].&amp;[2020-04-05T00:00:00]"/>
            <x15:cachedUniqueName index="96" name="[RKI_COVID19].[Refdatum].&amp;[2020-04-06T00:00:00]"/>
            <x15:cachedUniqueName index="97" name="[RKI_COVID19].[Refdatum].&amp;[2020-04-07T00:00:00]"/>
            <x15:cachedUniqueName index="98" name="[RKI_COVID19].[Refdatum].&amp;[2020-04-08T00:00:00]"/>
            <x15:cachedUniqueName index="99" name="[RKI_COVID19].[Refdatum].&amp;[2020-04-09T00:00:00]"/>
            <x15:cachedUniqueName index="100" name="[RKI_COVID19].[Refdatum].&amp;[2020-04-10T00:00:00]"/>
            <x15:cachedUniqueName index="101" name="[RKI_COVID19].[Refdatum].&amp;[2020-04-11T00:00:00]"/>
            <x15:cachedUniqueName index="102" name="[RKI_COVID19].[Refdatum].&amp;[2020-04-12T00:00:00]"/>
            <x15:cachedUniqueName index="103" name="[RKI_COVID19].[Refdatum].&amp;[2020-04-13T00:00:00]"/>
            <x15:cachedUniqueName index="104" name="[RKI_COVID19].[Refdatum].&amp;[2020-04-14T00:00:00]"/>
            <x15:cachedUniqueName index="105" name="[RKI_COVID19].[Refdatum].&amp;[2020-04-15T00:00:00]"/>
            <x15:cachedUniqueName index="106" name="[RKI_COVID19].[Refdatum].&amp;[2020-04-16T00:00:00]"/>
            <x15:cachedUniqueName index="107" name="[RKI_COVID19].[Refdatum].&amp;[2020-04-17T00:00:00]"/>
            <x15:cachedUniqueName index="108" name="[RKI_COVID19].[Refdatum].&amp;[2020-04-18T00:00:00]"/>
            <x15:cachedUniqueName index="109" name="[RKI_COVID19].[Refdatum].&amp;[2020-04-19T00:00:00]"/>
            <x15:cachedUniqueName index="110" name="[RKI_COVID19].[Refdatum].&amp;[2020-04-20T00:00:00]"/>
            <x15:cachedUniqueName index="111" name="[RKI_COVID19].[Refdatum].&amp;[2020-04-21T00:00:00]"/>
            <x15:cachedUniqueName index="112" name="[RKI_COVID19].[Refdatum].&amp;[2020-04-22T00:00:00]"/>
            <x15:cachedUniqueName index="113" name="[RKI_COVID19].[Refdatum].&amp;[2020-04-23T00:00:00]"/>
            <x15:cachedUniqueName index="114" name="[RKI_COVID19].[Refdatum].&amp;[2020-04-24T00:00:00]"/>
            <x15:cachedUniqueName index="115" name="[RKI_COVID19].[Refdatum].&amp;[2020-04-25T00:00:00]"/>
            <x15:cachedUniqueName index="116" name="[RKI_COVID19].[Refdatum].&amp;[2020-04-26T00:00:00]"/>
            <x15:cachedUniqueName index="117" name="[RKI_COVID19].[Refdatum].&amp;[2020-04-27T00:00:00]"/>
            <x15:cachedUniqueName index="118" name="[RKI_COVID19].[Refdatum].&amp;[2020-04-28T00:00:00]"/>
            <x15:cachedUniqueName index="119" name="[RKI_COVID19].[Refdatum].&amp;[2020-04-29T00:00:00]"/>
            <x15:cachedUniqueName index="120" name="[RKI_COVID19].[Refdatum].&amp;[2020-04-30T00:00:00]"/>
            <x15:cachedUniqueName index="121" name="[RKI_COVID19].[Refdatum].&amp;[2020-05-01T00:00:00]"/>
            <x15:cachedUniqueName index="122" name="[RKI_COVID19].[Refdatum].&amp;[2020-05-02T00:00:00]"/>
            <x15:cachedUniqueName index="123" name="[RKI_COVID19].[Refdatum].&amp;[2020-05-03T00:00:00]"/>
            <x15:cachedUniqueName index="124" name="[RKI_COVID19].[Refdatum].&amp;[2020-05-04T00:00:00]"/>
            <x15:cachedUniqueName index="125" name="[RKI_COVID19].[Refdatum].&amp;[2020-05-05T00:00:00]"/>
            <x15:cachedUniqueName index="126" name="[RKI_COVID19].[Refdatum].&amp;[2020-05-06T00:00:00]"/>
            <x15:cachedUniqueName index="127" name="[RKI_COVID19].[Refdatum].&amp;[2020-05-07T00:00:00]"/>
            <x15:cachedUniqueName index="128" name="[RKI_COVID19].[Refdatum].&amp;[2020-05-08T00:00:00]"/>
            <x15:cachedUniqueName index="129" name="[RKI_COVID19].[Refdatum].&amp;[2020-05-09T00:00:00]"/>
            <x15:cachedUniqueName index="130" name="[RKI_COVID19].[Refdatum].&amp;[2020-05-10T00:00:00]"/>
            <x15:cachedUniqueName index="131" name="[RKI_COVID19].[Refdatum].&amp;[2020-05-11T00:00:00]"/>
            <x15:cachedUniqueName index="132" name="[RKI_COVID19].[Refdatum].&amp;[2020-05-12T00:00:00]"/>
            <x15:cachedUniqueName index="133" name="[RKI_COVID19].[Refdatum].&amp;[2020-05-13T00:00:00]"/>
            <x15:cachedUniqueName index="134" name="[RKI_COVID19].[Refdatum].&amp;[2020-05-14T00:00:00]"/>
            <x15:cachedUniqueName index="135" name="[RKI_COVID19].[Refdatum].&amp;[2020-05-15T00:00:00]"/>
            <x15:cachedUniqueName index="136" name="[RKI_COVID19].[Refdatum].&amp;[2020-05-16T00:00:00]"/>
            <x15:cachedUniqueName index="137" name="[RKI_COVID19].[Refdatum].&amp;[2020-05-17T00:00:00]"/>
            <x15:cachedUniqueName index="138" name="[RKI_COVID19].[Refdatum].&amp;[2020-05-18T00:00:00]"/>
            <x15:cachedUniqueName index="139" name="[RKI_COVID19].[Refdatum].&amp;[2020-05-19T00:00:00]"/>
            <x15:cachedUniqueName index="140" name="[RKI_COVID19].[Refdatum].&amp;[2020-05-20T00:00:00]"/>
            <x15:cachedUniqueName index="141" name="[RKI_COVID19].[Refdatum].&amp;[2020-05-21T00:00:00]"/>
            <x15:cachedUniqueName index="142" name="[RKI_COVID19].[Refdatum].&amp;[2020-05-22T00:00:00]"/>
            <x15:cachedUniqueName index="143" name="[RKI_COVID19].[Refdatum].&amp;[2020-05-23T00:00:00]"/>
            <x15:cachedUniqueName index="144" name="[RKI_COVID19].[Refdatum].&amp;[2020-05-24T00:00:00]"/>
            <x15:cachedUniqueName index="145" name="[RKI_COVID19].[Refdatum].&amp;[2020-05-25T00:00:00]"/>
            <x15:cachedUniqueName index="146" name="[RKI_COVID19].[Refdatum].&amp;[2020-05-26T00:00:00]"/>
            <x15:cachedUniqueName index="147" name="[RKI_COVID19].[Refdatum].&amp;[2020-05-27T00:00:00]"/>
            <x15:cachedUniqueName index="148" name="[RKI_COVID19].[Refdatum].&amp;[2020-05-28T00:00:00]"/>
            <x15:cachedUniqueName index="149" name="[RKI_COVID19].[Refdatum].&amp;[2020-05-29T00:00:00]"/>
            <x15:cachedUniqueName index="150" name="[RKI_COVID19].[Refdatum].&amp;[2020-05-30T00:00:00]"/>
            <x15:cachedUniqueName index="151" name="[RKI_COVID19].[Refdatum].&amp;[2020-05-31T00:00:00]"/>
            <x15:cachedUniqueName index="152" name="[RKI_COVID19].[Refdatum].&amp;[2020-06-01T00:00:00]"/>
            <x15:cachedUniqueName index="153" name="[RKI_COVID19].[Refdatum].&amp;[2020-06-02T00:00:00]"/>
            <x15:cachedUniqueName index="154" name="[RKI_COVID19].[Refdatum].&amp;[2020-06-03T00:00:00]"/>
            <x15:cachedUniqueName index="155" name="[RKI_COVID19].[Refdatum].&amp;[2020-06-04T00:00:00]"/>
            <x15:cachedUniqueName index="156" name="[RKI_COVID19].[Refdatum].&amp;[2020-06-05T00:00:00]"/>
            <x15:cachedUniqueName index="157" name="[RKI_COVID19].[Refdatum].&amp;[2020-06-06T00:00:00]"/>
            <x15:cachedUniqueName index="158" name="[RKI_COVID19].[Refdatum].&amp;[2020-06-07T00:00:00]"/>
            <x15:cachedUniqueName index="159" name="[RKI_COVID19].[Refdatum].&amp;[2020-06-08T00:00:00]"/>
            <x15:cachedUniqueName index="160" name="[RKI_COVID19].[Refdatum].&amp;[2020-06-09T00:00:00]"/>
            <x15:cachedUniqueName index="161" name="[RKI_COVID19].[Refdatum].&amp;[2020-06-10T00:00:00]"/>
            <x15:cachedUniqueName index="162" name="[RKI_COVID19].[Refdatum].&amp;[2020-06-11T00:00:00]"/>
            <x15:cachedUniqueName index="163" name="[RKI_COVID19].[Refdatum].&amp;[2020-06-12T00:00:00]"/>
            <x15:cachedUniqueName index="164" name="[RKI_COVID19].[Refdatum].&amp;[2020-06-13T00:00:00]"/>
            <x15:cachedUniqueName index="165" name="[RKI_COVID19].[Refdatum].&amp;[2020-06-14T00:00:00]"/>
            <x15:cachedUniqueName index="166" name="[RKI_COVID19].[Refdatum].&amp;[2020-06-15T00:00:00]"/>
            <x15:cachedUniqueName index="167" name="[RKI_COVID19].[Refdatum].&amp;[2020-06-16T00:00:00]"/>
            <x15:cachedUniqueName index="168" name="[RKI_COVID19].[Refdatum].&amp;[2020-06-17T00:00:00]"/>
            <x15:cachedUniqueName index="169" name="[RKI_COVID19].[Refdatum].&amp;[2020-06-18T00:00:00]"/>
            <x15:cachedUniqueName index="170" name="[RKI_COVID19].[Refdatum].&amp;[2020-06-19T00:00:00]"/>
            <x15:cachedUniqueName index="171" name="[RKI_COVID19].[Refdatum].&amp;[2020-06-20T00:00:00]"/>
            <x15:cachedUniqueName index="172" name="[RKI_COVID19].[Refdatum].&amp;[2020-06-21T00:00:00]"/>
            <x15:cachedUniqueName index="173" name="[RKI_COVID19].[Refdatum].&amp;[2020-06-22T00:00:00]"/>
            <x15:cachedUniqueName index="174" name="[RKI_COVID19].[Refdatum].&amp;[2020-06-23T00:00:00]"/>
            <x15:cachedUniqueName index="175" name="[RKI_COVID19].[Refdatum].&amp;[2020-06-24T00:00:00]"/>
            <x15:cachedUniqueName index="176" name="[RKI_COVID19].[Refdatum].&amp;[2020-06-25T00:00:00]"/>
            <x15:cachedUniqueName index="177" name="[RKI_COVID19].[Refdatum].&amp;[2020-06-26T00:00:00]"/>
            <x15:cachedUniqueName index="178" name="[RKI_COVID19].[Refdatum].&amp;[2020-06-27T00:00:00]"/>
            <x15:cachedUniqueName index="179" name="[RKI_COVID19].[Refdatum].&amp;[2020-06-28T00:00:00]"/>
            <x15:cachedUniqueName index="180" name="[RKI_COVID19].[Refdatum].&amp;[2020-06-29T00:00:00]"/>
            <x15:cachedUniqueName index="181" name="[RKI_COVID19].[Refdatum].&amp;[2020-06-30T00:00:00]"/>
            <x15:cachedUniqueName index="182" name="[RKI_COVID19].[Refdatum].&amp;[2020-07-01T00:00:00]"/>
            <x15:cachedUniqueName index="183" name="[RKI_COVID19].[Refdatum].&amp;[2020-07-02T00:00:00]"/>
            <x15:cachedUniqueName index="184" name="[RKI_COVID19].[Refdatum].&amp;[2020-07-03T00:00:00]"/>
            <x15:cachedUniqueName index="185" name="[RKI_COVID19].[Refdatum].&amp;[2020-07-04T00:00:00]"/>
            <x15:cachedUniqueName index="186" name="[RKI_COVID19].[Refdatum].&amp;[2020-07-05T00:00:00]"/>
            <x15:cachedUniqueName index="187" name="[RKI_COVID19].[Refdatum].&amp;[2020-07-06T00:00:00]"/>
            <x15:cachedUniqueName index="188" name="[RKI_COVID19].[Refdatum].&amp;[2020-07-07T00:00:00]"/>
            <x15:cachedUniqueName index="189" name="[RKI_COVID19].[Refdatum].&amp;[2020-07-08T00:00:00]"/>
            <x15:cachedUniqueName index="190" name="[RKI_COVID19].[Refdatum].&amp;[2020-07-09T00:00:00]"/>
            <x15:cachedUniqueName index="191" name="[RKI_COVID19].[Refdatum].&amp;[2020-07-10T00:00:00]"/>
            <x15:cachedUniqueName index="192" name="[RKI_COVID19].[Refdatum].&amp;[2020-07-11T00:00:00]"/>
            <x15:cachedUniqueName index="193" name="[RKI_COVID19].[Refdatum].&amp;[2020-07-12T00:00:00]"/>
            <x15:cachedUniqueName index="194" name="[RKI_COVID19].[Refdatum].&amp;[2020-07-13T00:00:00]"/>
            <x15:cachedUniqueName index="195" name="[RKI_COVID19].[Refdatum].&amp;[2020-07-14T00:00:00]"/>
            <x15:cachedUniqueName index="196" name="[RKI_COVID19].[Refdatum].&amp;[2020-07-15T00:00:00]"/>
            <x15:cachedUniqueName index="197" name="[RKI_COVID19].[Refdatum].&amp;[2020-07-16T00:00:00]"/>
            <x15:cachedUniqueName index="198" name="[RKI_COVID19].[Refdatum].&amp;[2020-07-17T00:00:00]"/>
            <x15:cachedUniqueName index="199" name="[RKI_COVID19].[Refdatum].&amp;[2020-07-18T00:00:00]"/>
            <x15:cachedUniqueName index="200" name="[RKI_COVID19].[Refdatum].&amp;[2020-07-19T00:00:00]"/>
            <x15:cachedUniqueName index="201" name="[RKI_COVID19].[Refdatum].&amp;[2020-07-20T00:00:00]"/>
            <x15:cachedUniqueName index="202" name="[RKI_COVID19].[Refdatum].&amp;[2020-07-21T00:00:00]"/>
            <x15:cachedUniqueName index="203" name="[RKI_COVID19].[Refdatum].&amp;[2020-07-22T00:00:00]"/>
            <x15:cachedUniqueName index="204" name="[RKI_COVID19].[Refdatum].&amp;[2020-07-23T00:00:00]"/>
            <x15:cachedUniqueName index="205" name="[RKI_COVID19].[Refdatum].&amp;[2020-07-24T00:00:00]"/>
            <x15:cachedUniqueName index="206" name="[RKI_COVID19].[Refdatum].&amp;[2020-07-25T00:00:00]"/>
            <x15:cachedUniqueName index="207" name="[RKI_COVID19].[Refdatum].&amp;[2020-07-26T00:00:00]"/>
            <x15:cachedUniqueName index="208" name="[RKI_COVID19].[Refdatum].&amp;[2020-07-27T00:00:00]"/>
            <x15:cachedUniqueName index="209" name="[RKI_COVID19].[Refdatum].&amp;[2020-07-28T00:00:00]"/>
            <x15:cachedUniqueName index="210" name="[RKI_COVID19].[Refdatum].&amp;[2020-07-29T00:00:00]"/>
            <x15:cachedUniqueName index="211" name="[RKI_COVID19].[Refdatum].&amp;[2020-07-30T00:00:00]"/>
            <x15:cachedUniqueName index="212" name="[RKI_COVID19].[Refdatum].&amp;[2020-07-31T00:00:00]"/>
            <x15:cachedUniqueName index="213" name="[RKI_COVID19].[Refdatum].&amp;[2020-08-01T00:00:00]"/>
            <x15:cachedUniqueName index="214" name="[RKI_COVID19].[Refdatum].&amp;[2020-08-02T00:00:00]"/>
            <x15:cachedUniqueName index="215" name="[RKI_COVID19].[Refdatum].&amp;[2020-08-03T00:00:00]"/>
            <x15:cachedUniqueName index="216" name="[RKI_COVID19].[Refdatum].&amp;[2020-08-04T00:00:00]"/>
            <x15:cachedUniqueName index="217" name="[RKI_COVID19].[Refdatum].&amp;[2020-08-05T00:00:00]"/>
            <x15:cachedUniqueName index="218" name="[RKI_COVID19].[Refdatum].&amp;[2020-08-06T00:00:00]"/>
            <x15:cachedUniqueName index="219" name="[RKI_COVID19].[Refdatum].&amp;[2020-08-07T00:00:00]"/>
            <x15:cachedUniqueName index="220" name="[RKI_COVID19].[Refdatum].&amp;[2020-08-08T00:00:00]"/>
            <x15:cachedUniqueName index="221" name="[RKI_COVID19].[Refdatum].&amp;[2020-08-09T00:00:00]"/>
            <x15:cachedUniqueName index="222" name="[RKI_COVID19].[Refdatum].&amp;[2020-08-10T00:00:00]"/>
            <x15:cachedUniqueName index="223" name="[RKI_COVID19].[Refdatum].&amp;[2020-08-11T00:00:00]"/>
            <x15:cachedUniqueName index="224" name="[RKI_COVID19].[Refdatum].&amp;[2020-08-12T00:00:00]"/>
            <x15:cachedUniqueName index="225" name="[RKI_COVID19].[Refdatum].&amp;[2020-08-13T00:00:00]"/>
            <x15:cachedUniqueName index="226" name="[RKI_COVID19].[Refdatum].&amp;[2020-08-14T00:00:00]"/>
            <x15:cachedUniqueName index="227" name="[RKI_COVID19].[Refdatum].&amp;[2020-08-15T00:00:00]"/>
            <x15:cachedUniqueName index="228" name="[RKI_COVID19].[Refdatum].&amp;[2020-08-16T00:00:00]"/>
            <x15:cachedUniqueName index="229" name="[RKI_COVID19].[Refdatum].&amp;[2020-08-17T00:00:00]"/>
            <x15:cachedUniqueName index="230" name="[RKI_COVID19].[Refdatum].&amp;[2020-08-18T00:00:00]"/>
            <x15:cachedUniqueName index="231" name="[RKI_COVID19].[Refdatum].&amp;[2020-08-19T00:00:00]"/>
            <x15:cachedUniqueName index="232" name="[RKI_COVID19].[Refdatum].&amp;[2020-08-20T00:00:00]"/>
            <x15:cachedUniqueName index="233" name="[RKI_COVID19].[Refdatum].&amp;[2020-08-21T00:00:00]"/>
            <x15:cachedUniqueName index="234" name="[RKI_COVID19].[Refdatum].&amp;[2020-08-22T00:00:00]"/>
            <x15:cachedUniqueName index="235" name="[RKI_COVID19].[Refdatum].&amp;[2020-08-23T00:00:00]"/>
            <x15:cachedUniqueName index="236" name="[RKI_COVID19].[Refdatum].&amp;[2020-08-24T00:00:00]"/>
            <x15:cachedUniqueName index="237" name="[RKI_COVID19].[Refdatum].&amp;[2020-08-25T00:00:00]"/>
            <x15:cachedUniqueName index="238" name="[RKI_COVID19].[Refdatum].&amp;[2020-08-26T00:00:00]"/>
            <x15:cachedUniqueName index="239" name="[RKI_COVID19].[Refdatum].&amp;[2020-08-27T00:00:00]"/>
            <x15:cachedUniqueName index="240" name="[RKI_COVID19].[Refdatum].&amp;[2020-08-28T00:00:00]"/>
            <x15:cachedUniqueName index="241" name="[RKI_COVID19].[Refdatum].&amp;[2020-08-29T00:00:00]"/>
            <x15:cachedUniqueName index="242" name="[RKI_COVID19].[Refdatum].&amp;[2020-08-30T00:00:00]"/>
            <x15:cachedUniqueName index="243" name="[RKI_COVID19].[Refdatum].&amp;[2020-08-31T00:00:00]"/>
            <x15:cachedUniqueName index="244" name="[RKI_COVID19].[Refdatum].&amp;[2020-09-01T00:00:00]"/>
            <x15:cachedUniqueName index="245" name="[RKI_COVID19].[Refdatum].&amp;[2020-09-02T00:00:00]"/>
            <x15:cachedUniqueName index="246" name="[RKI_COVID19].[Refdatum].&amp;[2020-09-03T00:00:00]"/>
            <x15:cachedUniqueName index="247" name="[RKI_COVID19].[Refdatum].&amp;[2020-09-04T00:00:00]"/>
            <x15:cachedUniqueName index="248" name="[RKI_COVID19].[Refdatum].&amp;[2020-09-05T00:00:00]"/>
            <x15:cachedUniqueName index="249" name="[RKI_COVID19].[Refdatum].&amp;[2020-09-06T00:00:00]"/>
            <x15:cachedUniqueName index="250" name="[RKI_COVID19].[Refdatum].&amp;[2020-09-07T00:00:00]"/>
            <x15:cachedUniqueName index="251" name="[RKI_COVID19].[Refdatum].&amp;[2020-09-08T00:00:00]"/>
            <x15:cachedUniqueName index="252" name="[RKI_COVID19].[Refdatum].&amp;[2020-09-09T00:00:00]"/>
            <x15:cachedUniqueName index="253" name="[RKI_COVID19].[Refdatum].&amp;[2020-09-10T00:00:00]"/>
            <x15:cachedUniqueName index="254" name="[RKI_COVID19].[Refdatum].&amp;[2020-09-11T00:00:00]"/>
            <x15:cachedUniqueName index="255" name="[RKI_COVID19].[Refdatum].&amp;[2020-09-12T00:00:00]"/>
            <x15:cachedUniqueName index="256" name="[RKI_COVID19].[Refdatum].&amp;[2020-09-13T00:00:00]"/>
            <x15:cachedUniqueName index="257" name="[RKI_COVID19].[Refdatum].&amp;[2020-09-14T00:00:00]"/>
            <x15:cachedUniqueName index="258" name="[RKI_COVID19].[Refdatum].&amp;[2020-09-15T00:00:00]"/>
            <x15:cachedUniqueName index="259" name="[RKI_COVID19].[Refdatum].&amp;[2020-09-16T00:00:00]"/>
            <x15:cachedUniqueName index="260" name="[RKI_COVID19].[Refdatum].&amp;[2020-09-17T00:00:00]"/>
            <x15:cachedUniqueName index="261" name="[RKI_COVID19].[Refdatum].&amp;[2020-09-18T00:00:00]"/>
            <x15:cachedUniqueName index="262" name="[RKI_COVID19].[Refdatum].&amp;[2020-09-19T00:00:00]"/>
            <x15:cachedUniqueName index="263" name="[RKI_COVID19].[Refdatum].&amp;[2020-09-20T00:00:00]"/>
            <x15:cachedUniqueName index="264" name="[RKI_COVID19].[Refdatum].&amp;[2020-09-21T00:00:00]"/>
            <x15:cachedUniqueName index="265" name="[RKI_COVID19].[Refdatum].&amp;[2020-09-22T00:00:00]"/>
            <x15:cachedUniqueName index="266" name="[RKI_COVID19].[Refdatum].&amp;[2020-09-23T00:00:00]"/>
            <x15:cachedUniqueName index="267" name="[RKI_COVID19].[Refdatum].&amp;[2020-09-24T00:00:00]"/>
            <x15:cachedUniqueName index="268" name="[RKI_COVID19].[Refdatum].&amp;[2020-09-25T00:00:00]"/>
            <x15:cachedUniqueName index="269" name="[RKI_COVID19].[Refdatum].&amp;[2020-09-26T00:00:00]"/>
            <x15:cachedUniqueName index="270" name="[RKI_COVID19].[Refdatum].&amp;[2020-09-27T00:00:00]"/>
            <x15:cachedUniqueName index="271" name="[RKI_COVID19].[Refdatum].&amp;[2020-09-28T00:00:00]"/>
            <x15:cachedUniqueName index="272" name="[RKI_COVID19].[Refdatum].&amp;[2020-09-29T00:00:00]"/>
            <x15:cachedUniqueName index="273" name="[RKI_COVID19].[Refdatum].&amp;[2020-09-30T00:00:00]"/>
            <x15:cachedUniqueName index="274" name="[RKI_COVID19].[Refdatum].&amp;[2020-10-01T00:00:00]"/>
            <x15:cachedUniqueName index="275" name="[RKI_COVID19].[Refdatum].&amp;[2020-10-02T00:00:00]"/>
            <x15:cachedUniqueName index="276" name="[RKI_COVID19].[Refdatum].&amp;[2020-10-03T00:00:00]"/>
            <x15:cachedUniqueName index="277" name="[RKI_COVID19].[Refdatum].&amp;[2020-10-04T00:00:00]"/>
            <x15:cachedUniqueName index="278" name="[RKI_COVID19].[Refdatum].&amp;[2020-10-05T00:00:00]"/>
            <x15:cachedUniqueName index="279" name="[RKI_COVID19].[Refdatum].&amp;[2020-10-06T00:00:00]"/>
            <x15:cachedUniqueName index="280" name="[RKI_COVID19].[Refdatum].&amp;[2020-10-07T00:00:00]"/>
            <x15:cachedUniqueName index="281" name="[RKI_COVID19].[Refdatum].&amp;[2020-10-08T00:00:00]"/>
            <x15:cachedUniqueName index="282" name="[RKI_COVID19].[Refdatum].&amp;[2020-10-09T00:00:00]"/>
            <x15:cachedUniqueName index="283" name="[RKI_COVID19].[Refdatum].&amp;[2020-10-10T00:00:00]"/>
            <x15:cachedUniqueName index="284" name="[RKI_COVID19].[Refdatum].&amp;[2020-10-11T00:00:00]"/>
            <x15:cachedUniqueName index="285" name="[RKI_COVID19].[Refdatum].&amp;[2020-10-12T00:00:00]"/>
            <x15:cachedUniqueName index="286" name="[RKI_COVID19].[Refdatum].&amp;[2020-10-13T00:00:00]"/>
            <x15:cachedUniqueName index="287" name="[RKI_COVID19].[Refdatum].&amp;[2020-10-14T00:00:00]"/>
            <x15:cachedUniqueName index="288" name="[RKI_COVID19].[Refdatum].&amp;[2020-10-15T00:00:00]"/>
            <x15:cachedUniqueName index="289" name="[RKI_COVID19].[Refdatum].&amp;[2020-10-16T00:00:00]"/>
            <x15:cachedUniqueName index="290" name="[RKI_COVID19].[Refdatum].&amp;[2020-10-17T00:00:00]"/>
            <x15:cachedUniqueName index="291" name="[RKI_COVID19].[Refdatum].&amp;[2020-10-18T00:00:00]"/>
            <x15:cachedUniqueName index="292" name="[RKI_COVID19].[Refdatum].&amp;[2020-10-19T00:00:00]"/>
            <x15:cachedUniqueName index="293" name="[RKI_COVID19].[Refdatum].&amp;[2020-10-20T00:00:00]"/>
            <x15:cachedUniqueName index="294" name="[RKI_COVID19].[Refdatum].&amp;[2020-10-21T00:00:00]"/>
            <x15:cachedUniqueName index="295" name="[RKI_COVID19].[Refdatum].&amp;[2020-10-22T00:00:00]"/>
            <x15:cachedUniqueName index="296" name="[RKI_COVID19].[Refdatum].&amp;[2020-10-23T00:00:00]"/>
            <x15:cachedUniqueName index="297" name="[RKI_COVID19].[Refdatum].&amp;[2020-10-24T00:00:00]"/>
            <x15:cachedUniqueName index="298" name="[RKI_COVID19].[Refdatum].&amp;[2020-10-25T00:00:00]"/>
            <x15:cachedUniqueName index="299" name="[RKI_COVID19].[Refdatum].&amp;[2020-10-26T00:00:00]"/>
            <x15:cachedUniqueName index="300" name="[RKI_COVID19].[Refdatum].&amp;[2020-10-27T00:00:00]"/>
            <x15:cachedUniqueName index="301" name="[RKI_COVID19].[Refdatum].&amp;[2020-10-28T00:00:00]"/>
            <x15:cachedUniqueName index="302" name="[RKI_COVID19].[Refdatum].&amp;[2020-10-29T00:00:00]"/>
            <x15:cachedUniqueName index="303" name="[RKI_COVID19].[Refdatum].&amp;[2020-10-30T00:00:00]"/>
            <x15:cachedUniqueName index="304" name="[RKI_COVID19].[Refdatum].&amp;[2020-10-31T00:00:00]"/>
            <x15:cachedUniqueName index="305" name="[RKI_COVID19].[Refdatum].&amp;[2020-11-01T00:00:00]"/>
            <x15:cachedUniqueName index="306" name="[RKI_COVID19].[Refdatum].&amp;[2020-11-02T00:00:00]"/>
            <x15:cachedUniqueName index="307" name="[RKI_COVID19].[Refdatum].&amp;[2020-11-03T00:00:00]"/>
            <x15:cachedUniqueName index="308" name="[RKI_COVID19].[Refdatum].&amp;[2020-11-04T00:00:00]"/>
            <x15:cachedUniqueName index="309" name="[RKI_COVID19].[Refdatum].&amp;[2020-11-05T00:00:00]"/>
            <x15:cachedUniqueName index="310" name="[RKI_COVID19].[Refdatum].&amp;[2020-11-06T00:00:00]"/>
            <x15:cachedUniqueName index="311" name="[RKI_COVID19].[Refdatum].&amp;[2020-11-07T00:00:00]"/>
            <x15:cachedUniqueName index="312" name="[RKI_COVID19].[Refdatum].&amp;[2020-11-08T00:00:00]"/>
            <x15:cachedUniqueName index="313" name="[RKI_COVID19].[Refdatum].&amp;[2020-11-09T00:00:00]"/>
            <x15:cachedUniqueName index="314" name="[RKI_COVID19].[Refdatum].&amp;[2020-11-10T00:00:00]"/>
            <x15:cachedUniqueName index="315" name="[RKI_COVID19].[Refdatum].&amp;[2020-11-11T00:00:00]"/>
            <x15:cachedUniqueName index="316" name="[RKI_COVID19].[Refdatum].&amp;[2020-11-12T00:00:00]"/>
            <x15:cachedUniqueName index="317" name="[RKI_COVID19].[Refdatum].&amp;[2020-11-13T00:00:00]"/>
            <x15:cachedUniqueName index="318" name="[RKI_COVID19].[Refdatum].&amp;[2020-11-14T00:00:00]"/>
            <x15:cachedUniqueName index="319" name="[RKI_COVID19].[Refdatum].&amp;[2020-11-15T00:00:00]"/>
            <x15:cachedUniqueName index="320" name="[RKI_COVID19].[Refdatum].&amp;[2020-11-16T00:00:00]"/>
            <x15:cachedUniqueName index="321" name="[RKI_COVID19].[Refdatum].&amp;[2020-11-17T00:00:00]"/>
            <x15:cachedUniqueName index="322" name="[RKI_COVID19].[Refdatum].&amp;[2020-11-18T00:00:00]"/>
            <x15:cachedUniqueName index="323" name="[RKI_COVID19].[Refdatum].&amp;[2020-11-19T00:00:00]"/>
            <x15:cachedUniqueName index="324" name="[RKI_COVID19].[Refdatum].&amp;[2020-11-20T00:00:00]"/>
            <x15:cachedUniqueName index="325" name="[RKI_COVID19].[Refdatum].&amp;[2020-11-21T00:00:00]"/>
            <x15:cachedUniqueName index="326" name="[RKI_COVID19].[Refdatum].&amp;[2020-11-22T00:00:00]"/>
            <x15:cachedUniqueName index="327" name="[RKI_COVID19].[Refdatum].&amp;[2020-11-23T00:00:00]"/>
            <x15:cachedUniqueName index="328" name="[RKI_COVID19].[Refdatum].&amp;[2020-11-24T00:00:00]"/>
            <x15:cachedUniqueName index="329" name="[RKI_COVID19].[Refdatum].&amp;[2020-11-25T00:00:00]"/>
            <x15:cachedUniqueName index="330" name="[RKI_COVID19].[Refdatum].&amp;[2020-11-26T00:00:00]"/>
            <x15:cachedUniqueName index="331" name="[RKI_COVID19].[Refdatum].&amp;[2020-11-27T00:00:00]"/>
            <x15:cachedUniqueName index="332" name="[RKI_COVID19].[Refdatum].&amp;[2020-11-28T00:00:00]"/>
            <x15:cachedUniqueName index="333" name="[RKI_COVID19].[Refdatum].&amp;[2020-11-29T00:00:00]"/>
            <x15:cachedUniqueName index="334" name="[RKI_COVID19].[Refdatum].&amp;[2020-11-30T00:00:00]"/>
            <x15:cachedUniqueName index="335" name="[RKI_COVID19].[Refdatum].&amp;[2020-12-01T00:00:00]"/>
            <x15:cachedUniqueName index="336" name="[RKI_COVID19].[Refdatum].&amp;[2020-12-02T00:00:00]"/>
            <x15:cachedUniqueName index="337" name="[RKI_COVID19].[Refdatum].&amp;[2020-12-03T00:00:00]"/>
            <x15:cachedUniqueName index="338" name="[RKI_COVID19].[Refdatum].&amp;[2020-12-04T00:00:00]"/>
            <x15:cachedUniqueName index="339" name="[RKI_COVID19].[Refdatum].&amp;[2020-12-05T00:00:00]"/>
            <x15:cachedUniqueName index="340" name="[RKI_COVID19].[Refdatum].&amp;[2020-12-06T00:00:00]"/>
            <x15:cachedUniqueName index="341" name="[RKI_COVID19].[Refdatum].&amp;[2020-12-07T00:00:00]"/>
            <x15:cachedUniqueName index="342" name="[RKI_COVID19].[Refdatum].&amp;[2020-12-08T00:00:00]"/>
            <x15:cachedUniqueName index="343" name="[RKI_COVID19].[Refdatum].&amp;[2020-12-09T00:00:00]"/>
            <x15:cachedUniqueName index="344" name="[RKI_COVID19].[Refdatum].&amp;[2020-12-10T00:00:00]"/>
            <x15:cachedUniqueName index="345" name="[RKI_COVID19].[Refdatum].&amp;[2020-12-11T00:00:00]"/>
            <x15:cachedUniqueName index="346" name="[RKI_COVID19].[Refdatum].&amp;[2020-12-12T00:00:00]"/>
            <x15:cachedUniqueName index="347" name="[RKI_COVID19].[Refdatum].&amp;[2020-12-13T00:00:00]"/>
            <x15:cachedUniqueName index="348" name="[RKI_COVID19].[Refdatum].&amp;[2020-12-14T00:00:00]"/>
            <x15:cachedUniqueName index="349" name="[RKI_COVID19].[Refdatum].&amp;[2020-12-15T00:00:00]"/>
            <x15:cachedUniqueName index="350" name="[RKI_COVID19].[Refdatum].&amp;[2020-12-16T00:00:00]"/>
            <x15:cachedUniqueName index="351" name="[RKI_COVID19].[Refdatum].&amp;[2020-12-17T00:00:00]"/>
            <x15:cachedUniqueName index="352" name="[RKI_COVID19].[Refdatum].&amp;[2020-12-18T00:00:00]"/>
            <x15:cachedUniqueName index="353" name="[RKI_COVID19].[Refdatum].&amp;[2020-12-19T00:00:00]"/>
            <x15:cachedUniqueName index="354" name="[RKI_COVID19].[Refdatum].&amp;[2020-12-20T00:00:00]"/>
            <x15:cachedUniqueName index="355" name="[RKI_COVID19].[Refdatum].&amp;[2020-12-21T00:00:00]"/>
            <x15:cachedUniqueName index="356" name="[RKI_COVID19].[Refdatum].&amp;[2020-12-22T00:00:00]"/>
            <x15:cachedUniqueName index="357" name="[RKI_COVID19].[Refdatum].&amp;[2020-12-23T00:00:00]"/>
            <x15:cachedUniqueName index="358" name="[RKI_COVID19].[Refdatum].&amp;[2020-12-24T00:00:00]"/>
            <x15:cachedUniqueName index="359" name="[RKI_COVID19].[Refdatum].&amp;[2020-12-25T00:00:00]"/>
            <x15:cachedUniqueName index="360" name="[RKI_COVID19].[Refdatum].&amp;[2020-12-26T00:00:00]"/>
            <x15:cachedUniqueName index="361" name="[RKI_COVID19].[Refdatum].&amp;[2020-12-27T00:00:00]"/>
            <x15:cachedUniqueName index="362" name="[RKI_COVID19].[Refdatum].&amp;[2020-12-28T00:00:00]"/>
            <x15:cachedUniqueName index="363" name="[RKI_COVID19].[Refdatum].&amp;[2020-12-29T00:00:00]"/>
            <x15:cachedUniqueName index="364" name="[RKI_COVID19].[Refdatum].&amp;[2020-12-30T00:00:00]"/>
            <x15:cachedUniqueName index="365" name="[RKI_COVID19].[Refdatum].&amp;[2020-12-31T00:00:00]"/>
            <x15:cachedUniqueName index="366" name="[RKI_COVID19].[Refdatum].&amp;[2021-01-01T00:00:00]"/>
            <x15:cachedUniqueName index="367" name="[RKI_COVID19].[Refdatum].&amp;[2021-01-02T00:00:00]"/>
            <x15:cachedUniqueName index="368" name="[RKI_COVID19].[Refdatum].&amp;[2021-01-03T00:00:00]"/>
            <x15:cachedUniqueName index="369" name="[RKI_COVID19].[Refdatum].&amp;[2021-01-04T00:00:00]"/>
            <x15:cachedUniqueName index="370" name="[RKI_COVID19].[Refdatum].&amp;[2021-01-05T00:00:00]"/>
            <x15:cachedUniqueName index="371" name="[RKI_COVID19].[Refdatum].&amp;[2021-01-06T00:00:00]"/>
            <x15:cachedUniqueName index="372" name="[RKI_COVID19].[Refdatum].&amp;[2021-01-07T00:00:00]"/>
            <x15:cachedUniqueName index="373" name="[RKI_COVID19].[Refdatum].&amp;[2021-01-08T00:00:00]"/>
            <x15:cachedUniqueName index="374" name="[RKI_COVID19].[Refdatum].&amp;[2021-01-09T00:00:00]"/>
            <x15:cachedUniqueName index="375" name="[RKI_COVID19].[Refdatum].&amp;[2021-01-10T00:00:00]"/>
            <x15:cachedUniqueName index="376" name="[RKI_COVID19].[Refdatum].&amp;[2021-01-11T00:00:00]"/>
            <x15:cachedUniqueName index="377" name="[RKI_COVID19].[Refdatum].&amp;[2021-01-12T00:00:00]"/>
            <x15:cachedUniqueName index="378" name="[RKI_COVID19].[Refdatum].&amp;[2021-01-13T00:00:00]"/>
            <x15:cachedUniqueName index="379" name="[RKI_COVID19].[Refdatum].&amp;[2021-01-14T00:00:00]"/>
            <x15:cachedUniqueName index="380" name="[RKI_COVID19].[Refdatum].&amp;[2021-01-15T00:00:00]"/>
            <x15:cachedUniqueName index="381" name="[RKI_COVID19].[Refdatum].&amp;[2021-01-16T00:00:00]"/>
            <x15:cachedUniqueName index="382" name="[RKI_COVID19].[Refdatum].&amp;[2021-01-17T00:00:00]"/>
            <x15:cachedUniqueName index="383" name="[RKI_COVID19].[Refdatum].&amp;[2021-01-18T00:00:00]"/>
            <x15:cachedUniqueName index="384" name="[RKI_COVID19].[Refdatum].&amp;[2021-01-19T00:00:00]"/>
            <x15:cachedUniqueName index="385" name="[RKI_COVID19].[Refdatum].&amp;[2021-01-20T00:00:00]"/>
          </x15:cachedUniqueNames>
        </ext>
      </extLst>
    </cacheField>
    <cacheField name="[RKI_COVID19].[Refdatum (Monat)].[Refdatum (Monat)]" caption="Refdatum (Monat)" numFmtId="0" hierarchy="23" level="1">
      <sharedItems count="12">
        <s v="Jan"/>
        <s v="Feb"/>
        <s v="Mrz"/>
        <s v="Apr"/>
        <s v="Mai"/>
        <s v="Jun"/>
        <s v="Jul"/>
        <s v="Aug"/>
        <s v="Sep"/>
        <s v="Okt"/>
        <s v="Nov"/>
        <s v="Dez"/>
      </sharedItems>
      <extLst>
        <ext xmlns:x15="http://schemas.microsoft.com/office/spreadsheetml/2010/11/main" uri="{4F2E5C28-24EA-4eb8-9CBF-B6C8F9C3D259}">
          <x15:cachedUniqueNames>
            <x15:cachedUniqueName index="0" name="[RKI_COVID19].[Refdatum (Monat)].&amp;[Jan]"/>
            <x15:cachedUniqueName index="1" name="[RKI_COVID19].[Refdatum (Monat)].&amp;[Feb]"/>
            <x15:cachedUniqueName index="2" name="[RKI_COVID19].[Refdatum (Monat)].&amp;[Mrz]"/>
            <x15:cachedUniqueName index="3" name="[RKI_COVID19].[Refdatum (Monat)].&amp;[Apr]"/>
            <x15:cachedUniqueName index="4" name="[RKI_COVID19].[Refdatum (Monat)].&amp;[Mai]"/>
            <x15:cachedUniqueName index="5" name="[RKI_COVID19].[Refdatum (Monat)].&amp;[Jun]"/>
            <x15:cachedUniqueName index="6" name="[RKI_COVID19].[Refdatum (Monat)].&amp;[Jul]"/>
            <x15:cachedUniqueName index="7" name="[RKI_COVID19].[Refdatum (Monat)].&amp;[Aug]"/>
            <x15:cachedUniqueName index="8" name="[RKI_COVID19].[Refdatum (Monat)].&amp;[Sep]"/>
            <x15:cachedUniqueName index="9" name="[RKI_COVID19].[Refdatum (Monat)].&amp;[Okt]"/>
            <x15:cachedUniqueName index="10" name="[RKI_COVID19].[Refdatum (Monat)].&amp;[Nov]"/>
            <x15:cachedUniqueName index="11" name="[RKI_COVID19].[Refdatum (Monat)].&amp;[Dez]"/>
          </x15:cachedUniqueNames>
        </ext>
      </extLst>
    </cacheField>
    <cacheField name="[RKI_COVID19].[Refdatum (Jahr)].[Refdatum (Jahr)]" caption="Refdatum (Jahr)" numFmtId="0" hierarchy="21" level="1">
      <sharedItems count="2">
        <s v="2020"/>
        <s v="2021"/>
      </sharedItems>
      <extLst>
        <ext xmlns:x15="http://schemas.microsoft.com/office/spreadsheetml/2010/11/main" uri="{4F2E5C28-24EA-4eb8-9CBF-B6C8F9C3D259}">
          <x15:cachedUniqueNames>
            <x15:cachedUniqueName index="0" name="[RKI_COVID19].[Refdatum (Jahr)].&amp;[2020]"/>
            <x15:cachedUniqueName index="1" name="[RKI_COVID19].[Refdatum (Jahr)].&amp;[2021]"/>
          </x15:cachedUniqueNames>
        </ext>
      </extLst>
    </cacheField>
    <cacheField name="[RKI_COVID19].[Bundesland].[Bundesland]" caption="Bundesland" numFmtId="0" hierarchy="2" level="1">
      <sharedItems containsNonDate="0" count="5">
        <s v="Baden-Württemberg"/>
        <s v="Bayern"/>
        <s v="Brandenburg"/>
        <s v="Nordrhein-Westfalen"/>
        <s v="Sachsen"/>
      </sharedItems>
      <extLst>
        <ext xmlns:x15="http://schemas.microsoft.com/office/spreadsheetml/2010/11/main" uri="{4F2E5C28-24EA-4eb8-9CBF-B6C8F9C3D259}">
          <x15:cachedUniqueNames>
            <x15:cachedUniqueName index="0" name="[RKI_COVID19].[Bundesland].&amp;[Baden-Württemberg]"/>
            <x15:cachedUniqueName index="1" name="[RKI_COVID19].[Bundesland].&amp;[Bayern]"/>
            <x15:cachedUniqueName index="2" name="[RKI_COVID19].[Bundesland].&amp;[Brandenburg]"/>
            <x15:cachedUniqueName index="3" name="[RKI_COVID19].[Bundesland].&amp;[Nordrhein-Westfalen]"/>
            <x15:cachedUniqueName index="4" name="[RKI_COVID19].[Bundesland].&amp;[Sachsen]"/>
          </x15:cachedUniqueNames>
        </ext>
      </extLst>
    </cacheField>
    <cacheField name="[RKI_COVID19].[Landkreis].[Landkreis]" caption="Landkreis" numFmtId="0" hierarchy="3" level="1">
      <sharedItems containsNonDate="0" count="12">
        <s v="SK Berlin Charlottenburg-Wilmersdorf"/>
        <s v="SK Berlin Friedrichshain-Kreuzberg"/>
        <s v="SK Berlin Lichtenberg"/>
        <s v="SK Berlin Marzahn-Hellersdorf"/>
        <s v="SK Berlin Mitte"/>
        <s v="SK Berlin Neukölln"/>
        <s v="SK Berlin Pankow"/>
        <s v="SK Berlin Reinickendorf"/>
        <s v="SK Berlin Spandau"/>
        <s v="SK Berlin Steglitz-Zehlendorf"/>
        <s v="SK Berlin Tempelhof-Schöneberg"/>
        <s v="SK Berlin Treptow-Köpenick"/>
      </sharedItems>
    </cacheField>
    <cacheField name="[RKI_COVID19].[Geschlecht].[Geschlecht]" caption="Geschlecht" numFmtId="0" hierarchy="5" level="1">
      <sharedItems containsNonDate="0" count="2">
        <s v="M"/>
        <s v="W"/>
      </sharedItems>
    </cacheField>
    <cacheField name="[RKI_COVID19].[Altersgruppe].[Altersgruppe]" caption="Altersgruppe" numFmtId="0" hierarchy="4" level="1">
      <sharedItems containsNonDate="0" count="4">
        <s v="A05-A14"/>
        <s v="A15-A34"/>
        <s v="A35-A59"/>
        <s v="A60-A79"/>
      </sharedItems>
    </cacheField>
    <cacheField name="[Measures].[Summe von Anzahl_Fall]" caption="Summe von Anzahl_Fall" numFmtId="0" hierarchy="29" level="32767"/>
    <cacheField name="[Measures].[Summe von Anzahl_Genesen]" caption="Summe von Anzahl_Genesen" numFmtId="0" hierarchy="30" level="32767"/>
    <cacheField name="[Measures].[Summe von Anzahl_Symptome]" caption="Summe von Anzahl_Symptome" numFmtId="0" hierarchy="31" level="32767"/>
    <cacheField name="[Measures].[Summe von Anzahl_Todesfall]" caption="Summe von Anzahl_Todesfall" numFmtId="0" hierarchy="28" level="32767"/>
  </cacheFields>
  <cacheHierarchies count="40">
    <cacheHierarchy uniqueName="[RKI_COVID19].[FID]" caption="FID" attribute="1" defaultMemberUniqueName="[RKI_COVID19].[FID].[All]" allUniqueName="[RKI_COVID19].[FID].[All]" dimensionUniqueName="[RKI_COVID19]" displayFolder="" count="0" memberValueDatatype="3" unbalanced="0"/>
    <cacheHierarchy uniqueName="[RKI_COVID19].[IdBundesland]" caption="IdBundesland" attribute="1" defaultMemberUniqueName="[RKI_COVID19].[IdBundesland].[All]" allUniqueName="[RKI_COVID19].[IdBundesland].[All]" dimensionUniqueName="[RKI_COVID19]" displayFolder="" count="0" memberValueDatatype="3" unbalanced="0"/>
    <cacheHierarchy uniqueName="[RKI_COVID19].[Bundesland]" caption="Bundesland" attribute="1" defaultMemberUniqueName="[RKI_COVID19].[Bundesland].[All]" allUniqueName="[RKI_COVID19].[Bundesland].[All]" dimensionUniqueName="[RKI_COVID19]" displayFolder="" count="2" memberValueDatatype="130" unbalanced="0">
      <fieldsUsage count="2">
        <fieldUsage x="-1"/>
        <fieldUsage x="3"/>
      </fieldsUsage>
    </cacheHierarchy>
    <cacheHierarchy uniqueName="[RKI_COVID19].[Landkreis]" caption="Landkreis" attribute="1" defaultMemberUniqueName="[RKI_COVID19].[Landkreis].[All]" allUniqueName="[RKI_COVID19].[Landkreis].[All]" dimensionUniqueName="[RKI_COVID19]" displayFolder="" count="2" memberValueDatatype="130" unbalanced="0">
      <fieldsUsage count="2">
        <fieldUsage x="-1"/>
        <fieldUsage x="4"/>
      </fieldsUsage>
    </cacheHierarchy>
    <cacheHierarchy uniqueName="[RKI_COVID19].[Altersgruppe]" caption="Altersgruppe" attribute="1" defaultMemberUniqueName="[RKI_COVID19].[Altersgruppe].[All]" allUniqueName="[RKI_COVID19].[Altersgruppe].[All]" dimensionUniqueName="[RKI_COVID19]" displayFolder="" count="2" memberValueDatatype="130" unbalanced="0">
      <fieldsUsage count="2">
        <fieldUsage x="-1"/>
        <fieldUsage x="6"/>
      </fieldsUsage>
    </cacheHierarchy>
    <cacheHierarchy uniqueName="[RKI_COVID19].[Geschlecht]" caption="Geschlecht" attribute="1" defaultMemberUniqueName="[RKI_COVID19].[Geschlecht].[All]" allUniqueName="[RKI_COVID19].[Geschlecht].[All]" dimensionUniqueName="[RKI_COVID19]" displayFolder="" count="2" memberValueDatatype="130" unbalanced="0">
      <fieldsUsage count="2">
        <fieldUsage x="-1"/>
        <fieldUsage x="5"/>
      </fieldsUsage>
    </cacheHierarchy>
    <cacheHierarchy uniqueName="[RKI_COVID19].[AnzahlFall]" caption="AnzahlFall" attribute="1" defaultMemberUniqueName="[RKI_COVID19].[AnzahlFall].[All]" allUniqueName="[RKI_COVID19].[AnzahlFall].[All]" dimensionUniqueName="[RKI_COVID19]" displayFolder="" count="0" memberValueDatatype="3" unbalanced="0"/>
    <cacheHierarchy uniqueName="[RKI_COVID19].[AnzahlTodesfall]" caption="AnzahlTodesfall" attribute="1" defaultMemberUniqueName="[RKI_COVID19].[AnzahlTodesfall].[All]" allUniqueName="[RKI_COVID19].[AnzahlTodesfall].[All]" dimensionUniqueName="[RKI_COVID19]" displayFolder="" count="0" memberValueDatatype="3" unbalanced="0"/>
    <cacheHierarchy uniqueName="[RKI_COVID19].[Meldedatum]" caption="Meldedatum" attribute="1" time="1" defaultMemberUniqueName="[RKI_COVID19].[Meldedatum].[All]" allUniqueName="[RKI_COVID19].[Meldedatum].[All]" dimensionUniqueName="[RKI_COVID19]" displayFolder="" count="2" memberValueDatatype="7" unbalanced="0"/>
    <cacheHierarchy uniqueName="[RKI_COVID19].[IdLandkreis]" caption="IdLandkreis" attribute="1" defaultMemberUniqueName="[RKI_COVID19].[IdLandkreis].[All]" allUniqueName="[RKI_COVID19].[IdLandkreis].[All]" dimensionUniqueName="[RKI_COVID19]" displayFolder="" count="0" memberValueDatatype="3" unbalanced="0"/>
    <cacheHierarchy uniqueName="[RKI_COVID19].[Datenstand]" caption="Datenstand" attribute="1" defaultMemberUniqueName="[RKI_COVID19].[Datenstand].[All]" allUniqueName="[RKI_COVID19].[Datenstand].[All]" dimensionUniqueName="[RKI_COVID19]" displayFolder="" count="0" memberValueDatatype="130" unbalanced="0"/>
    <cacheHierarchy uniqueName="[RKI_COVID19].[NeuerFall]" caption="NeuerFall" attribute="1" defaultMemberUniqueName="[RKI_COVID19].[NeuerFall].[All]" allUniqueName="[RKI_COVID19].[NeuerFall].[All]" dimensionUniqueName="[RKI_COVID19]" displayFolder="" count="0" memberValueDatatype="3" unbalanced="0"/>
    <cacheHierarchy uniqueName="[RKI_COVID19].[NeuerTodesfall]" caption="NeuerTodesfall" attribute="1" defaultMemberUniqueName="[RKI_COVID19].[NeuerTodesfall].[All]" allUniqueName="[RKI_COVID19].[NeuerTodesfall].[All]" dimensionUniqueName="[RKI_COVID19]" displayFolder="" count="0" memberValueDatatype="3" unbalanced="0"/>
    <cacheHierarchy uniqueName="[RKI_COVID19].[Refdatum]" caption="Refdatum" attribute="1" time="1" defaultMemberUniqueName="[RKI_COVID19].[Refdatum].[All]" allUniqueName="[RKI_COVID19].[Refdatum].[All]" dimensionUniqueName="[RKI_COVID19]" displayFolder="" count="2" memberValueDatatype="7" unbalanced="0">
      <fieldsUsage count="2">
        <fieldUsage x="-1"/>
        <fieldUsage x="0"/>
      </fieldsUsage>
    </cacheHierarchy>
    <cacheHierarchy uniqueName="[RKI_COVID19].[NeuGenesen]" caption="NeuGenesen" attribute="1" defaultMemberUniqueName="[RKI_COVID19].[NeuGenesen].[All]" allUniqueName="[RKI_COVID19].[NeuGenesen].[All]" dimensionUniqueName="[RKI_COVID19]" displayFolder="" count="0" memberValueDatatype="3" unbalanced="0"/>
    <cacheHierarchy uniqueName="[RKI_COVID19].[AnzahlGenesen]" caption="AnzahlGenesen" attribute="1" defaultMemberUniqueName="[RKI_COVID19].[AnzahlGenesen].[All]" allUniqueName="[RKI_COVID19].[AnzahlGenesen].[All]" dimensionUniqueName="[RKI_COVID19]" displayFolder="" count="0" memberValueDatatype="3" unbalanced="0"/>
    <cacheHierarchy uniqueName="[RKI_COVID19].[IstErkrankungsbeginn]" caption="IstErkrankungsbeginn" attribute="1" defaultMemberUniqueName="[RKI_COVID19].[IstErkrankungsbeginn].[All]" allUniqueName="[RKI_COVID19].[IstErkrankungsbeginn].[All]" dimensionUniqueName="[RKI_COVID19]" displayFolder="" count="0" memberValueDatatype="3" unbalanced="0"/>
    <cacheHierarchy uniqueName="[RKI_COVID19].[Anzahl_Fall]" caption="Anzahl_Fall" attribute="1" defaultMemberUniqueName="[RKI_COVID19].[Anzahl_Fall].[All]" allUniqueName="[RKI_COVID19].[Anzahl_Fall].[All]" dimensionUniqueName="[RKI_COVID19]" displayFolder="" count="0" memberValueDatatype="20" unbalanced="0"/>
    <cacheHierarchy uniqueName="[RKI_COVID19].[Anzahl_Todesfall]" caption="Anzahl_Todesfall" attribute="1" defaultMemberUniqueName="[RKI_COVID19].[Anzahl_Todesfall].[All]" allUniqueName="[RKI_COVID19].[Anzahl_Todesfall].[All]" dimensionUniqueName="[RKI_COVID19]" displayFolder="" count="0" memberValueDatatype="20" unbalanced="0"/>
    <cacheHierarchy uniqueName="[RKI_COVID19].[Anzahl_Genesen]" caption="Anzahl_Genesen" attribute="1" defaultMemberUniqueName="[RKI_COVID19].[Anzahl_Genesen].[All]" allUniqueName="[RKI_COVID19].[Anzahl_Genesen].[All]" dimensionUniqueName="[RKI_COVID19]" displayFolder="" count="0" memberValueDatatype="20" unbalanced="0"/>
    <cacheHierarchy uniqueName="[RKI_COVID19].[Anzahl_Symptome]" caption="Anzahl_Symptome" attribute="1" defaultMemberUniqueName="[RKI_COVID19].[Anzahl_Symptome].[All]" allUniqueName="[RKI_COVID19].[Anzahl_Symptome].[All]" dimensionUniqueName="[RKI_COVID19]" displayFolder="" count="0" memberValueDatatype="20" unbalanced="0"/>
    <cacheHierarchy uniqueName="[RKI_COVID19].[Refdatum (Jahr)]" caption="Refdatum (Jahr)" attribute="1" defaultMemberUniqueName="[RKI_COVID19].[Refdatum (Jahr)].[All]" allUniqueName="[RKI_COVID19].[Refdatum (Jahr)].[All]" dimensionUniqueName="[RKI_COVID19]" displayFolder="" count="2" memberValueDatatype="130" unbalanced="0">
      <fieldsUsage count="2">
        <fieldUsage x="-1"/>
        <fieldUsage x="2"/>
      </fieldsUsage>
    </cacheHierarchy>
    <cacheHierarchy uniqueName="[RKI_COVID19].[Refdatum (Quartal)]" caption="Refdatum (Quartal)" attribute="1" defaultMemberUniqueName="[RKI_COVID19].[Refdatum (Quartal)].[All]" allUniqueName="[RKI_COVID19].[Refdatum (Quartal)].[All]" dimensionUniqueName="[RKI_COVID19]" displayFolder="" count="0" memberValueDatatype="130" unbalanced="0"/>
    <cacheHierarchy uniqueName="[RKI_COVID19].[Refdatum (Monat)]" caption="Refdatum (Monat)" attribute="1" defaultMemberUniqueName="[RKI_COVID19].[Refdatum (Monat)].[All]" allUniqueName="[RKI_COVID19].[Refdatum (Monat)].[All]" dimensionUniqueName="[RKI_COVID19]" displayFolder="" count="2" memberValueDatatype="130" unbalanced="0">
      <fieldsUsage count="2">
        <fieldUsage x="-1"/>
        <fieldUsage x="1"/>
      </fieldsUsage>
    </cacheHierarchy>
    <cacheHierarchy uniqueName="[RKI_COVID19].[Neu_PCR]" caption="Neu_PCR" attribute="1" defaultMemberUniqueName="[RKI_COVID19].[Neu_PCR].[All]" allUniqueName="[RKI_COVID19].[Neu_PCR].[All]" dimensionUniqueName="[RKI_COVID19]" displayFolder="" count="0" memberValueDatatype="20" unbalanced="0"/>
    <cacheHierarchy uniqueName="[RKI_COVID19].[Neu_Tot]" caption="Neu_Tot" attribute="1" defaultMemberUniqueName="[RKI_COVID19].[Neu_Tot].[All]" allUniqueName="[RKI_COVID19].[Neu_Tot].[All]" dimensionUniqueName="[RKI_COVID19]" displayFolder="" count="0" memberValueDatatype="20" unbalanced="0"/>
    <cacheHierarchy uniqueName="[RKI_COVID19].[Neu_Gen]" caption="Neu_Gen" attribute="1" defaultMemberUniqueName="[RKI_COVID19].[Neu_Gen].[All]" allUniqueName="[RKI_COVID19].[Neu_Gen].[All]" dimensionUniqueName="[RKI_COVID19]" displayFolder="" count="0" memberValueDatatype="20" unbalanced="0"/>
    <cacheHierarchy uniqueName="[RKI_COVID19].[Refdatum (Monatsindex)]" caption="Refdatum (Monatsindex)" attribute="1" defaultMemberUniqueName="[RKI_COVID19].[Refdatum (Monatsindex)].[All]" allUniqueName="[RKI_COVID19].[Refdatum (Monatsindex)].[All]" dimensionUniqueName="[RKI_COVID19]" displayFolder="" count="0" memberValueDatatype="20" unbalanced="0" hidden="1"/>
    <cacheHierarchy uniqueName="[Measures].[Summe von Anzahl_Todesfall]" caption="Summe von Anzahl_Todesfall" measure="1" displayFolder="" measureGroup="RKI_COVID19" count="0" oneField="1">
      <fieldsUsage count="1">
        <fieldUsage x="10"/>
      </fieldsUsage>
      <extLst>
        <ext xmlns:x15="http://schemas.microsoft.com/office/spreadsheetml/2010/11/main" uri="{B97F6D7D-B522-45F9-BDA1-12C45D357490}">
          <x15:cacheHierarchy aggregatedColumn="18"/>
        </ext>
      </extLst>
    </cacheHierarchy>
    <cacheHierarchy uniqueName="[Measures].[Summe von Anzahl_Fall]" caption="Summe von Anzahl_Fall" measure="1" displayFolder="" measureGroup="RKI_COVID19" count="0" oneField="1">
      <fieldsUsage count="1">
        <fieldUsage x="7"/>
      </fieldsUsage>
      <extLst>
        <ext xmlns:x15="http://schemas.microsoft.com/office/spreadsheetml/2010/11/main" uri="{B97F6D7D-B522-45F9-BDA1-12C45D357490}">
          <x15:cacheHierarchy aggregatedColumn="17"/>
        </ext>
      </extLst>
    </cacheHierarchy>
    <cacheHierarchy uniqueName="[Measures].[Summe von Anzahl_Genesen]" caption="Summe von Anzahl_Genesen" measure="1" displayFolder="" measureGroup="RKI_COVID19" count="0" oneField="1">
      <fieldsUsage count="1">
        <fieldUsage x="8"/>
      </fieldsUsage>
      <extLst>
        <ext xmlns:x15="http://schemas.microsoft.com/office/spreadsheetml/2010/11/main" uri="{B97F6D7D-B522-45F9-BDA1-12C45D357490}">
          <x15:cacheHierarchy aggregatedColumn="19"/>
        </ext>
      </extLst>
    </cacheHierarchy>
    <cacheHierarchy uniqueName="[Measures].[Summe von Anzahl_Symptome]" caption="Summe von Anzahl_Symptome" measure="1" displayFolder="" measureGroup="RKI_COVID19" count="0" oneField="1">
      <fieldsUsage count="1">
        <fieldUsage x="9"/>
      </fieldsUsage>
      <extLst>
        <ext xmlns:x15="http://schemas.microsoft.com/office/spreadsheetml/2010/11/main" uri="{B97F6D7D-B522-45F9-BDA1-12C45D357490}">
          <x15:cacheHierarchy aggregatedColumn="20"/>
        </ext>
      </extLst>
    </cacheHierarchy>
    <cacheHierarchy uniqueName="[Measures].[Tote]" caption="Tote" measure="1" displayFolder="" measureGroup="RKI_COVID19" count="0"/>
    <cacheHierarchy uniqueName="[Measures].[PCR-P]" caption="PCR-P" measure="1" displayFolder="" measureGroup="RKI_COVID19" count="0"/>
    <cacheHierarchy uniqueName="[Measures].[Stand]" caption="Stand" measure="1" displayFolder="" measureGroup="RKI_COVID19" count="0"/>
    <cacheHierarchy uniqueName="[Measures].[Neu-PCR]" caption="Neu-PCR" measure="1" displayFolder="" measureGroup="RKI_COVID19" count="0"/>
    <cacheHierarchy uniqueName="[Measures].[Neu-Tote]" caption="Neu-Tote" measure="1" displayFolder="" measureGroup="RKI_COVID19" count="0"/>
    <cacheHierarchy uniqueName="[Measures].[Neu-Gen]" caption="Neu-Gen" measure="1" displayFolder="" measureGroup="RKI_COVID19" count="0"/>
    <cacheHierarchy uniqueName="[Measures].[__XL_Count RKI_COVID19-210113]" caption="__XL_Count RKI_COVID19-210113" measure="1" displayFolder="" measureGroup="RKI_COVID19" count="0" hidden="1"/>
    <cacheHierarchy uniqueName="[Measures].[__Es sind keine Measures definiert]" caption="__Es sind keine Measures definiert" measure="1" displayFolder="" count="0" hidden="1"/>
  </cacheHierarchies>
  <kpis count="0"/>
  <dimensions count="2">
    <dimension measure="1" name="Measures" uniqueName="[Measures]" caption="Measures"/>
    <dimension name="RKI_COVID19" uniqueName="[RKI_COVID19]" caption="RKI_COVID19"/>
  </dimensions>
  <measureGroups count="1">
    <measureGroup name="RKI_COVID19" caption="RKI_COVID19"/>
  </measureGroups>
  <maps count="1">
    <map measureGroup="0" dimension="1"/>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Hendrik Pötzschke" refreshedDate="44217.736240509257" backgroundQuery="1" createdVersion="3" refreshedVersion="6" minRefreshableVersion="3" recordCount="0" supportSubquery="1" supportAdvancedDrill="1" xr:uid="{CDF489AE-C80C-4703-BBC1-A467AFB7197B}">
  <cacheSource type="external" connectionId="4">
    <extLst>
      <ext xmlns:x14="http://schemas.microsoft.com/office/spreadsheetml/2009/9/main" uri="{F057638F-6D5F-4e77-A914-E7F072B9BCA8}">
        <x14:sourceConnection name="ThisWorkbookDataModel"/>
      </ext>
    </extLst>
  </cacheSource>
  <cacheFields count="0"/>
  <cacheHierarchies count="40">
    <cacheHierarchy uniqueName="[RKI_COVID19].[FID]" caption="FID" attribute="1" defaultMemberUniqueName="[RKI_COVID19].[FID].[All]" allUniqueName="[RKI_COVID19].[FID].[All]" dimensionUniqueName="[RKI_COVID19]" displayFolder="" count="0" memberValueDatatype="3" unbalanced="0"/>
    <cacheHierarchy uniqueName="[RKI_COVID19].[IdBundesland]" caption="IdBundesland" attribute="1" defaultMemberUniqueName="[RKI_COVID19].[IdBundesland].[All]" allUniqueName="[RKI_COVID19].[IdBundesland].[All]" dimensionUniqueName="[RKI_COVID19]" displayFolder="" count="0" memberValueDatatype="3" unbalanced="0"/>
    <cacheHierarchy uniqueName="[RKI_COVID19].[Bundesland]" caption="Bundesland" attribute="1" defaultMemberUniqueName="[RKI_COVID19].[Bundesland].[All]" allUniqueName="[RKI_COVID19].[Bundesland].[All]" dimensionUniqueName="[RKI_COVID19]" displayFolder="" count="0" memberValueDatatype="130" unbalanced="0"/>
    <cacheHierarchy uniqueName="[RKI_COVID19].[Landkreis]" caption="Landkreis" attribute="1" defaultMemberUniqueName="[RKI_COVID19].[Landkreis].[All]" allUniqueName="[RKI_COVID19].[Landkreis].[All]" dimensionUniqueName="[RKI_COVID19]" displayFolder="" count="0" memberValueDatatype="130" unbalanced="0"/>
    <cacheHierarchy uniqueName="[RKI_COVID19].[Altersgruppe]" caption="Altersgruppe" attribute="1" defaultMemberUniqueName="[RKI_COVID19].[Altersgruppe].[All]" allUniqueName="[RKI_COVID19].[Altersgruppe].[All]" dimensionUniqueName="[RKI_COVID19]" displayFolder="" count="2" memberValueDatatype="130" unbalanced="0"/>
    <cacheHierarchy uniqueName="[RKI_COVID19].[Geschlecht]" caption="Geschlecht" attribute="1" defaultMemberUniqueName="[RKI_COVID19].[Geschlecht].[All]" allUniqueName="[RKI_COVID19].[Geschlecht].[All]" dimensionUniqueName="[RKI_COVID19]" displayFolder="" count="2" memberValueDatatype="130" unbalanced="0"/>
    <cacheHierarchy uniqueName="[RKI_COVID19].[AnzahlFall]" caption="AnzahlFall" attribute="1" defaultMemberUniqueName="[RKI_COVID19].[AnzahlFall].[All]" allUniqueName="[RKI_COVID19].[AnzahlFall].[All]" dimensionUniqueName="[RKI_COVID19]" displayFolder="" count="0" memberValueDatatype="3" unbalanced="0"/>
    <cacheHierarchy uniqueName="[RKI_COVID19].[AnzahlTodesfall]" caption="AnzahlTodesfall" attribute="1" defaultMemberUniqueName="[RKI_COVID19].[AnzahlTodesfall].[All]" allUniqueName="[RKI_COVID19].[AnzahlTodesfall].[All]" dimensionUniqueName="[RKI_COVID19]" displayFolder="" count="0" memberValueDatatype="3" unbalanced="0"/>
    <cacheHierarchy uniqueName="[RKI_COVID19].[Meldedatum]" caption="Meldedatum" attribute="1" time="1" defaultMemberUniqueName="[RKI_COVID19].[Meldedatum].[All]" allUniqueName="[RKI_COVID19].[Meldedatum].[All]" dimensionUniqueName="[RKI_COVID19]" displayFolder="" count="0" memberValueDatatype="7" unbalanced="0"/>
    <cacheHierarchy uniqueName="[RKI_COVID19].[IdLandkreis]" caption="IdLandkreis" attribute="1" defaultMemberUniqueName="[RKI_COVID19].[IdLandkreis].[All]" allUniqueName="[RKI_COVID19].[IdLandkreis].[All]" dimensionUniqueName="[RKI_COVID19]" displayFolder="" count="0" memberValueDatatype="3" unbalanced="0"/>
    <cacheHierarchy uniqueName="[RKI_COVID19].[Datenstand]" caption="Datenstand" attribute="1" defaultMemberUniqueName="[RKI_COVID19].[Datenstand].[All]" allUniqueName="[RKI_COVID19].[Datenstand].[All]" dimensionUniqueName="[RKI_COVID19]" displayFolder="" count="0" memberValueDatatype="130" unbalanced="0"/>
    <cacheHierarchy uniqueName="[RKI_COVID19].[NeuerFall]" caption="NeuerFall" attribute="1" defaultMemberUniqueName="[RKI_COVID19].[NeuerFall].[All]" allUniqueName="[RKI_COVID19].[NeuerFall].[All]" dimensionUniqueName="[RKI_COVID19]" displayFolder="" count="0" memberValueDatatype="3" unbalanced="0"/>
    <cacheHierarchy uniqueName="[RKI_COVID19].[NeuerTodesfall]" caption="NeuerTodesfall" attribute="1" defaultMemberUniqueName="[RKI_COVID19].[NeuerTodesfall].[All]" allUniqueName="[RKI_COVID19].[NeuerTodesfall].[All]" dimensionUniqueName="[RKI_COVID19]" displayFolder="" count="0" memberValueDatatype="3" unbalanced="0"/>
    <cacheHierarchy uniqueName="[RKI_COVID19].[Refdatum]" caption="Refdatum" attribute="1" time="1" defaultMemberUniqueName="[RKI_COVID19].[Refdatum].[All]" allUniqueName="[RKI_COVID19].[Refdatum].[All]" dimensionUniqueName="[RKI_COVID19]" displayFolder="" count="0" memberValueDatatype="7" unbalanced="0"/>
    <cacheHierarchy uniqueName="[RKI_COVID19].[NeuGenesen]" caption="NeuGenesen" attribute="1" defaultMemberUniqueName="[RKI_COVID19].[NeuGenesen].[All]" allUniqueName="[RKI_COVID19].[NeuGenesen].[All]" dimensionUniqueName="[RKI_COVID19]" displayFolder="" count="0" memberValueDatatype="3" unbalanced="0"/>
    <cacheHierarchy uniqueName="[RKI_COVID19].[AnzahlGenesen]" caption="AnzahlGenesen" attribute="1" defaultMemberUniqueName="[RKI_COVID19].[AnzahlGenesen].[All]" allUniqueName="[RKI_COVID19].[AnzahlGenesen].[All]" dimensionUniqueName="[RKI_COVID19]" displayFolder="" count="0" memberValueDatatype="3" unbalanced="0"/>
    <cacheHierarchy uniqueName="[RKI_COVID19].[IstErkrankungsbeginn]" caption="IstErkrankungsbeginn" attribute="1" defaultMemberUniqueName="[RKI_COVID19].[IstErkrankungsbeginn].[All]" allUniqueName="[RKI_COVID19].[IstErkrankungsbeginn].[All]" dimensionUniqueName="[RKI_COVID19]" displayFolder="" count="0" memberValueDatatype="3" unbalanced="0"/>
    <cacheHierarchy uniqueName="[RKI_COVID19].[Anzahl_Fall]" caption="Anzahl_Fall" attribute="1" defaultMemberUniqueName="[RKI_COVID19].[Anzahl_Fall].[All]" allUniqueName="[RKI_COVID19].[Anzahl_Fall].[All]" dimensionUniqueName="[RKI_COVID19]" displayFolder="" count="0" memberValueDatatype="20" unbalanced="0"/>
    <cacheHierarchy uniqueName="[RKI_COVID19].[Anzahl_Todesfall]" caption="Anzahl_Todesfall" attribute="1" defaultMemberUniqueName="[RKI_COVID19].[Anzahl_Todesfall].[All]" allUniqueName="[RKI_COVID19].[Anzahl_Todesfall].[All]" dimensionUniqueName="[RKI_COVID19]" displayFolder="" count="0" memberValueDatatype="20" unbalanced="0"/>
    <cacheHierarchy uniqueName="[RKI_COVID19].[Anzahl_Genesen]" caption="Anzahl_Genesen" attribute="1" defaultMemberUniqueName="[RKI_COVID19].[Anzahl_Genesen].[All]" allUniqueName="[RKI_COVID19].[Anzahl_Genesen].[All]" dimensionUniqueName="[RKI_COVID19]" displayFolder="" count="0" memberValueDatatype="20" unbalanced="0"/>
    <cacheHierarchy uniqueName="[RKI_COVID19].[Anzahl_Symptome]" caption="Anzahl_Symptome" attribute="1" defaultMemberUniqueName="[RKI_COVID19].[Anzahl_Symptome].[All]" allUniqueName="[RKI_COVID19].[Anzahl_Symptome].[All]" dimensionUniqueName="[RKI_COVID19]" displayFolder="" count="0" memberValueDatatype="20" unbalanced="0"/>
    <cacheHierarchy uniqueName="[RKI_COVID19].[Refdatum (Jahr)]" caption="Refdatum (Jahr)" attribute="1" defaultMemberUniqueName="[RKI_COVID19].[Refdatum (Jahr)].[All]" allUniqueName="[RKI_COVID19].[Refdatum (Jahr)].[All]" dimensionUniqueName="[RKI_COVID19]" displayFolder="" count="0" memberValueDatatype="130" unbalanced="0"/>
    <cacheHierarchy uniqueName="[RKI_COVID19].[Refdatum (Quartal)]" caption="Refdatum (Quartal)" attribute="1" defaultMemberUniqueName="[RKI_COVID19].[Refdatum (Quartal)].[All]" allUniqueName="[RKI_COVID19].[Refdatum (Quartal)].[All]" dimensionUniqueName="[RKI_COVID19]" displayFolder="" count="0" memberValueDatatype="130" unbalanced="0"/>
    <cacheHierarchy uniqueName="[RKI_COVID19].[Refdatum (Monat)]" caption="Refdatum (Monat)" attribute="1" defaultMemberUniqueName="[RKI_COVID19].[Refdatum (Monat)].[All]" allUniqueName="[RKI_COVID19].[Refdatum (Monat)].[All]" dimensionUniqueName="[RKI_COVID19]" displayFolder="" count="0" memberValueDatatype="130" unbalanced="0"/>
    <cacheHierarchy uniqueName="[RKI_COVID19].[Neu_PCR]" caption="Neu_PCR" attribute="1" defaultMemberUniqueName="[RKI_COVID19].[Neu_PCR].[All]" allUniqueName="[RKI_COVID19].[Neu_PCR].[All]" dimensionUniqueName="[RKI_COVID19]" displayFolder="" count="0" memberValueDatatype="20" unbalanced="0"/>
    <cacheHierarchy uniqueName="[RKI_COVID19].[Neu_Tot]" caption="Neu_Tot" attribute="1" defaultMemberUniqueName="[RKI_COVID19].[Neu_Tot].[All]" allUniqueName="[RKI_COVID19].[Neu_Tot].[All]" dimensionUniqueName="[RKI_COVID19]" displayFolder="" count="0" memberValueDatatype="20" unbalanced="0"/>
    <cacheHierarchy uniqueName="[RKI_COVID19].[Neu_Gen]" caption="Neu_Gen" attribute="1" defaultMemberUniqueName="[RKI_COVID19].[Neu_Gen].[All]" allUniqueName="[RKI_COVID19].[Neu_Gen].[All]" dimensionUniqueName="[RKI_COVID19]" displayFolder="" count="0" memberValueDatatype="20" unbalanced="0"/>
    <cacheHierarchy uniqueName="[RKI_COVID19].[Refdatum (Monatsindex)]" caption="Refdatum (Monatsindex)" attribute="1" defaultMemberUniqueName="[RKI_COVID19].[Refdatum (Monatsindex)].[All]" allUniqueName="[RKI_COVID19].[Refdatum (Monatsindex)].[All]" dimensionUniqueName="[RKI_COVID19]" displayFolder="" count="0" memberValueDatatype="20" unbalanced="0" hidden="1"/>
    <cacheHierarchy uniqueName="[Measures].[Summe von Anzahl_Todesfall]" caption="Summe von Anzahl_Todesfall" measure="1" displayFolder="" measureGroup="RKI_COVID19" count="0">
      <extLst>
        <ext xmlns:x15="http://schemas.microsoft.com/office/spreadsheetml/2010/11/main" uri="{B97F6D7D-B522-45F9-BDA1-12C45D357490}">
          <x15:cacheHierarchy aggregatedColumn="18"/>
        </ext>
      </extLst>
    </cacheHierarchy>
    <cacheHierarchy uniqueName="[Measures].[Summe von Anzahl_Fall]" caption="Summe von Anzahl_Fall" measure="1" displayFolder="" measureGroup="RKI_COVID19" count="0">
      <extLst>
        <ext xmlns:x15="http://schemas.microsoft.com/office/spreadsheetml/2010/11/main" uri="{B97F6D7D-B522-45F9-BDA1-12C45D357490}">
          <x15:cacheHierarchy aggregatedColumn="17"/>
        </ext>
      </extLst>
    </cacheHierarchy>
    <cacheHierarchy uniqueName="[Measures].[Summe von Anzahl_Genesen]" caption="Summe von Anzahl_Genesen" measure="1" displayFolder="" measureGroup="RKI_COVID19" count="0">
      <extLst>
        <ext xmlns:x15="http://schemas.microsoft.com/office/spreadsheetml/2010/11/main" uri="{B97F6D7D-B522-45F9-BDA1-12C45D357490}">
          <x15:cacheHierarchy aggregatedColumn="19"/>
        </ext>
      </extLst>
    </cacheHierarchy>
    <cacheHierarchy uniqueName="[Measures].[Summe von Anzahl_Symptome]" caption="Summe von Anzahl_Symptome" measure="1" displayFolder="" measureGroup="RKI_COVID19" count="0">
      <extLst>
        <ext xmlns:x15="http://schemas.microsoft.com/office/spreadsheetml/2010/11/main" uri="{B97F6D7D-B522-45F9-BDA1-12C45D357490}">
          <x15:cacheHierarchy aggregatedColumn="20"/>
        </ext>
      </extLst>
    </cacheHierarchy>
    <cacheHierarchy uniqueName="[Measures].[Tote]" caption="Tote" measure="1" displayFolder="" measureGroup="RKI_COVID19" count="0"/>
    <cacheHierarchy uniqueName="[Measures].[PCR-P]" caption="PCR-P" measure="1" displayFolder="" measureGroup="RKI_COVID19" count="0"/>
    <cacheHierarchy uniqueName="[Measures].[Stand]" caption="Stand" measure="1" displayFolder="" measureGroup="RKI_COVID19" count="0"/>
    <cacheHierarchy uniqueName="[Measures].[Neu-PCR]" caption="Neu-PCR" measure="1" displayFolder="" measureGroup="RKI_COVID19" count="0"/>
    <cacheHierarchy uniqueName="[Measures].[Neu-Tote]" caption="Neu-Tote" measure="1" displayFolder="" measureGroup="RKI_COVID19" count="0"/>
    <cacheHierarchy uniqueName="[Measures].[Neu-Gen]" caption="Neu-Gen" measure="1" displayFolder="" measureGroup="RKI_COVID19" count="0"/>
    <cacheHierarchy uniqueName="[Measures].[__XL_Count RKI_COVID19-210113]" caption="__XL_Count RKI_COVID19-210113" measure="1" displayFolder="" measureGroup="RKI_COVID19" count="0" hidden="1"/>
    <cacheHierarchy uniqueName="[Measures].[__Es sind keine Measures definiert]" caption="__Es sind keine Measures definiert" measure="1" displayFolder="" count="0" hidden="1"/>
  </cacheHierarchies>
  <kpis count="0"/>
  <extLst>
    <ext xmlns:x14="http://schemas.microsoft.com/office/spreadsheetml/2009/9/main" uri="{725AE2AE-9491-48be-B2B4-4EB974FC3084}">
      <x14:pivotCacheDefinition slicerData="1" pivotCacheId="1668486673" supportSubqueryNonVisual="1" supportSubqueryCalcMem="1" supportAddCalcMems="1"/>
    </ext>
  </extLst>
</pivotCacheDefinition>
</file>

<file path=xl/pivotCache/pivotCacheDefinition4.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Hendrik Pötzschke" refreshedDate="44217.736241087965" backgroundQuery="1" createdVersion="3" refreshedVersion="6" minRefreshableVersion="3" recordCount="0" supportSubquery="1" supportAdvancedDrill="1" xr:uid="{3D085972-05BD-4A38-9664-B3194032CB43}">
  <cacheSource type="external" connectionId="4">
    <extLst>
      <ext xmlns:x14="http://schemas.microsoft.com/office/spreadsheetml/2009/9/main" uri="{F057638F-6D5F-4e77-A914-E7F072B9BCA8}">
        <x14:sourceConnection name="ThisWorkbookDataModel"/>
      </ext>
    </extLst>
  </cacheSource>
  <cacheFields count="0"/>
  <cacheHierarchies count="40">
    <cacheHierarchy uniqueName="[RKI_COVID19].[FID]" caption="FID" attribute="1" defaultMemberUniqueName="[RKI_COVID19].[FID].[All]" allUniqueName="[RKI_COVID19].[FID].[All]" dimensionUniqueName="[RKI_COVID19]" displayFolder="" count="0" memberValueDatatype="3" unbalanced="0"/>
    <cacheHierarchy uniqueName="[RKI_COVID19].[IdBundesland]" caption="IdBundesland" attribute="1" defaultMemberUniqueName="[RKI_COVID19].[IdBundesland].[All]" allUniqueName="[RKI_COVID19].[IdBundesland].[All]" dimensionUniqueName="[RKI_COVID19]" displayFolder="" count="0" memberValueDatatype="3" unbalanced="0"/>
    <cacheHierarchy uniqueName="[RKI_COVID19].[Bundesland]" caption="Bundesland" attribute="1" defaultMemberUniqueName="[RKI_COVID19].[Bundesland].[All]" allUniqueName="[RKI_COVID19].[Bundesland].[All]" dimensionUniqueName="[RKI_COVID19]" displayFolder="" count="0" memberValueDatatype="130" unbalanced="0"/>
    <cacheHierarchy uniqueName="[RKI_COVID19].[Landkreis]" caption="Landkreis" attribute="1" defaultMemberUniqueName="[RKI_COVID19].[Landkreis].[All]" allUniqueName="[RKI_COVID19].[Landkreis].[All]" dimensionUniqueName="[RKI_COVID19]" displayFolder="" count="0" memberValueDatatype="130" unbalanced="0"/>
    <cacheHierarchy uniqueName="[RKI_COVID19].[Altersgruppe]" caption="Altersgruppe" attribute="1" defaultMemberUniqueName="[RKI_COVID19].[Altersgruppe].[All]" allUniqueName="[RKI_COVID19].[Altersgruppe].[All]" dimensionUniqueName="[RKI_COVID19]" displayFolder="" count="0" memberValueDatatype="130" unbalanced="0"/>
    <cacheHierarchy uniqueName="[RKI_COVID19].[Geschlecht]" caption="Geschlecht" attribute="1" defaultMemberUniqueName="[RKI_COVID19].[Geschlecht].[All]" allUniqueName="[RKI_COVID19].[Geschlecht].[All]" dimensionUniqueName="[RKI_COVID19]" displayFolder="" count="0" memberValueDatatype="130" unbalanced="0"/>
    <cacheHierarchy uniqueName="[RKI_COVID19].[AnzahlFall]" caption="AnzahlFall" attribute="1" defaultMemberUniqueName="[RKI_COVID19].[AnzahlFall].[All]" allUniqueName="[RKI_COVID19].[AnzahlFall].[All]" dimensionUniqueName="[RKI_COVID19]" displayFolder="" count="0" memberValueDatatype="3" unbalanced="0"/>
    <cacheHierarchy uniqueName="[RKI_COVID19].[AnzahlTodesfall]" caption="AnzahlTodesfall" attribute="1" defaultMemberUniqueName="[RKI_COVID19].[AnzahlTodesfall].[All]" allUniqueName="[RKI_COVID19].[AnzahlTodesfall].[All]" dimensionUniqueName="[RKI_COVID19]" displayFolder="" count="0" memberValueDatatype="3" unbalanced="0"/>
    <cacheHierarchy uniqueName="[RKI_COVID19].[Meldedatum]" caption="Meldedatum" attribute="1" time="1" defaultMemberUniqueName="[RKI_COVID19].[Meldedatum].[All]" allUniqueName="[RKI_COVID19].[Meldedatum].[All]" dimensionUniqueName="[RKI_COVID19]" displayFolder="" count="2" memberValueDatatype="7" unbalanced="0"/>
    <cacheHierarchy uniqueName="[RKI_COVID19].[IdLandkreis]" caption="IdLandkreis" attribute="1" defaultMemberUniqueName="[RKI_COVID19].[IdLandkreis].[All]" allUniqueName="[RKI_COVID19].[IdLandkreis].[All]" dimensionUniqueName="[RKI_COVID19]" displayFolder="" count="0" memberValueDatatype="3" unbalanced="0"/>
    <cacheHierarchy uniqueName="[RKI_COVID19].[Datenstand]" caption="Datenstand" attribute="1" defaultMemberUniqueName="[RKI_COVID19].[Datenstand].[All]" allUniqueName="[RKI_COVID19].[Datenstand].[All]" dimensionUniqueName="[RKI_COVID19]" displayFolder="" count="0" memberValueDatatype="130" unbalanced="0"/>
    <cacheHierarchy uniqueName="[RKI_COVID19].[NeuerFall]" caption="NeuerFall" attribute="1" defaultMemberUniqueName="[RKI_COVID19].[NeuerFall].[All]" allUniqueName="[RKI_COVID19].[NeuerFall].[All]" dimensionUniqueName="[RKI_COVID19]" displayFolder="" count="0" memberValueDatatype="3" unbalanced="0"/>
    <cacheHierarchy uniqueName="[RKI_COVID19].[NeuerTodesfall]" caption="NeuerTodesfall" attribute="1" defaultMemberUniqueName="[RKI_COVID19].[NeuerTodesfall].[All]" allUniqueName="[RKI_COVID19].[NeuerTodesfall].[All]" dimensionUniqueName="[RKI_COVID19]" displayFolder="" count="0" memberValueDatatype="3" unbalanced="0"/>
    <cacheHierarchy uniqueName="[RKI_COVID19].[Refdatum]" caption="Refdatum" attribute="1" time="1" defaultMemberUniqueName="[RKI_COVID19].[Refdatum].[All]" allUniqueName="[RKI_COVID19].[Refdatum].[All]" dimensionUniqueName="[RKI_COVID19]" displayFolder="" count="2" memberValueDatatype="7" unbalanced="0"/>
    <cacheHierarchy uniqueName="[RKI_COVID19].[NeuGenesen]" caption="NeuGenesen" attribute="1" defaultMemberUniqueName="[RKI_COVID19].[NeuGenesen].[All]" allUniqueName="[RKI_COVID19].[NeuGenesen].[All]" dimensionUniqueName="[RKI_COVID19]" displayFolder="" count="0" memberValueDatatype="3" unbalanced="0"/>
    <cacheHierarchy uniqueName="[RKI_COVID19].[AnzahlGenesen]" caption="AnzahlGenesen" attribute="1" defaultMemberUniqueName="[RKI_COVID19].[AnzahlGenesen].[All]" allUniqueName="[RKI_COVID19].[AnzahlGenesen].[All]" dimensionUniqueName="[RKI_COVID19]" displayFolder="" count="0" memberValueDatatype="3" unbalanced="0"/>
    <cacheHierarchy uniqueName="[RKI_COVID19].[IstErkrankungsbeginn]" caption="IstErkrankungsbeginn" attribute="1" defaultMemberUniqueName="[RKI_COVID19].[IstErkrankungsbeginn].[All]" allUniqueName="[RKI_COVID19].[IstErkrankungsbeginn].[All]" dimensionUniqueName="[RKI_COVID19]" displayFolder="" count="0" memberValueDatatype="3" unbalanced="0"/>
    <cacheHierarchy uniqueName="[RKI_COVID19].[Anzahl_Fall]" caption="Anzahl_Fall" attribute="1" defaultMemberUniqueName="[RKI_COVID19].[Anzahl_Fall].[All]" allUniqueName="[RKI_COVID19].[Anzahl_Fall].[All]" dimensionUniqueName="[RKI_COVID19]" displayFolder="" count="0" memberValueDatatype="20" unbalanced="0"/>
    <cacheHierarchy uniqueName="[RKI_COVID19].[Anzahl_Todesfall]" caption="Anzahl_Todesfall" attribute="1" defaultMemberUniqueName="[RKI_COVID19].[Anzahl_Todesfall].[All]" allUniqueName="[RKI_COVID19].[Anzahl_Todesfall].[All]" dimensionUniqueName="[RKI_COVID19]" displayFolder="" count="0" memberValueDatatype="20" unbalanced="0"/>
    <cacheHierarchy uniqueName="[RKI_COVID19].[Anzahl_Genesen]" caption="Anzahl_Genesen" attribute="1" defaultMemberUniqueName="[RKI_COVID19].[Anzahl_Genesen].[All]" allUniqueName="[RKI_COVID19].[Anzahl_Genesen].[All]" dimensionUniqueName="[RKI_COVID19]" displayFolder="" count="0" memberValueDatatype="20" unbalanced="0"/>
    <cacheHierarchy uniqueName="[RKI_COVID19].[Anzahl_Symptome]" caption="Anzahl_Symptome" attribute="1" defaultMemberUniqueName="[RKI_COVID19].[Anzahl_Symptome].[All]" allUniqueName="[RKI_COVID19].[Anzahl_Symptome].[All]" dimensionUniqueName="[RKI_COVID19]" displayFolder="" count="0" memberValueDatatype="20" unbalanced="0"/>
    <cacheHierarchy uniqueName="[RKI_COVID19].[Refdatum (Jahr)]" caption="Refdatum (Jahr)" attribute="1" defaultMemberUniqueName="[RKI_COVID19].[Refdatum (Jahr)].[All]" allUniqueName="[RKI_COVID19].[Refdatum (Jahr)].[All]" dimensionUniqueName="[RKI_COVID19]" displayFolder="" count="0" memberValueDatatype="130" unbalanced="0"/>
    <cacheHierarchy uniqueName="[RKI_COVID19].[Refdatum (Quartal)]" caption="Refdatum (Quartal)" attribute="1" defaultMemberUniqueName="[RKI_COVID19].[Refdatum (Quartal)].[All]" allUniqueName="[RKI_COVID19].[Refdatum (Quartal)].[All]" dimensionUniqueName="[RKI_COVID19]" displayFolder="" count="0" memberValueDatatype="130" unbalanced="0"/>
    <cacheHierarchy uniqueName="[RKI_COVID19].[Refdatum (Monat)]" caption="Refdatum (Monat)" attribute="1" defaultMemberUniqueName="[RKI_COVID19].[Refdatum (Monat)].[All]" allUniqueName="[RKI_COVID19].[Refdatum (Monat)].[All]" dimensionUniqueName="[RKI_COVID19]" displayFolder="" count="0" memberValueDatatype="130" unbalanced="0"/>
    <cacheHierarchy uniqueName="[RKI_COVID19].[Neu_PCR]" caption="Neu_PCR" attribute="1" defaultMemberUniqueName="[RKI_COVID19].[Neu_PCR].[All]" allUniqueName="[RKI_COVID19].[Neu_PCR].[All]" dimensionUniqueName="[RKI_COVID19]" displayFolder="" count="0" memberValueDatatype="20" unbalanced="0"/>
    <cacheHierarchy uniqueName="[RKI_COVID19].[Neu_Tot]" caption="Neu_Tot" attribute="1" defaultMemberUniqueName="[RKI_COVID19].[Neu_Tot].[All]" allUniqueName="[RKI_COVID19].[Neu_Tot].[All]" dimensionUniqueName="[RKI_COVID19]" displayFolder="" count="0" memberValueDatatype="20" unbalanced="0"/>
    <cacheHierarchy uniqueName="[RKI_COVID19].[Neu_Gen]" caption="Neu_Gen" attribute="1" defaultMemberUniqueName="[RKI_COVID19].[Neu_Gen].[All]" allUniqueName="[RKI_COVID19].[Neu_Gen].[All]" dimensionUniqueName="[RKI_COVID19]" displayFolder="" count="0" memberValueDatatype="20" unbalanced="0"/>
    <cacheHierarchy uniqueName="[RKI_COVID19].[Refdatum (Monatsindex)]" caption="Refdatum (Monatsindex)" attribute="1" defaultMemberUniqueName="[RKI_COVID19].[Refdatum (Monatsindex)].[All]" allUniqueName="[RKI_COVID19].[Refdatum (Monatsindex)].[All]" dimensionUniqueName="[RKI_COVID19]" displayFolder="" count="0" memberValueDatatype="20" unbalanced="0" hidden="1"/>
    <cacheHierarchy uniqueName="[Measures].[Summe von Anzahl_Todesfall]" caption="Summe von Anzahl_Todesfall" measure="1" displayFolder="" measureGroup="RKI_COVID19" count="0">
      <extLst>
        <ext xmlns:x15="http://schemas.microsoft.com/office/spreadsheetml/2010/11/main" uri="{B97F6D7D-B522-45F9-BDA1-12C45D357490}">
          <x15:cacheHierarchy aggregatedColumn="18"/>
        </ext>
      </extLst>
    </cacheHierarchy>
    <cacheHierarchy uniqueName="[Measures].[Summe von Anzahl_Fall]" caption="Summe von Anzahl_Fall" measure="1" displayFolder="" measureGroup="RKI_COVID19" count="0">
      <extLst>
        <ext xmlns:x15="http://schemas.microsoft.com/office/spreadsheetml/2010/11/main" uri="{B97F6D7D-B522-45F9-BDA1-12C45D357490}">
          <x15:cacheHierarchy aggregatedColumn="17"/>
        </ext>
      </extLst>
    </cacheHierarchy>
    <cacheHierarchy uniqueName="[Measures].[Summe von Anzahl_Genesen]" caption="Summe von Anzahl_Genesen" measure="1" displayFolder="" measureGroup="RKI_COVID19" count="0">
      <extLst>
        <ext xmlns:x15="http://schemas.microsoft.com/office/spreadsheetml/2010/11/main" uri="{B97F6D7D-B522-45F9-BDA1-12C45D357490}">
          <x15:cacheHierarchy aggregatedColumn="19"/>
        </ext>
      </extLst>
    </cacheHierarchy>
    <cacheHierarchy uniqueName="[Measures].[Summe von Anzahl_Symptome]" caption="Summe von Anzahl_Symptome" measure="1" displayFolder="" measureGroup="RKI_COVID19" count="0">
      <extLst>
        <ext xmlns:x15="http://schemas.microsoft.com/office/spreadsheetml/2010/11/main" uri="{B97F6D7D-B522-45F9-BDA1-12C45D357490}">
          <x15:cacheHierarchy aggregatedColumn="20"/>
        </ext>
      </extLst>
    </cacheHierarchy>
    <cacheHierarchy uniqueName="[Measures].[Tote]" caption="Tote" measure="1" displayFolder="" measureGroup="RKI_COVID19" count="0"/>
    <cacheHierarchy uniqueName="[Measures].[PCR-P]" caption="PCR-P" measure="1" displayFolder="" measureGroup="RKI_COVID19" count="0"/>
    <cacheHierarchy uniqueName="[Measures].[Stand]" caption="Stand" measure="1" displayFolder="" measureGroup="RKI_COVID19" count="0"/>
    <cacheHierarchy uniqueName="[Measures].[Neu-PCR]" caption="Neu-PCR" measure="1" displayFolder="" measureGroup="RKI_COVID19" count="0"/>
    <cacheHierarchy uniqueName="[Measures].[Neu-Tote]" caption="Neu-Tote" measure="1" displayFolder="" measureGroup="RKI_COVID19" count="0"/>
    <cacheHierarchy uniqueName="[Measures].[Neu-Gen]" caption="Neu-Gen" measure="1" displayFolder="" measureGroup="RKI_COVID19" count="0"/>
    <cacheHierarchy uniqueName="[Measures].[__XL_Count RKI_COVID19-210113]" caption="__XL_Count RKI_COVID19-210113" measure="1" displayFolder="" measureGroup="RKI_COVID19" count="0" hidden="1"/>
    <cacheHierarchy uniqueName="[Measures].[__Es sind keine Measures definiert]" caption="__Es sind keine Measures definiert" measure="1" displayFolder="" count="0" hidden="1"/>
  </cacheHierarchies>
  <kpis count="0"/>
  <extLst>
    <ext xmlns:x14="http://schemas.microsoft.com/office/spreadsheetml/2009/9/main" uri="{725AE2AE-9491-48be-B2B4-4EB974FC3084}">
      <x14:pivotCacheDefinition pivotCacheId="986204366" supportSubqueryNonVisual="1" supportSubqueryCalcMem="1" supportAddCalcMems="1"/>
    </ext>
    <ext xmlns:x15="http://schemas.microsoft.com/office/spreadsheetml/2010/11/main" uri="{ABF5C744-AB39-4b91-8756-CFA1BBC848D5}">
      <x15:pivotCacheIdVersion cacheIdSupportedVersion="6" cacheIdCreatedVersion="7"/>
    </ext>
  </extLst>
</pivotCacheDefinition>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2.xml"/></Relationships>
</file>

<file path=xl/pivotTables/_rels/pivotTable2.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39082477-E171-4DF9-A5C7-946C6AEF4567}" name="PivotTable1" cacheId="23" applyNumberFormats="0" applyBorderFormats="0" applyFontFormats="0" applyPatternFormats="0" applyAlignmentFormats="0" applyWidthHeightFormats="1" dataCaption="Werte" tag="59416a19-3a73-4b8c-bdf8-e905c4853b86" updatedVersion="6" minRefreshableVersion="5" useAutoFormatting="1" subtotalHiddenItems="1" itemPrintTitles="1" createdVersion="6" indent="0" outline="1" outlineData="1" multipleFieldFilters="0" chartFormat="10">
  <location ref="A1:E403" firstHeaderRow="0" firstDataRow="1" firstDataCol="1"/>
  <pivotFields count="11">
    <pivotField axis="axisRow" allDrilled="1" subtotalTop="0" showAll="0" dataSourceSort="1" defaultSubtotal="0">
      <items count="386">
        <item x="0" e="0"/>
        <item x="1" e="0"/>
        <item x="2" e="0"/>
        <item x="3" e="0"/>
        <item x="4" e="0"/>
        <item x="5" e="0"/>
        <item x="6" e="0"/>
        <item x="7" e="0"/>
        <item x="8" e="0"/>
        <item x="9" e="0"/>
        <item x="10" e="0"/>
        <item x="11" e="0"/>
        <item x="12" e="0"/>
        <item x="13" e="0"/>
        <item x="14" e="0"/>
        <item x="15" e="0"/>
        <item x="16" e="0"/>
        <item x="17" e="0"/>
        <item x="18" e="0"/>
        <item x="19" e="0"/>
        <item x="20" e="0"/>
        <item x="21" e="0"/>
        <item x="22" e="0"/>
        <item x="23" e="0"/>
        <item x="24" e="0"/>
        <item x="25" e="0"/>
        <item x="26" e="0"/>
        <item x="27" e="0"/>
        <item x="28" e="0"/>
        <item x="29" e="0"/>
        <item x="30" e="0"/>
        <item x="31" e="0"/>
        <item x="32" e="0"/>
        <item x="33" e="0"/>
        <item x="34" e="0"/>
        <item x="35" e="0"/>
        <item x="36" e="0"/>
        <item x="37" e="0"/>
        <item x="38" e="0"/>
        <item x="39" e="0"/>
        <item x="40" e="0"/>
        <item x="41" e="0"/>
        <item x="42" e="0"/>
        <item x="43" e="0"/>
        <item x="44" e="0"/>
        <item x="45" e="0"/>
        <item x="46" e="0"/>
        <item x="47" e="0"/>
        <item x="48" e="0"/>
        <item x="49" e="0"/>
        <item x="50" e="0"/>
        <item x="51" e="0"/>
        <item x="52" e="0"/>
        <item x="53" e="0"/>
        <item x="54" e="0"/>
        <item x="55" e="0"/>
        <item x="56" e="0"/>
        <item x="57" e="0"/>
        <item x="58" e="0"/>
        <item x="59" e="0"/>
        <item x="60" e="0"/>
        <item x="61" e="0"/>
        <item x="62" e="0"/>
        <item x="63" e="0"/>
        <item x="64" e="0"/>
        <item x="65" e="0"/>
        <item x="66" e="0"/>
        <item x="67" e="0"/>
        <item x="68" e="0"/>
        <item x="69" e="0"/>
        <item x="70" e="0"/>
        <item x="71" e="0"/>
        <item x="72" e="0"/>
        <item x="73" e="0"/>
        <item x="74" e="0"/>
        <item x="75" e="0"/>
        <item x="76" e="0"/>
        <item x="77" e="0"/>
        <item x="78" e="0"/>
        <item x="79" e="0"/>
        <item x="80" e="0"/>
        <item x="81" e="0"/>
        <item x="82" e="0"/>
        <item x="83" e="0"/>
        <item x="84" e="0"/>
        <item x="85" e="0"/>
        <item x="86" e="0"/>
        <item x="87" e="0"/>
        <item x="88" e="0"/>
        <item x="89" e="0"/>
        <item x="90" e="0"/>
        <item x="91" e="0"/>
        <item x="92" e="0"/>
        <item x="93" e="0"/>
        <item x="94" e="0"/>
        <item x="95" e="0"/>
        <item x="96" e="0"/>
        <item x="97" e="0"/>
        <item x="98" e="0"/>
        <item x="99" e="0"/>
        <item x="100" e="0"/>
        <item x="101" e="0"/>
        <item x="102" e="0"/>
        <item x="103" e="0"/>
        <item x="104" e="0"/>
        <item x="105" e="0"/>
        <item x="106" e="0"/>
        <item x="107" e="0"/>
        <item x="108" e="0"/>
        <item x="109" e="0"/>
        <item x="110" e="0"/>
        <item x="111" e="0"/>
        <item x="112" e="0"/>
        <item x="113" e="0"/>
        <item x="114" e="0"/>
        <item x="115" e="0"/>
        <item x="116" e="0"/>
        <item x="117" e="0"/>
        <item x="118" e="0"/>
        <item x="119" e="0"/>
        <item x="120" e="0"/>
        <item x="121" e="0"/>
        <item x="122" e="0"/>
        <item x="123" e="0"/>
        <item x="124" e="0"/>
        <item x="125" e="0"/>
        <item x="126" e="0"/>
        <item x="127" e="0"/>
        <item x="128" e="0"/>
        <item x="129" e="0"/>
        <item x="130" e="0"/>
        <item x="131" e="0"/>
        <item x="132" e="0"/>
        <item x="133" e="0"/>
        <item x="134" e="0"/>
        <item x="135" e="0"/>
        <item x="136" e="0"/>
        <item x="137" e="0"/>
        <item x="138" e="0"/>
        <item x="139" e="0"/>
        <item x="140" e="0"/>
        <item x="141" e="0"/>
        <item x="142" e="0"/>
        <item x="143" e="0"/>
        <item x="144" e="0"/>
        <item x="145" e="0"/>
        <item x="146" e="0"/>
        <item x="147" e="0"/>
        <item x="148" e="0"/>
        <item x="149" e="0"/>
        <item x="150" e="0"/>
        <item x="151" e="0"/>
        <item x="152" e="0"/>
        <item x="153" e="0"/>
        <item x="154" e="0"/>
        <item x="155" e="0"/>
        <item x="156" e="0"/>
        <item x="157" e="0"/>
        <item x="158" e="0"/>
        <item x="159" e="0"/>
        <item x="160" e="0"/>
        <item x="161" e="0"/>
        <item x="162" e="0"/>
        <item x="163" e="0"/>
        <item x="164" e="0"/>
        <item x="165" e="0"/>
        <item x="166" e="0"/>
        <item x="167" e="0"/>
        <item x="168" e="0"/>
        <item x="169" e="0"/>
        <item x="170" e="0"/>
        <item x="171" e="0"/>
        <item x="172" e="0"/>
        <item x="173" e="0"/>
        <item x="174" e="0"/>
        <item x="175" e="0"/>
        <item x="176" e="0"/>
        <item x="177" e="0"/>
        <item x="178" e="0"/>
        <item x="179" e="0"/>
        <item x="180" e="0"/>
        <item x="181" e="0"/>
        <item x="182" e="0"/>
        <item x="183" e="0"/>
        <item x="184" e="0"/>
        <item x="185" e="0"/>
        <item x="186" e="0"/>
        <item x="187" e="0"/>
        <item x="188" e="0"/>
        <item x="189" e="0"/>
        <item x="190" e="0"/>
        <item x="191" e="0"/>
        <item x="192" e="0"/>
        <item x="193" e="0"/>
        <item x="194" e="0"/>
        <item x="195" e="0"/>
        <item x="196" e="0"/>
        <item x="197" e="0"/>
        <item x="198" e="0"/>
        <item x="199" e="0"/>
        <item x="200" e="0"/>
        <item x="201" e="0"/>
        <item x="202" e="0"/>
        <item x="203" e="0"/>
        <item x="204" e="0"/>
        <item x="205" e="0"/>
        <item x="206" e="0"/>
        <item x="207" e="0"/>
        <item x="208" e="0"/>
        <item x="209" e="0"/>
        <item x="210" e="0"/>
        <item x="211" e="0"/>
        <item x="212" e="0"/>
        <item x="213" e="0"/>
        <item x="214" e="0"/>
        <item x="215" e="0"/>
        <item x="216" e="0"/>
        <item x="217" e="0"/>
        <item x="218" e="0"/>
        <item x="219" e="0"/>
        <item x="220" e="0"/>
        <item x="221" e="0"/>
        <item x="222" e="0"/>
        <item x="223" e="0"/>
        <item x="224" e="0"/>
        <item x="225" e="0"/>
        <item x="226" e="0"/>
        <item x="227" e="0"/>
        <item x="228" e="0"/>
        <item x="229" e="0"/>
        <item x="230" e="0"/>
        <item x="231" e="0"/>
        <item x="232" e="0"/>
        <item x="233" e="0"/>
        <item x="234" e="0"/>
        <item x="235" e="0"/>
        <item x="236" e="0"/>
        <item x="237" e="0"/>
        <item x="238" e="0"/>
        <item x="239" e="0"/>
        <item x="240" e="0"/>
        <item x="241" e="0"/>
        <item x="242" e="0"/>
        <item x="243" e="0"/>
        <item x="244" e="0"/>
        <item x="245" e="0"/>
        <item x="246" e="0"/>
        <item x="247" e="0"/>
        <item x="248" e="0"/>
        <item x="249" e="0"/>
        <item x="250" e="0"/>
        <item x="251" e="0"/>
        <item x="252" e="0"/>
        <item x="253" e="0"/>
        <item x="254" e="0"/>
        <item x="255" e="0"/>
        <item x="256" e="0"/>
        <item x="257" e="0"/>
        <item x="258" e="0"/>
        <item x="259" e="0"/>
        <item x="260" e="0"/>
        <item x="261" e="0"/>
        <item x="262" e="0"/>
        <item x="263" e="0"/>
        <item x="264" e="0"/>
        <item x="265" e="0"/>
        <item x="266" e="0"/>
        <item x="267" e="0"/>
        <item x="268" e="0"/>
        <item x="269" e="0"/>
        <item x="270" e="0"/>
        <item x="271" e="0"/>
        <item x="272" e="0"/>
        <item x="273" e="0"/>
        <item x="274" e="0"/>
        <item x="275" e="0"/>
        <item x="276" e="0"/>
        <item x="277" e="0"/>
        <item x="278" e="0"/>
        <item x="279" e="0"/>
        <item x="280" e="0"/>
        <item x="281" e="0"/>
        <item x="282" e="0"/>
        <item x="283" e="0"/>
        <item x="284" e="0"/>
        <item x="285" e="0"/>
        <item x="286" e="0"/>
        <item x="287" e="0"/>
        <item x="288" e="0"/>
        <item x="289" e="0"/>
        <item x="290" e="0"/>
        <item x="291" e="0"/>
        <item x="292" e="0"/>
        <item x="293" e="0"/>
        <item x="294" e="0"/>
        <item x="295" e="0"/>
        <item x="296" e="0"/>
        <item x="297" e="0"/>
        <item x="298" e="0"/>
        <item x="299" e="0"/>
        <item x="300" e="0"/>
        <item x="301" e="0"/>
        <item x="302" e="0"/>
        <item x="303" e="0"/>
        <item x="304" e="0"/>
        <item x="305" e="0"/>
        <item x="306" e="0"/>
        <item x="307" e="0"/>
        <item x="308" e="0"/>
        <item x="309" e="0"/>
        <item x="310" e="0"/>
        <item x="311" e="0"/>
        <item x="312" e="0"/>
        <item x="313" e="0"/>
        <item x="314" e="0"/>
        <item x="315" e="0"/>
        <item x="316" e="0"/>
        <item x="317" e="0"/>
        <item x="318" e="0"/>
        <item x="319" e="0"/>
        <item x="320" e="0"/>
        <item x="321" e="0"/>
        <item x="322" e="0"/>
        <item x="323" e="0"/>
        <item x="324" e="0"/>
        <item x="325" e="0"/>
        <item x="326" e="0"/>
        <item x="327" e="0"/>
        <item x="328" e="0"/>
        <item x="329" e="0"/>
        <item x="330" e="0"/>
        <item x="331" e="0"/>
        <item x="332" e="0"/>
        <item x="333" e="0"/>
        <item x="334" e="0"/>
        <item x="335" e="0"/>
        <item x="336" e="0"/>
        <item x="337" e="0"/>
        <item x="338" e="0"/>
        <item x="339" e="0"/>
        <item x="340" e="0"/>
        <item x="341" e="0"/>
        <item x="342" e="0"/>
        <item x="343" e="0"/>
        <item x="344" e="0"/>
        <item x="345" e="0"/>
        <item x="346" e="0"/>
        <item x="347" e="0"/>
        <item x="348" e="0"/>
        <item x="349" e="0"/>
        <item x="350" e="0"/>
        <item x="351" e="0"/>
        <item x="352" e="0"/>
        <item x="353" e="0"/>
        <item x="354" e="0"/>
        <item x="355" e="0"/>
        <item x="356" e="0"/>
        <item x="357" e="0"/>
        <item x="358" e="0"/>
        <item x="359" e="0"/>
        <item x="360" e="0"/>
        <item x="361" e="0"/>
        <item x="362" e="0"/>
        <item x="363" e="0"/>
        <item x="364" e="0"/>
        <item x="365" e="0"/>
        <item x="366" e="0"/>
        <item x="367" e="0"/>
        <item x="368" e="0"/>
        <item x="369" e="0"/>
        <item x="370" e="0"/>
        <item x="371" e="0"/>
        <item x="372" e="0"/>
        <item x="373" e="0"/>
        <item x="374" e="0"/>
        <item x="375" e="0"/>
        <item x="376" e="0"/>
        <item x="377" e="0"/>
        <item x="378" e="0"/>
        <item x="379" e="0"/>
        <item x="380" e="0"/>
        <item x="381" e="0"/>
        <item x="382" e="0"/>
        <item x="383" e="0"/>
        <item x="384" e="0"/>
        <item x="385" e="0"/>
      </items>
    </pivotField>
    <pivotField axis="axisRow" allDrilled="1" subtotalTop="0" showAll="0" dataSourceSort="1" defaultSubtotal="0" defaultAttributeDrillState="1">
      <items count="12">
        <item x="0"/>
        <item x="1"/>
        <item x="2"/>
        <item x="3"/>
        <item x="4"/>
        <item x="5"/>
        <item x="6"/>
        <item x="7"/>
        <item x="8"/>
        <item x="9"/>
        <item x="10"/>
        <item x="11"/>
      </items>
    </pivotField>
    <pivotField axis="axisRow" allDrilled="1" subtotalTop="0" showAll="0" dataSourceSort="1" defaultSubtotal="0" defaultAttributeDrillState="1">
      <items count="2">
        <item x="0"/>
        <item x="1"/>
      </items>
    </pivotField>
    <pivotField axis="axisRow" allDrilled="1" subtotalTop="0" showAll="0" dataSourceSort="1" defaultSubtotal="0">
      <items count="5">
        <item x="0" e="0"/>
        <item x="1" e="0"/>
        <item x="2" e="0"/>
        <item x="3" e="0"/>
        <item x="4" e="0"/>
      </items>
    </pivotField>
    <pivotField axis="axisRow" allDrilled="1" subtotalTop="0" showAll="0" dataSourceSort="1" defaultSubtotal="0">
      <items count="12">
        <item x="0" e="0"/>
        <item x="1" e="0"/>
        <item x="2" e="0"/>
        <item x="3" e="0"/>
        <item x="4" e="0"/>
        <item x="5" e="0"/>
        <item x="6" e="0"/>
        <item x="7" e="0"/>
        <item x="8" e="0"/>
        <item x="9" e="0"/>
        <item x="10" e="0"/>
        <item x="11" e="0"/>
      </items>
    </pivotField>
    <pivotField axis="axisRow" allDrilled="1" subtotalTop="0" showAll="0" dataSourceSort="1" defaultSubtotal="0">
      <items count="2">
        <item x="0" e="0"/>
        <item x="1" e="0"/>
      </items>
    </pivotField>
    <pivotField axis="axisRow" allDrilled="1" subtotalTop="0" showAll="0" dataSourceSort="1" defaultSubtotal="0" defaultAttributeDrillState="1">
      <items count="4">
        <item x="0"/>
        <item x="1"/>
        <item x="2"/>
        <item x="3"/>
      </items>
    </pivotField>
    <pivotField dataField="1" subtotalTop="0" showAll="0" defaultSubtotal="0"/>
    <pivotField dataField="1" subtotalTop="0" showAll="0" defaultSubtotal="0"/>
    <pivotField dataField="1" subtotalTop="0" showAll="0" defaultSubtotal="0"/>
    <pivotField dataField="1" subtotalTop="0" showAll="0" defaultSubtotal="0"/>
  </pivotFields>
  <rowFields count="7">
    <field x="2"/>
    <field x="1"/>
    <field x="0"/>
    <field x="3"/>
    <field x="4"/>
    <field x="5"/>
    <field x="6"/>
  </rowFields>
  <rowItems count="402">
    <i>
      <x/>
    </i>
    <i r="1">
      <x/>
    </i>
    <i r="2">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2">
      <x v="24"/>
    </i>
    <i r="2">
      <x v="25"/>
    </i>
    <i r="2">
      <x v="26"/>
    </i>
    <i r="2">
      <x v="27"/>
    </i>
    <i r="2">
      <x v="28"/>
    </i>
    <i r="2">
      <x v="29"/>
    </i>
    <i r="2">
      <x v="30"/>
    </i>
    <i r="1">
      <x v="1"/>
    </i>
    <i r="2">
      <x v="31"/>
    </i>
    <i r="2">
      <x v="32"/>
    </i>
    <i r="2">
      <x v="33"/>
    </i>
    <i r="2">
      <x v="34"/>
    </i>
    <i r="2">
      <x v="35"/>
    </i>
    <i r="2">
      <x v="36"/>
    </i>
    <i r="2">
      <x v="37"/>
    </i>
    <i r="2">
      <x v="38"/>
    </i>
    <i r="2">
      <x v="39"/>
    </i>
    <i r="2">
      <x v="40"/>
    </i>
    <i r="2">
      <x v="41"/>
    </i>
    <i r="2">
      <x v="42"/>
    </i>
    <i r="2">
      <x v="43"/>
    </i>
    <i r="2">
      <x v="44"/>
    </i>
    <i r="2">
      <x v="45"/>
    </i>
    <i r="2">
      <x v="46"/>
    </i>
    <i r="2">
      <x v="47"/>
    </i>
    <i r="2">
      <x v="48"/>
    </i>
    <i r="2">
      <x v="49"/>
    </i>
    <i r="2">
      <x v="50"/>
    </i>
    <i r="2">
      <x v="51"/>
    </i>
    <i r="2">
      <x v="52"/>
    </i>
    <i r="2">
      <x v="53"/>
    </i>
    <i r="2">
      <x v="54"/>
    </i>
    <i r="2">
      <x v="55"/>
    </i>
    <i r="2">
      <x v="56"/>
    </i>
    <i r="2">
      <x v="57"/>
    </i>
    <i r="2">
      <x v="58"/>
    </i>
    <i r="2">
      <x v="59"/>
    </i>
    <i r="1">
      <x v="2"/>
    </i>
    <i r="2">
      <x v="60"/>
    </i>
    <i r="2">
      <x v="61"/>
    </i>
    <i r="2">
      <x v="62"/>
    </i>
    <i r="2">
      <x v="63"/>
    </i>
    <i r="2">
      <x v="64"/>
    </i>
    <i r="2">
      <x v="65"/>
    </i>
    <i r="2">
      <x v="66"/>
    </i>
    <i r="2">
      <x v="67"/>
    </i>
    <i r="2">
      <x v="68"/>
    </i>
    <i r="2">
      <x v="69"/>
    </i>
    <i r="2">
      <x v="70"/>
    </i>
    <i r="2">
      <x v="71"/>
    </i>
    <i r="2">
      <x v="72"/>
    </i>
    <i r="2">
      <x v="73"/>
    </i>
    <i r="2">
      <x v="74"/>
    </i>
    <i r="2">
      <x v="75"/>
    </i>
    <i r="2">
      <x v="76"/>
    </i>
    <i r="2">
      <x v="77"/>
    </i>
    <i r="2">
      <x v="78"/>
    </i>
    <i r="2">
      <x v="79"/>
    </i>
    <i r="2">
      <x v="80"/>
    </i>
    <i r="2">
      <x v="81"/>
    </i>
    <i r="2">
      <x v="82"/>
    </i>
    <i r="2">
      <x v="83"/>
    </i>
    <i r="2">
      <x v="84"/>
    </i>
    <i r="2">
      <x v="85"/>
    </i>
    <i r="2">
      <x v="86"/>
    </i>
    <i r="2">
      <x v="87"/>
    </i>
    <i r="2">
      <x v="88"/>
    </i>
    <i r="2">
      <x v="89"/>
    </i>
    <i r="2">
      <x v="90"/>
    </i>
    <i r="1">
      <x v="3"/>
    </i>
    <i r="2">
      <x v="91"/>
    </i>
    <i r="2">
      <x v="92"/>
    </i>
    <i r="2">
      <x v="93"/>
    </i>
    <i r="2">
      <x v="94"/>
    </i>
    <i r="2">
      <x v="95"/>
    </i>
    <i r="2">
      <x v="96"/>
    </i>
    <i r="2">
      <x v="97"/>
    </i>
    <i r="2">
      <x v="98"/>
    </i>
    <i r="2">
      <x v="99"/>
    </i>
    <i r="2">
      <x v="100"/>
    </i>
    <i r="2">
      <x v="101"/>
    </i>
    <i r="2">
      <x v="102"/>
    </i>
    <i r="2">
      <x v="103"/>
    </i>
    <i r="2">
      <x v="104"/>
    </i>
    <i r="2">
      <x v="105"/>
    </i>
    <i r="2">
      <x v="106"/>
    </i>
    <i r="2">
      <x v="107"/>
    </i>
    <i r="2">
      <x v="108"/>
    </i>
    <i r="2">
      <x v="109"/>
    </i>
    <i r="2">
      <x v="110"/>
    </i>
    <i r="2">
      <x v="111"/>
    </i>
    <i r="2">
      <x v="112"/>
    </i>
    <i r="2">
      <x v="113"/>
    </i>
    <i r="2">
      <x v="114"/>
    </i>
    <i r="2">
      <x v="115"/>
    </i>
    <i r="2">
      <x v="116"/>
    </i>
    <i r="2">
      <x v="117"/>
    </i>
    <i r="2">
      <x v="118"/>
    </i>
    <i r="2">
      <x v="119"/>
    </i>
    <i r="2">
      <x v="120"/>
    </i>
    <i r="1">
      <x v="4"/>
    </i>
    <i r="2">
      <x v="121"/>
    </i>
    <i r="2">
      <x v="122"/>
    </i>
    <i r="2">
      <x v="123"/>
    </i>
    <i r="2">
      <x v="124"/>
    </i>
    <i r="2">
      <x v="125"/>
    </i>
    <i r="2">
      <x v="126"/>
    </i>
    <i r="2">
      <x v="127"/>
    </i>
    <i r="2">
      <x v="128"/>
    </i>
    <i r="2">
      <x v="129"/>
    </i>
    <i r="2">
      <x v="130"/>
    </i>
    <i r="2">
      <x v="131"/>
    </i>
    <i r="2">
      <x v="132"/>
    </i>
    <i r="2">
      <x v="133"/>
    </i>
    <i r="2">
      <x v="134"/>
    </i>
    <i r="2">
      <x v="135"/>
    </i>
    <i r="2">
      <x v="136"/>
    </i>
    <i r="2">
      <x v="137"/>
    </i>
    <i r="2">
      <x v="138"/>
    </i>
    <i r="2">
      <x v="139"/>
    </i>
    <i r="2">
      <x v="140"/>
    </i>
    <i r="2">
      <x v="141"/>
    </i>
    <i r="2">
      <x v="142"/>
    </i>
    <i r="2">
      <x v="143"/>
    </i>
    <i r="2">
      <x v="144"/>
    </i>
    <i r="2">
      <x v="145"/>
    </i>
    <i r="2">
      <x v="146"/>
    </i>
    <i r="2">
      <x v="147"/>
    </i>
    <i r="2">
      <x v="148"/>
    </i>
    <i r="2">
      <x v="149"/>
    </i>
    <i r="2">
      <x v="150"/>
    </i>
    <i r="2">
      <x v="151"/>
    </i>
    <i r="1">
      <x v="5"/>
    </i>
    <i r="2">
      <x v="152"/>
    </i>
    <i r="2">
      <x v="153"/>
    </i>
    <i r="2">
      <x v="154"/>
    </i>
    <i r="2">
      <x v="155"/>
    </i>
    <i r="2">
      <x v="156"/>
    </i>
    <i r="2">
      <x v="157"/>
    </i>
    <i r="2">
      <x v="158"/>
    </i>
    <i r="2">
      <x v="159"/>
    </i>
    <i r="2">
      <x v="160"/>
    </i>
    <i r="2">
      <x v="161"/>
    </i>
    <i r="2">
      <x v="162"/>
    </i>
    <i r="2">
      <x v="163"/>
    </i>
    <i r="2">
      <x v="164"/>
    </i>
    <i r="2">
      <x v="165"/>
    </i>
    <i r="2">
      <x v="166"/>
    </i>
    <i r="2">
      <x v="167"/>
    </i>
    <i r="2">
      <x v="168"/>
    </i>
    <i r="2">
      <x v="169"/>
    </i>
    <i r="2">
      <x v="170"/>
    </i>
    <i r="2">
      <x v="171"/>
    </i>
    <i r="2">
      <x v="172"/>
    </i>
    <i r="2">
      <x v="173"/>
    </i>
    <i r="2">
      <x v="174"/>
    </i>
    <i r="2">
      <x v="175"/>
    </i>
    <i r="2">
      <x v="176"/>
    </i>
    <i r="2">
      <x v="177"/>
    </i>
    <i r="2">
      <x v="178"/>
    </i>
    <i r="2">
      <x v="179"/>
    </i>
    <i r="2">
      <x v="180"/>
    </i>
    <i r="2">
      <x v="181"/>
    </i>
    <i r="1">
      <x v="6"/>
    </i>
    <i r="2">
      <x v="182"/>
    </i>
    <i r="2">
      <x v="183"/>
    </i>
    <i r="2">
      <x v="184"/>
    </i>
    <i r="2">
      <x v="185"/>
    </i>
    <i r="2">
      <x v="186"/>
    </i>
    <i r="2">
      <x v="187"/>
    </i>
    <i r="2">
      <x v="188"/>
    </i>
    <i r="2">
      <x v="189"/>
    </i>
    <i r="2">
      <x v="190"/>
    </i>
    <i r="2">
      <x v="191"/>
    </i>
    <i r="2">
      <x v="192"/>
    </i>
    <i r="2">
      <x v="193"/>
    </i>
    <i r="2">
      <x v="194"/>
    </i>
    <i r="2">
      <x v="195"/>
    </i>
    <i r="2">
      <x v="196"/>
    </i>
    <i r="2">
      <x v="197"/>
    </i>
    <i r="2">
      <x v="198"/>
    </i>
    <i r="2">
      <x v="199"/>
    </i>
    <i r="2">
      <x v="200"/>
    </i>
    <i r="2">
      <x v="201"/>
    </i>
    <i r="2">
      <x v="202"/>
    </i>
    <i r="2">
      <x v="203"/>
    </i>
    <i r="2">
      <x v="204"/>
    </i>
    <i r="2">
      <x v="205"/>
    </i>
    <i r="2">
      <x v="206"/>
    </i>
    <i r="2">
      <x v="207"/>
    </i>
    <i r="2">
      <x v="208"/>
    </i>
    <i r="2">
      <x v="209"/>
    </i>
    <i r="2">
      <x v="210"/>
    </i>
    <i r="2">
      <x v="211"/>
    </i>
    <i r="2">
      <x v="212"/>
    </i>
    <i r="1">
      <x v="7"/>
    </i>
    <i r="2">
      <x v="213"/>
    </i>
    <i r="2">
      <x v="214"/>
    </i>
    <i r="2">
      <x v="215"/>
    </i>
    <i r="2">
      <x v="216"/>
    </i>
    <i r="2">
      <x v="217"/>
    </i>
    <i r="2">
      <x v="218"/>
    </i>
    <i r="2">
      <x v="219"/>
    </i>
    <i r="2">
      <x v="220"/>
    </i>
    <i r="2">
      <x v="221"/>
    </i>
    <i r="2">
      <x v="222"/>
    </i>
    <i r="2">
      <x v="223"/>
    </i>
    <i r="2">
      <x v="224"/>
    </i>
    <i r="2">
      <x v="225"/>
    </i>
    <i r="2">
      <x v="226"/>
    </i>
    <i r="2">
      <x v="227"/>
    </i>
    <i r="2">
      <x v="228"/>
    </i>
    <i r="2">
      <x v="229"/>
    </i>
    <i r="2">
      <x v="230"/>
    </i>
    <i r="2">
      <x v="231"/>
    </i>
    <i r="2">
      <x v="232"/>
    </i>
    <i r="2">
      <x v="233"/>
    </i>
    <i r="2">
      <x v="234"/>
    </i>
    <i r="2">
      <x v="235"/>
    </i>
    <i r="2">
      <x v="236"/>
    </i>
    <i r="2">
      <x v="237"/>
    </i>
    <i r="2">
      <x v="238"/>
    </i>
    <i r="2">
      <x v="239"/>
    </i>
    <i r="2">
      <x v="240"/>
    </i>
    <i r="2">
      <x v="241"/>
    </i>
    <i r="2">
      <x v="242"/>
    </i>
    <i r="2">
      <x v="243"/>
    </i>
    <i r="1">
      <x v="8"/>
    </i>
    <i r="2">
      <x v="244"/>
    </i>
    <i r="2">
      <x v="245"/>
    </i>
    <i r="2">
      <x v="246"/>
    </i>
    <i r="2">
      <x v="247"/>
    </i>
    <i r="2">
      <x v="248"/>
    </i>
    <i r="2">
      <x v="249"/>
    </i>
    <i r="2">
      <x v="250"/>
    </i>
    <i r="2">
      <x v="251"/>
    </i>
    <i r="2">
      <x v="252"/>
    </i>
    <i r="2">
      <x v="253"/>
    </i>
    <i r="2">
      <x v="254"/>
    </i>
    <i r="2">
      <x v="255"/>
    </i>
    <i r="2">
      <x v="256"/>
    </i>
    <i r="2">
      <x v="257"/>
    </i>
    <i r="2">
      <x v="258"/>
    </i>
    <i r="2">
      <x v="259"/>
    </i>
    <i r="2">
      <x v="260"/>
    </i>
    <i r="2">
      <x v="261"/>
    </i>
    <i r="2">
      <x v="262"/>
    </i>
    <i r="2">
      <x v="263"/>
    </i>
    <i r="2">
      <x v="264"/>
    </i>
    <i r="2">
      <x v="265"/>
    </i>
    <i r="2">
      <x v="266"/>
    </i>
    <i r="2">
      <x v="267"/>
    </i>
    <i r="2">
      <x v="268"/>
    </i>
    <i r="2">
      <x v="269"/>
    </i>
    <i r="2">
      <x v="270"/>
    </i>
    <i r="2">
      <x v="271"/>
    </i>
    <i r="2">
      <x v="272"/>
    </i>
    <i r="2">
      <x v="273"/>
    </i>
    <i r="1">
      <x v="9"/>
    </i>
    <i r="2">
      <x v="274"/>
    </i>
    <i r="2">
      <x v="275"/>
    </i>
    <i r="2">
      <x v="276"/>
    </i>
    <i r="2">
      <x v="277"/>
    </i>
    <i r="2">
      <x v="278"/>
    </i>
    <i r="2">
      <x v="279"/>
    </i>
    <i r="2">
      <x v="280"/>
    </i>
    <i r="2">
      <x v="281"/>
    </i>
    <i r="2">
      <x v="282"/>
    </i>
    <i r="2">
      <x v="283"/>
    </i>
    <i r="2">
      <x v="284"/>
    </i>
    <i r="2">
      <x v="285"/>
    </i>
    <i r="2">
      <x v="286"/>
    </i>
    <i r="2">
      <x v="287"/>
    </i>
    <i r="2">
      <x v="288"/>
    </i>
    <i r="2">
      <x v="289"/>
    </i>
    <i r="2">
      <x v="290"/>
    </i>
    <i r="2">
      <x v="291"/>
    </i>
    <i r="2">
      <x v="292"/>
    </i>
    <i r="2">
      <x v="293"/>
    </i>
    <i r="2">
      <x v="294"/>
    </i>
    <i r="2">
      <x v="295"/>
    </i>
    <i r="2">
      <x v="296"/>
    </i>
    <i r="2">
      <x v="297"/>
    </i>
    <i r="2">
      <x v="298"/>
    </i>
    <i r="2">
      <x v="299"/>
    </i>
    <i r="2">
      <x v="300"/>
    </i>
    <i r="2">
      <x v="301"/>
    </i>
    <i r="2">
      <x v="302"/>
    </i>
    <i r="2">
      <x v="303"/>
    </i>
    <i r="2">
      <x v="304"/>
    </i>
    <i r="1">
      <x v="10"/>
    </i>
    <i r="2">
      <x v="305"/>
    </i>
    <i r="2">
      <x v="306"/>
    </i>
    <i r="2">
      <x v="307"/>
    </i>
    <i r="2">
      <x v="308"/>
    </i>
    <i r="2">
      <x v="309"/>
    </i>
    <i r="2">
      <x v="310"/>
    </i>
    <i r="2">
      <x v="311"/>
    </i>
    <i r="2">
      <x v="312"/>
    </i>
    <i r="2">
      <x v="313"/>
    </i>
    <i r="2">
      <x v="314"/>
    </i>
    <i r="2">
      <x v="315"/>
    </i>
    <i r="2">
      <x v="316"/>
    </i>
    <i r="2">
      <x v="317"/>
    </i>
    <i r="2">
      <x v="318"/>
    </i>
    <i r="2">
      <x v="319"/>
    </i>
    <i r="2">
      <x v="320"/>
    </i>
    <i r="2">
      <x v="321"/>
    </i>
    <i r="2">
      <x v="322"/>
    </i>
    <i r="2">
      <x v="323"/>
    </i>
    <i r="2">
      <x v="324"/>
    </i>
    <i r="2">
      <x v="325"/>
    </i>
    <i r="2">
      <x v="326"/>
    </i>
    <i r="2">
      <x v="327"/>
    </i>
    <i r="2">
      <x v="328"/>
    </i>
    <i r="2">
      <x v="329"/>
    </i>
    <i r="2">
      <x v="330"/>
    </i>
    <i r="2">
      <x v="331"/>
    </i>
    <i r="2">
      <x v="332"/>
    </i>
    <i r="2">
      <x v="333"/>
    </i>
    <i r="2">
      <x v="334"/>
    </i>
    <i r="1">
      <x v="11"/>
    </i>
    <i r="2">
      <x v="335"/>
    </i>
    <i r="2">
      <x v="336"/>
    </i>
    <i r="2">
      <x v="337"/>
    </i>
    <i r="2">
      <x v="338"/>
    </i>
    <i r="2">
      <x v="339"/>
    </i>
    <i r="2">
      <x v="340"/>
    </i>
    <i r="2">
      <x v="341"/>
    </i>
    <i r="2">
      <x v="342"/>
    </i>
    <i r="2">
      <x v="343"/>
    </i>
    <i r="2">
      <x v="344"/>
    </i>
    <i r="2">
      <x v="345"/>
    </i>
    <i r="2">
      <x v="346"/>
    </i>
    <i r="2">
      <x v="347"/>
    </i>
    <i r="2">
      <x v="348"/>
    </i>
    <i r="2">
      <x v="349"/>
    </i>
    <i r="2">
      <x v="350"/>
    </i>
    <i r="2">
      <x v="351"/>
    </i>
    <i r="2">
      <x v="352"/>
    </i>
    <i r="2">
      <x v="353"/>
    </i>
    <i r="2">
      <x v="354"/>
    </i>
    <i r="2">
      <x v="355"/>
    </i>
    <i r="2">
      <x v="356"/>
    </i>
    <i r="2">
      <x v="357"/>
    </i>
    <i r="2">
      <x v="358"/>
    </i>
    <i r="2">
      <x v="359"/>
    </i>
    <i r="2">
      <x v="360"/>
    </i>
    <i r="2">
      <x v="361"/>
    </i>
    <i r="2">
      <x v="362"/>
    </i>
    <i r="2">
      <x v="363"/>
    </i>
    <i r="2">
      <x v="364"/>
    </i>
    <i r="2">
      <x v="365"/>
    </i>
    <i>
      <x v="1"/>
    </i>
    <i r="1">
      <x/>
    </i>
    <i r="2">
      <x v="366"/>
    </i>
    <i r="2">
      <x v="367"/>
    </i>
    <i r="2">
      <x v="368"/>
    </i>
    <i r="2">
      <x v="369"/>
    </i>
    <i r="2">
      <x v="370"/>
    </i>
    <i r="2">
      <x v="371"/>
    </i>
    <i r="2">
      <x v="372"/>
    </i>
    <i r="2">
      <x v="373"/>
    </i>
    <i r="2">
      <x v="374"/>
    </i>
    <i r="2">
      <x v="375"/>
    </i>
    <i r="2">
      <x v="376"/>
    </i>
    <i r="2">
      <x v="377"/>
    </i>
    <i r="2">
      <x v="378"/>
    </i>
    <i r="2">
      <x v="379"/>
    </i>
    <i r="2">
      <x v="380"/>
    </i>
    <i r="2">
      <x v="381"/>
    </i>
    <i r="2">
      <x v="382"/>
    </i>
    <i r="2">
      <x v="383"/>
    </i>
    <i r="2">
      <x v="384"/>
    </i>
    <i r="2">
      <x v="385"/>
    </i>
    <i t="grand">
      <x/>
    </i>
  </rowItems>
  <colFields count="1">
    <field x="-2"/>
  </colFields>
  <colItems count="4">
    <i>
      <x/>
    </i>
    <i i="1">
      <x v="1"/>
    </i>
    <i i="2">
      <x v="2"/>
    </i>
    <i i="3">
      <x v="3"/>
    </i>
  </colItems>
  <dataFields count="4">
    <dataField name="Summe von Anzahl_Fall" fld="7" baseField="0" baseItem="0"/>
    <dataField name="Summe von Anzahl_Genesen" fld="8" baseField="0" baseItem="0"/>
    <dataField name="Summe von Anzahl_Symptome" fld="9" baseField="0" baseItem="0"/>
    <dataField name="Summe von Anzahl_Todesfall" fld="10" baseField="0" baseItem="0"/>
  </dataFields>
  <chartFormats count="8">
    <chartFormat chart="1" format="4" series="1">
      <pivotArea type="data" outline="0" fieldPosition="0">
        <references count="1">
          <reference field="4294967294" count="1" selected="0">
            <x v="0"/>
          </reference>
        </references>
      </pivotArea>
    </chartFormat>
    <chartFormat chart="1" format="5" series="1">
      <pivotArea type="data" outline="0" fieldPosition="0">
        <references count="1">
          <reference field="4294967294" count="1" selected="0">
            <x v="2"/>
          </reference>
        </references>
      </pivotArea>
    </chartFormat>
    <chartFormat chart="1" format="6" series="1">
      <pivotArea type="data" outline="0" fieldPosition="0">
        <references count="1">
          <reference field="4294967294" count="1" selected="0">
            <x v="3"/>
          </reference>
        </references>
      </pivotArea>
    </chartFormat>
    <chartFormat chart="1" format="7" series="1">
      <pivotArea type="data" outline="0" fieldPosition="0">
        <references count="1">
          <reference field="4294967294" count="1" selected="0">
            <x v="1"/>
          </reference>
        </references>
      </pivotArea>
    </chartFormat>
    <chartFormat chart="8" format="16" series="1">
      <pivotArea type="data" outline="0" fieldPosition="0">
        <references count="1">
          <reference field="4294967294" count="1" selected="0">
            <x v="0"/>
          </reference>
        </references>
      </pivotArea>
    </chartFormat>
    <chartFormat chart="8" format="17" series="1">
      <pivotArea type="data" outline="0" fieldPosition="0">
        <references count="1">
          <reference field="4294967294" count="1" selected="0">
            <x v="2"/>
          </reference>
        </references>
      </pivotArea>
    </chartFormat>
    <chartFormat chart="8" format="18" series="1">
      <pivotArea type="data" outline="0" fieldPosition="0">
        <references count="1">
          <reference field="4294967294" count="1" selected="0">
            <x v="3"/>
          </reference>
        </references>
      </pivotArea>
    </chartFormat>
    <chartFormat chart="8" format="19" series="1">
      <pivotArea type="data" outline="0" fieldPosition="0">
        <references count="1">
          <reference field="4294967294" count="1" selected="0">
            <x v="1"/>
          </reference>
        </references>
      </pivotArea>
    </chartFormat>
  </chartFormats>
  <pivotHierarchies count="40">
    <pivotHierarchy dragToData="1"/>
    <pivotHierarchy dragToData="1"/>
    <pivotHierarchy dragToData="1"/>
    <pivotHierarchy dragToData="1"/>
    <pivotHierarchy multipleItemSelectionAllowed="1"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16" showRowHeaders="1" showColHeaders="1" showRowStripes="0" showColStripes="0" showLastColumn="1"/>
  <rowHierarchiesUsage count="7">
    <rowHierarchyUsage hierarchyUsage="21"/>
    <rowHierarchyUsage hierarchyUsage="23"/>
    <rowHierarchyUsage hierarchyUsage="13"/>
    <rowHierarchyUsage hierarchyUsage="2"/>
    <rowHierarchyUsage hierarchyUsage="3"/>
    <rowHierarchyUsage hierarchyUsage="5"/>
    <rowHierarchyUsage hierarchyUsage="4"/>
  </rowHierarchiesUsage>
  <colHierarchiesUsage count="1">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RKI_COVID19]"/>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2.xml><?xml version="1.0" encoding="utf-8"?>
<pivotTableDefinition xmlns="http://schemas.openxmlformats.org/spreadsheetml/2006/main" xmlns:mc="http://schemas.openxmlformats.org/markup-compatibility/2006" xmlns:xr="http://schemas.microsoft.com/office/spreadsheetml/2014/revision" mc:Ignorable="xr" xr:uid="{B55FA391-6B74-4C3C-82D9-1F480C7C9962}" name="PivotTable2" cacheId="11" applyNumberFormats="0" applyBorderFormats="0" applyFontFormats="0" applyPatternFormats="0" applyAlignmentFormats="0" applyWidthHeightFormats="1" dataCaption="Werte" tag="65fea59b-96cb-4710-a87c-3c5cd35ca687" updatedVersion="6" minRefreshableVersion="3" useAutoFormatting="1" itemPrintTitles="1" createdVersion="6" indent="0" outline="1" outlineData="1" multipleFieldFilters="0">
  <location ref="J1:M2" firstHeaderRow="0" firstDataRow="1" firstDataCol="0"/>
  <pivotFields count="4">
    <pivotField dataField="1" subtotalTop="0" showAll="0" defaultSubtotal="0"/>
    <pivotField dataField="1" subtotalTop="0" showAll="0" defaultSubtotal="0"/>
    <pivotField dataField="1" subtotalTop="0" showAll="0" defaultSubtotal="0"/>
    <pivotField dataField="1" subtotalTop="0" showAll="0" defaultSubtotal="0"/>
  </pivotFields>
  <rowItems count="1">
    <i/>
  </rowItems>
  <colFields count="1">
    <field x="-2"/>
  </colFields>
  <colItems count="4">
    <i>
      <x/>
    </i>
    <i i="1">
      <x v="1"/>
    </i>
    <i i="2">
      <x v="2"/>
    </i>
    <i i="3">
      <x v="3"/>
    </i>
  </colItems>
  <dataFields count="4">
    <dataField fld="0" subtotal="count" baseField="0" baseItem="0"/>
    <dataField fld="1" subtotal="count" baseField="0" baseItem="0"/>
    <dataField fld="2" subtotal="count" baseField="0" baseItem="0"/>
    <dataField fld="3" subtotal="count" baseField="0" baseItem="0"/>
  </dataFields>
  <pivotHierarchies count="40">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16" showRowHeaders="1" showColHeaders="1" showRowStripes="0" showColStripes="0" showLastColumn="1"/>
  <colHierarchiesUsage count="1">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RKI_COVID19]"/>
      </x15:pivotTableUISettings>
    </ext>
    <ext xmlns:xpdl="http://schemas.microsoft.com/office/spreadsheetml/2016/pivotdefaultlayout" uri="{747A6164-185A-40DC-8AA5-F01512510D54}">
      <xpdl:pivotTableDefinition16 EnabledSubtotalsDefault="0" SubtotalsOnTopDefault="0"/>
    </ext>
  </extLst>
</pivotTableDefinition>
</file>

<file path=xl/slicerCaches/slicerCache1.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Datenschnitt_Altersgruppe" xr10:uid="{95DEE1FC-DA41-43D0-AA4E-65413F152A8D}" sourceName="[RKI_COVID19].[Altersgruppe]">
  <pivotTables>
    <pivotTable tabId="5" name="PivotTable1"/>
  </pivotTables>
  <data>
    <olap pivotCacheId="1668486673">
      <levels count="2">
        <level uniqueName="[RKI_COVID19].[Altersgruppe].[(All)]" sourceCaption="(All)" count="0"/>
        <level uniqueName="[RKI_COVID19].[Altersgruppe].[Altersgruppe]" sourceCaption="Altersgruppe" count="7">
          <ranges>
            <range startItem="0">
              <i n="[RKI_COVID19].[Altersgruppe].&amp;[A00-A04]" c="A00-A04"/>
              <i n="[RKI_COVID19].[Altersgruppe].&amp;[A05-A14]" c="A05-A14"/>
              <i n="[RKI_COVID19].[Altersgruppe].&amp;[A15-A34]" c="A15-A34"/>
              <i n="[RKI_COVID19].[Altersgruppe].&amp;[A35-A59]" c="A35-A59"/>
              <i n="[RKI_COVID19].[Altersgruppe].&amp;[A60-A79]" c="A60-A79"/>
              <i n="[RKI_COVID19].[Altersgruppe].&amp;[A80+]" c="A80+"/>
              <i n="[RKI_COVID19].[Altersgruppe].&amp;[unbekannt]" c="unbekannt"/>
            </range>
          </ranges>
        </level>
      </levels>
      <selections count="1">
        <selection n="[RKI_COVID19].[Altersgruppe].[All]"/>
      </selections>
    </olap>
  </data>
</slicerCacheDefinition>
</file>

<file path=xl/slicerCaches/slicerCache2.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Datenschnitt_Geschlecht" xr10:uid="{EE0B7DAE-2D5F-43FF-B0CB-EAB0A7B9DFF7}" sourceName="[RKI_COVID19].[Geschlecht]">
  <pivotTables>
    <pivotTable tabId="5" name="PivotTable1"/>
  </pivotTables>
  <data>
    <olap pivotCacheId="1668486673">
      <levels count="2">
        <level uniqueName="[RKI_COVID19].[Geschlecht].[(All)]" sourceCaption="(All)" count="0"/>
        <level uniqueName="[RKI_COVID19].[Geschlecht].[Geschlecht]" sourceCaption="Geschlecht" count="3">
          <ranges>
            <range startItem="0">
              <i n="[RKI_COVID19].[Geschlecht].&amp;[M]" c="M"/>
              <i n="[RKI_COVID19].[Geschlecht].&amp;[unbekannt]" c="unbekannt"/>
              <i n="[RKI_COVID19].[Geschlecht].&amp;[W]" c="W"/>
            </range>
          </ranges>
        </level>
      </levels>
      <selections count="1">
        <selection n="[RKI_COVID19].[Geschlecht].[All]"/>
      </selections>
    </olap>
  </data>
</slicerCacheDefinition>
</file>

<file path=xl/slicers/slicer1.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Altersgruppe" xr10:uid="{2C8003BF-27BB-4A28-88E6-ECD2CD88D443}" cache="Datenschnitt_Altersgruppe" caption="Altersgruppe" level="1" rowHeight="241300"/>
  <slicer name="Geschlecht" xr10:uid="{A7C23B4B-E222-4F6B-9C08-442CD6F4CB41}" cache="Datenschnitt_Geschlecht" caption="Geschlecht" level="1" rowHeight="241300"/>
</slicers>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timelineCaches/timelineCache1.xml><?xml version="1.0" encoding="utf-8"?>
<timelineCacheDefinition xmlns="http://schemas.microsoft.com/office/spreadsheetml/2010/11/main" xmlns:x15="http://schemas.microsoft.com/office/spreadsheetml/2010/11/main" xmlns:mc="http://schemas.openxmlformats.org/markup-compatibility/2006" xmlns:xr10="http://schemas.microsoft.com/office/spreadsheetml/2016/revision10" mc:Ignorable="xr10" name="Zeitachse_Meldedatum" xr10:uid="{76666B65-601D-4F4F-BFB7-C3DA3C89683A}" sourceName="[RKI_COVID19].[Meldedatum]">
  <pivotTables>
    <pivotTable tabId="5" name="PivotTable1"/>
  </pivotTables>
  <state minimalRefreshVersion="6" lastRefreshVersion="6" pivotCacheId="986204366" filterType="unknown">
    <bounds startDate="2020-01-01T00:00:00" endDate="2022-01-01T00:00:00"/>
  </state>
</timelineCacheDefinition>
</file>

<file path=xl/timelineCaches/timelineCache2.xml><?xml version="1.0" encoding="utf-8"?>
<timelineCacheDefinition xmlns="http://schemas.microsoft.com/office/spreadsheetml/2010/11/main" xmlns:x15="http://schemas.microsoft.com/office/spreadsheetml/2010/11/main" xmlns:mc="http://schemas.openxmlformats.org/markup-compatibility/2006" xmlns:xr10="http://schemas.microsoft.com/office/spreadsheetml/2016/revision10" mc:Ignorable="xr10" name="Zeitachse_Refdatum" xr10:uid="{EE24EF86-6688-4C75-9F7B-A6093CA9F692}" sourceName="[RKI_COVID19].[Refdatum]">
  <pivotTables>
    <pivotTable tabId="5" name="PivotTable1"/>
  </pivotTables>
  <state minimalRefreshVersion="6" lastRefreshVersion="6" pivotCacheId="986204366" filterType="unknown">
    <bounds startDate="2020-01-01T00:00:00" endDate="2022-01-01T00:00:00"/>
  </state>
</timelineCacheDefinition>
</file>

<file path=xl/timelines/timeline1.xml><?xml version="1.0" encoding="utf-8"?>
<timelines xmlns="http://schemas.microsoft.com/office/spreadsheetml/2010/11/main" xmlns:mc="http://schemas.openxmlformats.org/markup-compatibility/2006" xmlns:x="http://schemas.openxmlformats.org/spreadsheetml/2006/main" xmlns:xr10="http://schemas.microsoft.com/office/spreadsheetml/2016/revision10" mc:Ignorable="x xr10">
  <timeline name="Meldedatum" xr10:uid="{F33B7CD2-9D09-4878-A569-ACCE2AF4C4EA}" cache="Zeitachse_Meldedatum" caption="Meldedatum" level="3" selectionLevel="3" scrollPosition="2021-01-13T00:00:00"/>
  <timeline name="Refdatum" xr10:uid="{163E87A1-CAF3-4841-B928-93F8A435BDAB}" cache="Zeitachse_Refdatum" caption="Refdatum" level="3" selectionLevel="3" scrollPosition="2021-01-12T00:00:00"/>
</timelines>
</file>

<file path=xl/worksheets/_rels/sheet1.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drawing" Target="../drawings/drawing1.xml"/><Relationship Id="rId1" Type="http://schemas.openxmlformats.org/officeDocument/2006/relationships/printerSettings" Target="../printerSettings/printerSettings1.bin"/><Relationship Id="rId5" Type="http://schemas.microsoft.com/office/2011/relationships/timeline" Target="../timelines/timeline1.xml"/><Relationship Id="rId4" Type="http://schemas.microsoft.com/office/2007/relationships/slicer" Target="../slicers/slicer1.xml"/></Relationships>
</file>

<file path=xl/worksheets/_rels/sheet2.xml.rels><?xml version="1.0" encoding="UTF-8" standalone="yes"?>
<Relationships xmlns="http://schemas.openxmlformats.org/package/2006/relationships"><Relationship Id="rId3" Type="http://schemas.openxmlformats.org/officeDocument/2006/relationships/hyperlink" Target="https://www.arcgis.com/home/item.html?id=f10774f1c63e40168479a1feb6c7ca74" TargetMode="External"/><Relationship Id="rId2" Type="http://schemas.openxmlformats.org/officeDocument/2006/relationships/pivotTable" Target="../pivotTables/pivotTable2.xml"/><Relationship Id="rId1" Type="http://schemas.openxmlformats.org/officeDocument/2006/relationships/pivotTable" Target="../pivotTables/pivotTable1.xml"/><Relationship Id="rId5" Type="http://schemas.openxmlformats.org/officeDocument/2006/relationships/hyperlink" Target="https://www.rki.de/DE/Content/InfAZ/N/Neuartiges_Coronavirus/nCoV_node.html" TargetMode="External"/><Relationship Id="rId4" Type="http://schemas.openxmlformats.org/officeDocument/2006/relationships/hyperlink" Target="https://experience.arcgis.com/experience/478220a4c454480e823b17327b2bf1d4"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122F3AE-5FBC-47FC-881B-EA79E527DC98}">
  <sheetPr codeName="Tabelle1"/>
  <dimension ref="B1:W62"/>
  <sheetViews>
    <sheetView showGridLines="0" tabSelected="1" zoomScaleNormal="100" workbookViewId="0">
      <selection activeCell="X19" sqref="X19"/>
    </sheetView>
  </sheetViews>
  <sheetFormatPr baseColWidth="10" defaultRowHeight="15" x14ac:dyDescent="0.25"/>
  <cols>
    <col min="1" max="1" width="5.28515625" customWidth="1"/>
    <col min="7" max="7" width="12.5703125" bestFit="1" customWidth="1"/>
    <col min="11" max="11" width="12" customWidth="1"/>
  </cols>
  <sheetData>
    <row r="1" spans="2:20" ht="3.75" customHeight="1" x14ac:dyDescent="0.25"/>
    <row r="2" spans="2:20" x14ac:dyDescent="0.25">
      <c r="C2" s="6" t="s">
        <v>33</v>
      </c>
      <c r="D2" s="6"/>
      <c r="E2" s="6"/>
      <c r="F2" s="8">
        <v>100000</v>
      </c>
      <c r="G2" s="6" t="s">
        <v>8</v>
      </c>
      <c r="H2" s="35" t="s">
        <v>27</v>
      </c>
      <c r="I2" s="36"/>
      <c r="J2" s="33" t="s">
        <v>13</v>
      </c>
      <c r="K2" s="33"/>
      <c r="L2" s="33"/>
      <c r="M2" s="33"/>
      <c r="N2" s="33"/>
      <c r="O2" s="33"/>
      <c r="P2" s="33"/>
      <c r="Q2" s="33"/>
      <c r="R2" s="33"/>
      <c r="S2" s="33"/>
      <c r="T2" s="33"/>
    </row>
    <row r="3" spans="2:20" x14ac:dyDescent="0.25">
      <c r="C3" s="9" t="str">
        <f>IF(F3&gt;0,H4/F3*F2,"")</f>
        <v/>
      </c>
      <c r="D3" s="9"/>
      <c r="E3" s="6" t="s">
        <v>7</v>
      </c>
      <c r="F3" s="7"/>
      <c r="G3" s="9" t="str">
        <f>IF(F3&gt;0,G4/F3*F2,"&lt;&lt; eingeben")</f>
        <v>&lt;&lt; eingeben</v>
      </c>
      <c r="H3" s="36"/>
      <c r="I3" s="36"/>
      <c r="J3" s="27" t="s">
        <v>11</v>
      </c>
      <c r="K3" s="27"/>
      <c r="L3" s="10">
        <f>GETPIVOTDATA("[Measures].[Neu-Tote]",Pivot!$J$1)</f>
        <v>1013</v>
      </c>
      <c r="N3" s="27" t="s">
        <v>12</v>
      </c>
      <c r="O3" s="27"/>
      <c r="P3" s="10">
        <f>GETPIVOTDATA("[Measures].[Neu-Gen]",Pivot!$J$1)</f>
        <v>20473</v>
      </c>
      <c r="R3" s="27" t="s">
        <v>10</v>
      </c>
      <c r="S3" s="27"/>
      <c r="T3" s="10">
        <f>GETPIVOTDATA("[Measures].[Neu-PCR]",Pivot!$J$1)</f>
        <v>20398</v>
      </c>
    </row>
    <row r="4" spans="2:20" x14ac:dyDescent="0.25">
      <c r="B4" s="22" t="s">
        <v>2</v>
      </c>
      <c r="C4" s="22"/>
      <c r="D4" s="4" t="str">
        <f>Pivot!H2</f>
        <v>21.01.2021</v>
      </c>
      <c r="E4" s="34" t="s">
        <v>3</v>
      </c>
      <c r="F4" s="34"/>
      <c r="G4" s="5">
        <f>GETPIVOTDATA("[Measures].[Summe von Anzahl_Fall]",Pivot!$A$1)</f>
        <v>2088400</v>
      </c>
      <c r="H4" s="17">
        <f>GETPIVOTDATA("[Measures].[Summe von Anzahl_Symptome]",Pivot!$A$1)</f>
        <v>964977</v>
      </c>
      <c r="I4" s="16">
        <f>H4/G4</f>
        <v>0.46206521739130435</v>
      </c>
      <c r="J4" s="23" t="s">
        <v>4</v>
      </c>
      <c r="K4" s="24"/>
      <c r="L4" s="5">
        <f>GETPIVOTDATA("[Measures].[Summe von Anzahl_Todesfall]",Pivot!$A$1)</f>
        <v>49783</v>
      </c>
      <c r="M4" s="14">
        <f>L4/G4</f>
        <v>2.3837866309136181E-2</v>
      </c>
      <c r="N4" s="25" t="s">
        <v>5</v>
      </c>
      <c r="O4" s="26"/>
      <c r="P4" s="5">
        <f>GETPIVOTDATA("[Measures].[Summe von Anzahl_Genesen]",Pivot!$A$1)</f>
        <v>1762243</v>
      </c>
      <c r="R4" s="22" t="s">
        <v>6</v>
      </c>
      <c r="S4" s="22"/>
      <c r="T4" s="5">
        <f>G4-L4-P4</f>
        <v>276374</v>
      </c>
    </row>
    <row r="36" spans="5:23" ht="12" customHeight="1" thickBot="1" x14ac:dyDescent="0.3"/>
    <row r="37" spans="5:23" ht="3" customHeight="1" thickBot="1" x14ac:dyDescent="0.3">
      <c r="F37" s="11"/>
      <c r="G37" s="11"/>
      <c r="H37" s="11"/>
      <c r="I37" s="11"/>
      <c r="J37" s="11"/>
      <c r="K37" s="11"/>
      <c r="L37" s="11"/>
      <c r="M37" s="11"/>
      <c r="N37" s="11"/>
      <c r="O37" s="11"/>
      <c r="P37" s="11"/>
      <c r="Q37" s="11"/>
    </row>
    <row r="38" spans="5:23" ht="15" customHeight="1" thickTop="1" x14ac:dyDescent="0.25">
      <c r="E38" s="30" t="s">
        <v>14</v>
      </c>
      <c r="F38" s="30"/>
      <c r="G38" s="30"/>
      <c r="H38" s="30"/>
      <c r="I38" s="30"/>
      <c r="J38" s="30"/>
      <c r="K38" s="30"/>
      <c r="L38" s="30"/>
      <c r="M38" s="30"/>
      <c r="N38" s="30"/>
      <c r="O38" s="30"/>
      <c r="P38" s="30"/>
      <c r="Q38" s="30"/>
      <c r="U38" s="13"/>
    </row>
    <row r="39" spans="5:23" ht="15" customHeight="1" x14ac:dyDescent="0.25">
      <c r="E39" s="31"/>
      <c r="F39" s="31"/>
      <c r="G39" s="31"/>
      <c r="H39" s="31"/>
      <c r="I39" s="31"/>
      <c r="J39" s="31"/>
      <c r="K39" s="31"/>
      <c r="L39" s="31"/>
      <c r="M39" s="31"/>
      <c r="N39" s="31"/>
      <c r="O39" s="31"/>
      <c r="P39" s="31"/>
      <c r="Q39" s="31"/>
      <c r="U39" s="28"/>
      <c r="V39" s="28"/>
      <c r="W39" s="28"/>
    </row>
    <row r="40" spans="5:23" ht="15" customHeight="1" x14ac:dyDescent="0.25">
      <c r="E40" s="31"/>
      <c r="F40" s="31"/>
      <c r="G40" s="31"/>
      <c r="H40" s="31"/>
      <c r="I40" s="31"/>
      <c r="J40" s="31"/>
      <c r="K40" s="31"/>
      <c r="L40" s="31"/>
      <c r="M40" s="31"/>
      <c r="N40" s="31"/>
      <c r="O40" s="31"/>
      <c r="P40" s="31"/>
      <c r="Q40" s="31"/>
      <c r="U40" s="28"/>
      <c r="V40" s="28"/>
      <c r="W40" s="28"/>
    </row>
    <row r="41" spans="5:23" ht="15" customHeight="1" x14ac:dyDescent="0.25">
      <c r="E41" s="31"/>
      <c r="F41" s="31"/>
      <c r="G41" s="31"/>
      <c r="H41" s="31"/>
      <c r="I41" s="31"/>
      <c r="J41" s="31"/>
      <c r="K41" s="31"/>
      <c r="L41" s="31"/>
      <c r="M41" s="31"/>
      <c r="N41" s="31"/>
      <c r="O41" s="31"/>
      <c r="P41" s="31"/>
      <c r="Q41" s="31"/>
    </row>
    <row r="42" spans="5:23" ht="15" customHeight="1" thickBot="1" x14ac:dyDescent="0.3">
      <c r="E42" s="32"/>
      <c r="F42" s="32"/>
      <c r="G42" s="32"/>
      <c r="H42" s="32"/>
      <c r="I42" s="32"/>
      <c r="J42" s="32"/>
      <c r="K42" s="32"/>
      <c r="L42" s="32"/>
      <c r="M42" s="32"/>
      <c r="N42" s="32"/>
      <c r="O42" s="32"/>
      <c r="P42" s="32"/>
      <c r="Q42" s="32"/>
    </row>
    <row r="43" spans="5:23" ht="15.75" thickTop="1" x14ac:dyDescent="0.25">
      <c r="E43" s="12"/>
      <c r="F43" s="12"/>
      <c r="G43" s="12"/>
      <c r="H43" s="29" t="s">
        <v>15</v>
      </c>
      <c r="I43" s="29"/>
      <c r="J43" s="29"/>
      <c r="K43" s="29"/>
      <c r="L43" s="29"/>
      <c r="M43" s="29"/>
      <c r="N43" s="29"/>
      <c r="O43" s="12"/>
      <c r="P43" s="12"/>
      <c r="Q43" s="12"/>
    </row>
    <row r="44" spans="5:23" x14ac:dyDescent="0.25">
      <c r="E44" s="12"/>
      <c r="F44" s="12"/>
      <c r="G44" s="12"/>
      <c r="H44" s="29"/>
      <c r="I44" s="29"/>
      <c r="J44" s="29"/>
      <c r="K44" s="29"/>
      <c r="L44" s="29"/>
      <c r="M44" s="29"/>
      <c r="N44" s="29"/>
      <c r="O44" s="12"/>
      <c r="P44" s="12"/>
      <c r="Q44" s="12"/>
    </row>
    <row r="52" spans="2:6" x14ac:dyDescent="0.25">
      <c r="B52" s="12" t="s">
        <v>17</v>
      </c>
      <c r="C52" s="15">
        <v>137392</v>
      </c>
      <c r="E52" s="15" t="s">
        <v>28</v>
      </c>
      <c r="F52" s="15">
        <v>198019</v>
      </c>
    </row>
    <row r="53" spans="2:6" x14ac:dyDescent="0.25">
      <c r="B53" s="12" t="s">
        <v>18</v>
      </c>
      <c r="C53" s="15">
        <v>97303</v>
      </c>
    </row>
    <row r="54" spans="2:6" x14ac:dyDescent="0.25">
      <c r="B54" s="12" t="s">
        <v>19</v>
      </c>
      <c r="C54" s="15">
        <v>132881</v>
      </c>
    </row>
    <row r="55" spans="2:6" x14ac:dyDescent="0.25">
      <c r="B55" s="12" t="s">
        <v>20</v>
      </c>
      <c r="C55" s="15">
        <v>128227</v>
      </c>
    </row>
    <row r="56" spans="2:6" x14ac:dyDescent="0.25">
      <c r="B56" s="12" t="s">
        <v>21</v>
      </c>
      <c r="C56" s="15">
        <v>1484226</v>
      </c>
    </row>
    <row r="57" spans="2:6" x14ac:dyDescent="0.25">
      <c r="B57" s="12" t="s">
        <v>22</v>
      </c>
      <c r="C57" s="15">
        <v>123058</v>
      </c>
    </row>
    <row r="58" spans="2:6" x14ac:dyDescent="0.25">
      <c r="B58" s="12" t="s">
        <v>23</v>
      </c>
      <c r="C58" s="15">
        <v>296582</v>
      </c>
    </row>
    <row r="59" spans="2:6" x14ac:dyDescent="0.25">
      <c r="B59" s="12" t="s">
        <v>24</v>
      </c>
      <c r="C59" s="15">
        <v>153094</v>
      </c>
    </row>
    <row r="60" spans="2:6" x14ac:dyDescent="0.25">
      <c r="B60" s="12" t="s">
        <v>26</v>
      </c>
      <c r="C60" s="15">
        <v>71002</v>
      </c>
    </row>
    <row r="61" spans="2:6" x14ac:dyDescent="0.25">
      <c r="B61" s="12"/>
      <c r="C61" s="12"/>
    </row>
    <row r="62" spans="2:6" x14ac:dyDescent="0.25">
      <c r="B62" s="12" t="s">
        <v>25</v>
      </c>
      <c r="C62" s="15">
        <v>83166711</v>
      </c>
    </row>
  </sheetData>
  <mergeCells count="13">
    <mergeCell ref="U39:W40"/>
    <mergeCell ref="H43:N44"/>
    <mergeCell ref="E38:Q42"/>
    <mergeCell ref="J2:T2"/>
    <mergeCell ref="R3:S3"/>
    <mergeCell ref="R4:S4"/>
    <mergeCell ref="E4:F4"/>
    <mergeCell ref="H2:I3"/>
    <mergeCell ref="B4:C4"/>
    <mergeCell ref="J4:K4"/>
    <mergeCell ref="N4:O4"/>
    <mergeCell ref="J3:K3"/>
    <mergeCell ref="N3:O3"/>
  </mergeCells>
  <pageMargins left="0.7" right="0.7" top="0.78740157499999996" bottom="0.78740157499999996" header="0.3" footer="0.3"/>
  <pageSetup paperSize="9" orientation="portrait" horizontalDpi="4294967293" verticalDpi="4294967293" r:id="rId1"/>
  <drawing r:id="rId2"/>
  <picture r:id="rId3"/>
  <extLst>
    <ext xmlns:x14="http://schemas.microsoft.com/office/spreadsheetml/2009/9/main" uri="{A8765BA9-456A-4dab-B4F3-ACF838C121DE}">
      <x14:slicerList>
        <x14:slicer r:id="rId4"/>
      </x14:slicerList>
    </ext>
    <ext xmlns:x15="http://schemas.microsoft.com/office/spreadsheetml/2010/11/main" uri="{7E03D99C-DC04-49d9-9315-930204A7B6E9}">
      <x15:timelineRefs>
        <x15:timelineRef r:id="rId5"/>
      </x15:timelineRefs>
    </ext>
  </extLs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7939E96-BABD-488A-9394-33B1ECD1E3E2}">
  <dimension ref="A1:N403"/>
  <sheetViews>
    <sheetView workbookViewId="0">
      <selection activeCell="I6" sqref="I6"/>
    </sheetView>
  </sheetViews>
  <sheetFormatPr baseColWidth="10" defaultRowHeight="15" x14ac:dyDescent="0.25"/>
  <cols>
    <col min="1" max="1" width="22.42578125" bestFit="1" customWidth="1"/>
    <col min="2" max="2" width="22.28515625" bestFit="1" customWidth="1"/>
    <col min="3" max="3" width="27.28515625" bestFit="1" customWidth="1"/>
    <col min="4" max="4" width="28.85546875" bestFit="1" customWidth="1"/>
    <col min="5" max="5" width="27.42578125" bestFit="1" customWidth="1"/>
    <col min="6" max="6" width="19.5703125" bestFit="1" customWidth="1"/>
    <col min="7" max="7" width="9.140625" bestFit="1" customWidth="1"/>
    <col min="8" max="9" width="10.140625" bestFit="1" customWidth="1"/>
    <col min="10" max="10" width="9.140625" bestFit="1" customWidth="1"/>
    <col min="11" max="11" width="9.42578125" bestFit="1" customWidth="1"/>
    <col min="12" max="12" width="8.85546875" bestFit="1" customWidth="1"/>
    <col min="13" max="13" width="19.42578125" bestFit="1" customWidth="1"/>
    <col min="14" max="108" width="10.140625" bestFit="1" customWidth="1"/>
    <col min="109" max="109" width="10.42578125" bestFit="1" customWidth="1"/>
    <col min="110" max="199" width="10.140625" bestFit="1" customWidth="1"/>
    <col min="200" max="200" width="10.42578125" bestFit="1" customWidth="1"/>
    <col min="201" max="291" width="10.140625" bestFit="1" customWidth="1"/>
    <col min="292" max="292" width="10.42578125" bestFit="1" customWidth="1"/>
    <col min="293" max="383" width="10.140625" bestFit="1" customWidth="1"/>
    <col min="384" max="384" width="15.5703125" bestFit="1" customWidth="1"/>
  </cols>
  <sheetData>
    <row r="1" spans="1:14" x14ac:dyDescent="0.25">
      <c r="A1" s="2" t="s">
        <v>0</v>
      </c>
      <c r="B1" t="s">
        <v>36</v>
      </c>
      <c r="C1" t="s">
        <v>37</v>
      </c>
      <c r="D1" t="s">
        <v>38</v>
      </c>
      <c r="E1" t="s">
        <v>35</v>
      </c>
      <c r="H1" t="s">
        <v>2</v>
      </c>
      <c r="J1" t="s">
        <v>40</v>
      </c>
      <c r="K1" t="s">
        <v>41</v>
      </c>
      <c r="L1" t="s">
        <v>42</v>
      </c>
      <c r="M1" t="s">
        <v>39</v>
      </c>
      <c r="N1" s="12" t="str">
        <f>GETPIVOTDATA("[Measures].[Stand]",$J$1)</f>
        <v>21.01.2021, 00:00 Uhr</v>
      </c>
    </row>
    <row r="2" spans="1:14" x14ac:dyDescent="0.25">
      <c r="A2" s="3" t="s">
        <v>31</v>
      </c>
      <c r="B2" s="1"/>
      <c r="C2" s="1"/>
      <c r="D2" s="1"/>
      <c r="E2" s="1"/>
      <c r="H2" t="str">
        <f>LEFT(N1,10)</f>
        <v>21.01.2021</v>
      </c>
      <c r="J2" s="20">
        <v>20473</v>
      </c>
      <c r="K2" s="20">
        <v>1013</v>
      </c>
      <c r="L2" s="20">
        <v>20398</v>
      </c>
      <c r="M2" s="1" t="s">
        <v>47</v>
      </c>
    </row>
    <row r="3" spans="1:14" x14ac:dyDescent="0.25">
      <c r="A3" s="18" t="s">
        <v>30</v>
      </c>
      <c r="B3" s="1"/>
      <c r="C3" s="1"/>
      <c r="D3" s="1"/>
      <c r="E3" s="1"/>
    </row>
    <row r="4" spans="1:14" x14ac:dyDescent="0.25">
      <c r="A4" s="19">
        <v>43831</v>
      </c>
      <c r="B4" s="1">
        <v>56</v>
      </c>
      <c r="C4" s="1">
        <v>56</v>
      </c>
      <c r="D4" s="1">
        <v>56</v>
      </c>
      <c r="E4" s="1">
        <v>0</v>
      </c>
      <c r="H4" t="s">
        <v>43</v>
      </c>
      <c r="I4" s="21" t="s">
        <v>44</v>
      </c>
    </row>
    <row r="5" spans="1:14" x14ac:dyDescent="0.25">
      <c r="A5" s="19">
        <v>43832</v>
      </c>
      <c r="B5" s="1">
        <v>77</v>
      </c>
      <c r="C5" s="1">
        <v>75</v>
      </c>
      <c r="D5" s="1">
        <v>73</v>
      </c>
      <c r="E5" s="1">
        <v>2</v>
      </c>
      <c r="I5" s="21" t="s">
        <v>45</v>
      </c>
    </row>
    <row r="6" spans="1:14" x14ac:dyDescent="0.25">
      <c r="A6" s="19">
        <v>43833</v>
      </c>
      <c r="B6" s="1">
        <v>53</v>
      </c>
      <c r="C6" s="1">
        <v>51</v>
      </c>
      <c r="D6" s="1">
        <v>47</v>
      </c>
      <c r="E6" s="1">
        <v>2</v>
      </c>
      <c r="I6" s="21" t="s">
        <v>46</v>
      </c>
    </row>
    <row r="7" spans="1:14" x14ac:dyDescent="0.25">
      <c r="A7" s="19">
        <v>43834</v>
      </c>
      <c r="B7" s="1">
        <v>48</v>
      </c>
      <c r="C7" s="1">
        <v>47</v>
      </c>
      <c r="D7" s="1">
        <v>45</v>
      </c>
      <c r="E7" s="1">
        <v>1</v>
      </c>
    </row>
    <row r="8" spans="1:14" x14ac:dyDescent="0.25">
      <c r="A8" s="19">
        <v>43835</v>
      </c>
      <c r="B8" s="1">
        <v>33</v>
      </c>
      <c r="C8" s="1">
        <v>32</v>
      </c>
      <c r="D8" s="1">
        <v>33</v>
      </c>
      <c r="E8" s="1">
        <v>1</v>
      </c>
    </row>
    <row r="9" spans="1:14" x14ac:dyDescent="0.25">
      <c r="A9" s="19">
        <v>43836</v>
      </c>
      <c r="B9" s="1">
        <v>24</v>
      </c>
      <c r="C9" s="1">
        <v>24</v>
      </c>
      <c r="D9" s="1">
        <v>24</v>
      </c>
      <c r="E9" s="1">
        <v>0</v>
      </c>
    </row>
    <row r="10" spans="1:14" x14ac:dyDescent="0.25">
      <c r="A10" s="19">
        <v>43837</v>
      </c>
      <c r="B10" s="1">
        <v>25</v>
      </c>
      <c r="C10" s="1">
        <v>25</v>
      </c>
      <c r="D10" s="1">
        <v>23</v>
      </c>
      <c r="E10" s="1">
        <v>0</v>
      </c>
    </row>
    <row r="11" spans="1:14" x14ac:dyDescent="0.25">
      <c r="A11" s="19">
        <v>43838</v>
      </c>
      <c r="B11" s="1">
        <v>19</v>
      </c>
      <c r="C11" s="1">
        <v>19</v>
      </c>
      <c r="D11" s="1">
        <v>17</v>
      </c>
      <c r="E11" s="1">
        <v>0</v>
      </c>
    </row>
    <row r="12" spans="1:14" x14ac:dyDescent="0.25">
      <c r="A12" s="19">
        <v>43839</v>
      </c>
      <c r="B12" s="1">
        <v>11</v>
      </c>
      <c r="C12" s="1">
        <v>11</v>
      </c>
      <c r="D12" s="1">
        <v>10</v>
      </c>
      <c r="E12" s="1">
        <v>0</v>
      </c>
    </row>
    <row r="13" spans="1:14" x14ac:dyDescent="0.25">
      <c r="A13" s="19">
        <v>43840</v>
      </c>
      <c r="B13" s="1">
        <v>15</v>
      </c>
      <c r="C13" s="1">
        <v>15</v>
      </c>
      <c r="D13" s="1">
        <v>15</v>
      </c>
      <c r="E13" s="1">
        <v>0</v>
      </c>
    </row>
    <row r="14" spans="1:14" x14ac:dyDescent="0.25">
      <c r="A14" s="19">
        <v>43841</v>
      </c>
      <c r="B14" s="1">
        <v>20</v>
      </c>
      <c r="C14" s="1">
        <v>19</v>
      </c>
      <c r="D14" s="1">
        <v>18</v>
      </c>
      <c r="E14" s="1">
        <v>1</v>
      </c>
    </row>
    <row r="15" spans="1:14" x14ac:dyDescent="0.25">
      <c r="A15" s="19">
        <v>43842</v>
      </c>
      <c r="B15" s="1">
        <v>13</v>
      </c>
      <c r="C15" s="1">
        <v>12</v>
      </c>
      <c r="D15" s="1">
        <v>11</v>
      </c>
      <c r="E15" s="1">
        <v>1</v>
      </c>
    </row>
    <row r="16" spans="1:14" x14ac:dyDescent="0.25">
      <c r="A16" s="19">
        <v>43843</v>
      </c>
      <c r="B16" s="1">
        <v>11</v>
      </c>
      <c r="C16" s="1">
        <v>11</v>
      </c>
      <c r="D16" s="1">
        <v>10</v>
      </c>
      <c r="E16" s="1">
        <v>0</v>
      </c>
    </row>
    <row r="17" spans="1:5" x14ac:dyDescent="0.25">
      <c r="A17" s="19">
        <v>43844</v>
      </c>
      <c r="B17" s="1">
        <v>4</v>
      </c>
      <c r="C17" s="1">
        <v>4</v>
      </c>
      <c r="D17" s="1">
        <v>4</v>
      </c>
      <c r="E17" s="1">
        <v>0</v>
      </c>
    </row>
    <row r="18" spans="1:5" x14ac:dyDescent="0.25">
      <c r="A18" s="19">
        <v>43845</v>
      </c>
      <c r="B18" s="1">
        <v>8</v>
      </c>
      <c r="C18" s="1">
        <v>8</v>
      </c>
      <c r="D18" s="1">
        <v>5</v>
      </c>
      <c r="E18" s="1">
        <v>0</v>
      </c>
    </row>
    <row r="19" spans="1:5" x14ac:dyDescent="0.25">
      <c r="A19" s="19">
        <v>43846</v>
      </c>
      <c r="B19" s="1">
        <v>8</v>
      </c>
      <c r="C19" s="1">
        <v>8</v>
      </c>
      <c r="D19" s="1">
        <v>8</v>
      </c>
      <c r="E19" s="1">
        <v>0</v>
      </c>
    </row>
    <row r="20" spans="1:5" x14ac:dyDescent="0.25">
      <c r="A20" s="19">
        <v>43847</v>
      </c>
      <c r="B20" s="1">
        <v>10</v>
      </c>
      <c r="C20" s="1">
        <v>9</v>
      </c>
      <c r="D20" s="1">
        <v>9</v>
      </c>
      <c r="E20" s="1">
        <v>1</v>
      </c>
    </row>
    <row r="21" spans="1:5" x14ac:dyDescent="0.25">
      <c r="A21" s="19">
        <v>43848</v>
      </c>
      <c r="B21" s="1">
        <v>5</v>
      </c>
      <c r="C21" s="1">
        <v>5</v>
      </c>
      <c r="D21" s="1">
        <v>5</v>
      </c>
      <c r="E21" s="1">
        <v>0</v>
      </c>
    </row>
    <row r="22" spans="1:5" x14ac:dyDescent="0.25">
      <c r="A22" s="19">
        <v>43849</v>
      </c>
      <c r="B22" s="1">
        <v>5</v>
      </c>
      <c r="C22" s="1">
        <v>5</v>
      </c>
      <c r="D22" s="1">
        <v>4</v>
      </c>
      <c r="E22" s="1">
        <v>0</v>
      </c>
    </row>
    <row r="23" spans="1:5" x14ac:dyDescent="0.25">
      <c r="A23" s="19">
        <v>43850</v>
      </c>
      <c r="B23" s="1">
        <v>4</v>
      </c>
      <c r="C23" s="1">
        <v>4</v>
      </c>
      <c r="D23" s="1">
        <v>2</v>
      </c>
      <c r="E23" s="1">
        <v>0</v>
      </c>
    </row>
    <row r="24" spans="1:5" x14ac:dyDescent="0.25">
      <c r="A24" s="19">
        <v>43851</v>
      </c>
      <c r="B24" s="1">
        <v>9</v>
      </c>
      <c r="C24" s="1">
        <v>8</v>
      </c>
      <c r="D24" s="1">
        <v>9</v>
      </c>
      <c r="E24" s="1">
        <v>1</v>
      </c>
    </row>
    <row r="25" spans="1:5" x14ac:dyDescent="0.25">
      <c r="A25" s="19">
        <v>43852</v>
      </c>
      <c r="B25" s="1">
        <v>12</v>
      </c>
      <c r="C25" s="1">
        <v>11</v>
      </c>
      <c r="D25" s="1">
        <v>12</v>
      </c>
      <c r="E25" s="1">
        <v>1</v>
      </c>
    </row>
    <row r="26" spans="1:5" x14ac:dyDescent="0.25">
      <c r="A26" s="19">
        <v>43853</v>
      </c>
      <c r="B26" s="1">
        <v>9</v>
      </c>
      <c r="C26" s="1">
        <v>9</v>
      </c>
      <c r="D26" s="1">
        <v>8</v>
      </c>
      <c r="E26" s="1">
        <v>0</v>
      </c>
    </row>
    <row r="27" spans="1:5" x14ac:dyDescent="0.25">
      <c r="A27" s="19">
        <v>43854</v>
      </c>
      <c r="B27" s="1">
        <v>5</v>
      </c>
      <c r="C27" s="1">
        <v>4</v>
      </c>
      <c r="D27" s="1">
        <v>5</v>
      </c>
      <c r="E27" s="1">
        <v>1</v>
      </c>
    </row>
    <row r="28" spans="1:5" x14ac:dyDescent="0.25">
      <c r="A28" s="19">
        <v>43855</v>
      </c>
      <c r="B28" s="1">
        <v>5</v>
      </c>
      <c r="C28" s="1">
        <v>5</v>
      </c>
      <c r="D28" s="1">
        <v>4</v>
      </c>
      <c r="E28" s="1">
        <v>0</v>
      </c>
    </row>
    <row r="29" spans="1:5" x14ac:dyDescent="0.25">
      <c r="A29" s="19">
        <v>43856</v>
      </c>
      <c r="B29" s="1">
        <v>10</v>
      </c>
      <c r="C29" s="1">
        <v>10</v>
      </c>
      <c r="D29" s="1">
        <v>10</v>
      </c>
      <c r="E29" s="1">
        <v>0</v>
      </c>
    </row>
    <row r="30" spans="1:5" x14ac:dyDescent="0.25">
      <c r="A30" s="19">
        <v>43857</v>
      </c>
      <c r="B30" s="1">
        <v>11</v>
      </c>
      <c r="C30" s="1">
        <v>11</v>
      </c>
      <c r="D30" s="1">
        <v>11</v>
      </c>
      <c r="E30" s="1">
        <v>0</v>
      </c>
    </row>
    <row r="31" spans="1:5" x14ac:dyDescent="0.25">
      <c r="A31" s="19">
        <v>43858</v>
      </c>
      <c r="B31" s="1">
        <v>7</v>
      </c>
      <c r="C31" s="1">
        <v>7</v>
      </c>
      <c r="D31" s="1">
        <v>6</v>
      </c>
      <c r="E31" s="1">
        <v>0</v>
      </c>
    </row>
    <row r="32" spans="1:5" x14ac:dyDescent="0.25">
      <c r="A32" s="19">
        <v>43859</v>
      </c>
      <c r="B32" s="1">
        <v>19</v>
      </c>
      <c r="C32" s="1">
        <v>18</v>
      </c>
      <c r="D32" s="1">
        <v>19</v>
      </c>
      <c r="E32" s="1">
        <v>1</v>
      </c>
    </row>
    <row r="33" spans="1:5" x14ac:dyDescent="0.25">
      <c r="A33" s="19">
        <v>43860</v>
      </c>
      <c r="B33" s="1">
        <v>28</v>
      </c>
      <c r="C33" s="1">
        <v>28</v>
      </c>
      <c r="D33" s="1">
        <v>28</v>
      </c>
      <c r="E33" s="1">
        <v>0</v>
      </c>
    </row>
    <row r="34" spans="1:5" x14ac:dyDescent="0.25">
      <c r="A34" s="19">
        <v>43861</v>
      </c>
      <c r="B34" s="1">
        <v>31</v>
      </c>
      <c r="C34" s="1">
        <v>31</v>
      </c>
      <c r="D34" s="1">
        <v>28</v>
      </c>
      <c r="E34" s="1">
        <v>0</v>
      </c>
    </row>
    <row r="35" spans="1:5" x14ac:dyDescent="0.25">
      <c r="A35" s="18" t="s">
        <v>48</v>
      </c>
      <c r="B35" s="1"/>
      <c r="C35" s="1"/>
      <c r="D35" s="1"/>
      <c r="E35" s="1"/>
    </row>
    <row r="36" spans="1:5" x14ac:dyDescent="0.25">
      <c r="A36" s="19">
        <v>43862</v>
      </c>
      <c r="B36" s="1">
        <v>5</v>
      </c>
      <c r="C36" s="1">
        <v>5</v>
      </c>
      <c r="D36" s="1">
        <v>5</v>
      </c>
      <c r="E36" s="1">
        <v>0</v>
      </c>
    </row>
    <row r="37" spans="1:5" x14ac:dyDescent="0.25">
      <c r="A37" s="19">
        <v>43863</v>
      </c>
      <c r="B37" s="1">
        <v>7</v>
      </c>
      <c r="C37" s="1">
        <v>7</v>
      </c>
      <c r="D37" s="1">
        <v>7</v>
      </c>
      <c r="E37" s="1">
        <v>0</v>
      </c>
    </row>
    <row r="38" spans="1:5" x14ac:dyDescent="0.25">
      <c r="A38" s="19">
        <v>43864</v>
      </c>
      <c r="B38" s="1">
        <v>4</v>
      </c>
      <c r="C38" s="1">
        <v>3</v>
      </c>
      <c r="D38" s="1">
        <v>3</v>
      </c>
      <c r="E38" s="1">
        <v>1</v>
      </c>
    </row>
    <row r="39" spans="1:5" x14ac:dyDescent="0.25">
      <c r="A39" s="19">
        <v>43865</v>
      </c>
      <c r="B39" s="1">
        <v>2</v>
      </c>
      <c r="C39" s="1">
        <v>2</v>
      </c>
      <c r="D39" s="1">
        <v>2</v>
      </c>
      <c r="E39" s="1">
        <v>0</v>
      </c>
    </row>
    <row r="40" spans="1:5" x14ac:dyDescent="0.25">
      <c r="A40" s="19">
        <v>43866</v>
      </c>
      <c r="B40" s="1">
        <v>2</v>
      </c>
      <c r="C40" s="1">
        <v>2</v>
      </c>
      <c r="D40" s="1">
        <v>2</v>
      </c>
      <c r="E40" s="1">
        <v>0</v>
      </c>
    </row>
    <row r="41" spans="1:5" x14ac:dyDescent="0.25">
      <c r="A41" s="19">
        <v>43867</v>
      </c>
      <c r="B41" s="1">
        <v>1</v>
      </c>
      <c r="C41" s="1">
        <v>1</v>
      </c>
      <c r="D41" s="1">
        <v>1</v>
      </c>
      <c r="E41" s="1">
        <v>0</v>
      </c>
    </row>
    <row r="42" spans="1:5" x14ac:dyDescent="0.25">
      <c r="A42" s="19">
        <v>43868</v>
      </c>
      <c r="B42" s="1">
        <v>3</v>
      </c>
      <c r="C42" s="1">
        <v>3</v>
      </c>
      <c r="D42" s="1">
        <v>3</v>
      </c>
      <c r="E42" s="1">
        <v>0</v>
      </c>
    </row>
    <row r="43" spans="1:5" x14ac:dyDescent="0.25">
      <c r="A43" s="19">
        <v>43869</v>
      </c>
      <c r="B43" s="1">
        <v>1</v>
      </c>
      <c r="C43" s="1">
        <v>1</v>
      </c>
      <c r="D43" s="1">
        <v>1</v>
      </c>
      <c r="E43" s="1">
        <v>0</v>
      </c>
    </row>
    <row r="44" spans="1:5" x14ac:dyDescent="0.25">
      <c r="A44" s="19">
        <v>43870</v>
      </c>
      <c r="B44" s="1">
        <v>3</v>
      </c>
      <c r="C44" s="1">
        <v>3</v>
      </c>
      <c r="D44" s="1">
        <v>3</v>
      </c>
      <c r="E44" s="1">
        <v>0</v>
      </c>
    </row>
    <row r="45" spans="1:5" x14ac:dyDescent="0.25">
      <c r="A45" s="19">
        <v>43871</v>
      </c>
      <c r="B45" s="1">
        <v>6</v>
      </c>
      <c r="C45" s="1">
        <v>6</v>
      </c>
      <c r="D45" s="1">
        <v>6</v>
      </c>
      <c r="E45" s="1">
        <v>0</v>
      </c>
    </row>
    <row r="46" spans="1:5" x14ac:dyDescent="0.25">
      <c r="A46" s="19">
        <v>43872</v>
      </c>
      <c r="B46" s="1">
        <v>12</v>
      </c>
      <c r="C46" s="1">
        <v>12</v>
      </c>
      <c r="D46" s="1">
        <v>11</v>
      </c>
      <c r="E46" s="1">
        <v>0</v>
      </c>
    </row>
    <row r="47" spans="1:5" x14ac:dyDescent="0.25">
      <c r="A47" s="19">
        <v>43873</v>
      </c>
      <c r="B47" s="1">
        <v>10</v>
      </c>
      <c r="C47" s="1">
        <v>10</v>
      </c>
      <c r="D47" s="1">
        <v>10</v>
      </c>
      <c r="E47" s="1">
        <v>0</v>
      </c>
    </row>
    <row r="48" spans="1:5" x14ac:dyDescent="0.25">
      <c r="A48" s="19">
        <v>43874</v>
      </c>
      <c r="B48" s="1">
        <v>5</v>
      </c>
      <c r="C48" s="1">
        <v>5</v>
      </c>
      <c r="D48" s="1">
        <v>5</v>
      </c>
      <c r="E48" s="1">
        <v>0</v>
      </c>
    </row>
    <row r="49" spans="1:5" x14ac:dyDescent="0.25">
      <c r="A49" s="19">
        <v>43875</v>
      </c>
      <c r="B49" s="1">
        <v>6</v>
      </c>
      <c r="C49" s="1">
        <v>5</v>
      </c>
      <c r="D49" s="1">
        <v>6</v>
      </c>
      <c r="E49" s="1">
        <v>1</v>
      </c>
    </row>
    <row r="50" spans="1:5" x14ac:dyDescent="0.25">
      <c r="A50" s="19">
        <v>43876</v>
      </c>
      <c r="B50" s="1">
        <v>13</v>
      </c>
      <c r="C50" s="1">
        <v>13</v>
      </c>
      <c r="D50" s="1">
        <v>13</v>
      </c>
      <c r="E50" s="1">
        <v>0</v>
      </c>
    </row>
    <row r="51" spans="1:5" x14ac:dyDescent="0.25">
      <c r="A51" s="19">
        <v>43877</v>
      </c>
      <c r="B51" s="1">
        <v>11</v>
      </c>
      <c r="C51" s="1">
        <v>11</v>
      </c>
      <c r="D51" s="1">
        <v>11</v>
      </c>
      <c r="E51" s="1">
        <v>0</v>
      </c>
    </row>
    <row r="52" spans="1:5" x14ac:dyDescent="0.25">
      <c r="A52" s="19">
        <v>43878</v>
      </c>
      <c r="B52" s="1">
        <v>13</v>
      </c>
      <c r="C52" s="1">
        <v>13</v>
      </c>
      <c r="D52" s="1">
        <v>11</v>
      </c>
      <c r="E52" s="1">
        <v>0</v>
      </c>
    </row>
    <row r="53" spans="1:5" x14ac:dyDescent="0.25">
      <c r="A53" s="19">
        <v>43879</v>
      </c>
      <c r="B53" s="1">
        <v>13</v>
      </c>
      <c r="C53" s="1">
        <v>12</v>
      </c>
      <c r="D53" s="1">
        <v>13</v>
      </c>
      <c r="E53" s="1">
        <v>1</v>
      </c>
    </row>
    <row r="54" spans="1:5" x14ac:dyDescent="0.25">
      <c r="A54" s="19">
        <v>43880</v>
      </c>
      <c r="B54" s="1">
        <v>11</v>
      </c>
      <c r="C54" s="1">
        <v>10</v>
      </c>
      <c r="D54" s="1">
        <v>11</v>
      </c>
      <c r="E54" s="1">
        <v>1</v>
      </c>
    </row>
    <row r="55" spans="1:5" x14ac:dyDescent="0.25">
      <c r="A55" s="19">
        <v>43881</v>
      </c>
      <c r="B55" s="1">
        <v>29</v>
      </c>
      <c r="C55" s="1">
        <v>28</v>
      </c>
      <c r="D55" s="1">
        <v>29</v>
      </c>
      <c r="E55" s="1">
        <v>1</v>
      </c>
    </row>
    <row r="56" spans="1:5" x14ac:dyDescent="0.25">
      <c r="A56" s="19">
        <v>43882</v>
      </c>
      <c r="B56" s="1">
        <v>25</v>
      </c>
      <c r="C56" s="1">
        <v>25</v>
      </c>
      <c r="D56" s="1">
        <v>25</v>
      </c>
      <c r="E56" s="1">
        <v>0</v>
      </c>
    </row>
    <row r="57" spans="1:5" x14ac:dyDescent="0.25">
      <c r="A57" s="19">
        <v>43883</v>
      </c>
      <c r="B57" s="1">
        <v>26</v>
      </c>
      <c r="C57" s="1">
        <v>26</v>
      </c>
      <c r="D57" s="1">
        <v>26</v>
      </c>
      <c r="E57" s="1">
        <v>0</v>
      </c>
    </row>
    <row r="58" spans="1:5" x14ac:dyDescent="0.25">
      <c r="A58" s="19">
        <v>43884</v>
      </c>
      <c r="B58" s="1">
        <v>47</v>
      </c>
      <c r="C58" s="1">
        <v>46</v>
      </c>
      <c r="D58" s="1">
        <v>46</v>
      </c>
      <c r="E58" s="1">
        <v>1</v>
      </c>
    </row>
    <row r="59" spans="1:5" x14ac:dyDescent="0.25">
      <c r="A59" s="19">
        <v>43885</v>
      </c>
      <c r="B59" s="1">
        <v>67</v>
      </c>
      <c r="C59" s="1">
        <v>67</v>
      </c>
      <c r="D59" s="1">
        <v>67</v>
      </c>
      <c r="E59" s="1">
        <v>0</v>
      </c>
    </row>
    <row r="60" spans="1:5" x14ac:dyDescent="0.25">
      <c r="A60" s="19">
        <v>43886</v>
      </c>
      <c r="B60" s="1">
        <v>107</v>
      </c>
      <c r="C60" s="1">
        <v>105</v>
      </c>
      <c r="D60" s="1">
        <v>107</v>
      </c>
      <c r="E60" s="1">
        <v>2</v>
      </c>
    </row>
    <row r="61" spans="1:5" x14ac:dyDescent="0.25">
      <c r="A61" s="19">
        <v>43887</v>
      </c>
      <c r="B61" s="1">
        <v>157</v>
      </c>
      <c r="C61" s="1">
        <v>149</v>
      </c>
      <c r="D61" s="1">
        <v>157</v>
      </c>
      <c r="E61" s="1">
        <v>8</v>
      </c>
    </row>
    <row r="62" spans="1:5" x14ac:dyDescent="0.25">
      <c r="A62" s="19">
        <v>43888</v>
      </c>
      <c r="B62" s="1">
        <v>163</v>
      </c>
      <c r="C62" s="1">
        <v>161</v>
      </c>
      <c r="D62" s="1">
        <v>160</v>
      </c>
      <c r="E62" s="1">
        <v>2</v>
      </c>
    </row>
    <row r="63" spans="1:5" x14ac:dyDescent="0.25">
      <c r="A63" s="19">
        <v>43889</v>
      </c>
      <c r="B63" s="1">
        <v>218</v>
      </c>
      <c r="C63" s="1">
        <v>214</v>
      </c>
      <c r="D63" s="1">
        <v>207</v>
      </c>
      <c r="E63" s="1">
        <v>4</v>
      </c>
    </row>
    <row r="64" spans="1:5" x14ac:dyDescent="0.25">
      <c r="A64" s="19">
        <v>43890</v>
      </c>
      <c r="B64" s="1">
        <v>193</v>
      </c>
      <c r="C64" s="1">
        <v>191</v>
      </c>
      <c r="D64" s="1">
        <v>189</v>
      </c>
      <c r="E64" s="1">
        <v>2</v>
      </c>
    </row>
    <row r="65" spans="1:5" x14ac:dyDescent="0.25">
      <c r="A65" s="18" t="s">
        <v>49</v>
      </c>
      <c r="B65" s="1"/>
      <c r="C65" s="1"/>
      <c r="D65" s="1"/>
      <c r="E65" s="1"/>
    </row>
    <row r="66" spans="1:5" x14ac:dyDescent="0.25">
      <c r="A66" s="19">
        <v>43891</v>
      </c>
      <c r="B66" s="1">
        <v>234</v>
      </c>
      <c r="C66" s="1">
        <v>230</v>
      </c>
      <c r="D66" s="1">
        <v>223</v>
      </c>
      <c r="E66" s="1">
        <v>4</v>
      </c>
    </row>
    <row r="67" spans="1:5" x14ac:dyDescent="0.25">
      <c r="A67" s="19">
        <v>43892</v>
      </c>
      <c r="B67" s="1">
        <v>296</v>
      </c>
      <c r="C67" s="1">
        <v>287</v>
      </c>
      <c r="D67" s="1">
        <v>289</v>
      </c>
      <c r="E67" s="1">
        <v>9</v>
      </c>
    </row>
    <row r="68" spans="1:5" x14ac:dyDescent="0.25">
      <c r="A68" s="19">
        <v>43893</v>
      </c>
      <c r="B68" s="1">
        <v>301</v>
      </c>
      <c r="C68" s="1">
        <v>290</v>
      </c>
      <c r="D68" s="1">
        <v>278</v>
      </c>
      <c r="E68" s="1">
        <v>11</v>
      </c>
    </row>
    <row r="69" spans="1:5" x14ac:dyDescent="0.25">
      <c r="A69" s="19">
        <v>43894</v>
      </c>
      <c r="B69" s="1">
        <v>413</v>
      </c>
      <c r="C69" s="1">
        <v>403</v>
      </c>
      <c r="D69" s="1">
        <v>378</v>
      </c>
      <c r="E69" s="1">
        <v>10</v>
      </c>
    </row>
    <row r="70" spans="1:5" x14ac:dyDescent="0.25">
      <c r="A70" s="19">
        <v>43895</v>
      </c>
      <c r="B70" s="1">
        <v>448</v>
      </c>
      <c r="C70" s="1">
        <v>439</v>
      </c>
      <c r="D70" s="1">
        <v>417</v>
      </c>
      <c r="E70" s="1">
        <v>9</v>
      </c>
    </row>
    <row r="71" spans="1:5" x14ac:dyDescent="0.25">
      <c r="A71" s="19">
        <v>43896</v>
      </c>
      <c r="B71" s="1">
        <v>681</v>
      </c>
      <c r="C71" s="1">
        <v>661</v>
      </c>
      <c r="D71" s="1">
        <v>635</v>
      </c>
      <c r="E71" s="1">
        <v>20</v>
      </c>
    </row>
    <row r="72" spans="1:5" x14ac:dyDescent="0.25">
      <c r="A72" s="19">
        <v>43897</v>
      </c>
      <c r="B72" s="1">
        <v>820</v>
      </c>
      <c r="C72" s="1">
        <v>798</v>
      </c>
      <c r="D72" s="1">
        <v>802</v>
      </c>
      <c r="E72" s="1">
        <v>22</v>
      </c>
    </row>
    <row r="73" spans="1:5" x14ac:dyDescent="0.25">
      <c r="A73" s="19">
        <v>43898</v>
      </c>
      <c r="B73" s="1">
        <v>1102</v>
      </c>
      <c r="C73" s="1">
        <v>1078</v>
      </c>
      <c r="D73" s="1">
        <v>1083</v>
      </c>
      <c r="E73" s="1">
        <v>24</v>
      </c>
    </row>
    <row r="74" spans="1:5" x14ac:dyDescent="0.25">
      <c r="A74" s="19">
        <v>43899</v>
      </c>
      <c r="B74" s="1">
        <v>1765</v>
      </c>
      <c r="C74" s="1">
        <v>1739</v>
      </c>
      <c r="D74" s="1">
        <v>1689</v>
      </c>
      <c r="E74" s="1">
        <v>26</v>
      </c>
    </row>
    <row r="75" spans="1:5" x14ac:dyDescent="0.25">
      <c r="A75" s="19">
        <v>43900</v>
      </c>
      <c r="B75" s="1">
        <v>2261</v>
      </c>
      <c r="C75" s="1">
        <v>2227</v>
      </c>
      <c r="D75" s="1">
        <v>2138</v>
      </c>
      <c r="E75" s="1">
        <v>34</v>
      </c>
    </row>
    <row r="76" spans="1:5" x14ac:dyDescent="0.25">
      <c r="A76" s="19">
        <v>43901</v>
      </c>
      <c r="B76" s="1">
        <v>2826</v>
      </c>
      <c r="C76" s="1">
        <v>2778</v>
      </c>
      <c r="D76" s="1">
        <v>2680</v>
      </c>
      <c r="E76" s="1">
        <v>48</v>
      </c>
    </row>
    <row r="77" spans="1:5" x14ac:dyDescent="0.25">
      <c r="A77" s="19">
        <v>43902</v>
      </c>
      <c r="B77" s="1">
        <v>3165</v>
      </c>
      <c r="C77" s="1">
        <v>3107</v>
      </c>
      <c r="D77" s="1">
        <v>2954</v>
      </c>
      <c r="E77" s="1">
        <v>58</v>
      </c>
    </row>
    <row r="78" spans="1:5" x14ac:dyDescent="0.25">
      <c r="A78" s="19">
        <v>43903</v>
      </c>
      <c r="B78" s="1">
        <v>3905</v>
      </c>
      <c r="C78" s="1">
        <v>3827</v>
      </c>
      <c r="D78" s="1">
        <v>3597</v>
      </c>
      <c r="E78" s="1">
        <v>78</v>
      </c>
    </row>
    <row r="79" spans="1:5" x14ac:dyDescent="0.25">
      <c r="A79" s="19">
        <v>43904</v>
      </c>
      <c r="B79" s="1">
        <v>3894</v>
      </c>
      <c r="C79" s="1">
        <v>3833</v>
      </c>
      <c r="D79" s="1">
        <v>3646</v>
      </c>
      <c r="E79" s="1">
        <v>61</v>
      </c>
    </row>
    <row r="80" spans="1:5" x14ac:dyDescent="0.25">
      <c r="A80" s="19">
        <v>43905</v>
      </c>
      <c r="B80" s="1">
        <v>4046</v>
      </c>
      <c r="C80" s="1">
        <v>3948</v>
      </c>
      <c r="D80" s="1">
        <v>3782</v>
      </c>
      <c r="E80" s="1">
        <v>98</v>
      </c>
    </row>
    <row r="81" spans="1:5" x14ac:dyDescent="0.25">
      <c r="A81" s="19">
        <v>43906</v>
      </c>
      <c r="B81" s="1">
        <v>5481</v>
      </c>
      <c r="C81" s="1">
        <v>5343</v>
      </c>
      <c r="D81" s="1">
        <v>5000</v>
      </c>
      <c r="E81" s="1">
        <v>138</v>
      </c>
    </row>
    <row r="82" spans="1:5" x14ac:dyDescent="0.25">
      <c r="A82" s="19">
        <v>43907</v>
      </c>
      <c r="B82" s="1">
        <v>4934</v>
      </c>
      <c r="C82" s="1">
        <v>4807</v>
      </c>
      <c r="D82" s="1">
        <v>4237</v>
      </c>
      <c r="E82" s="1">
        <v>127</v>
      </c>
    </row>
    <row r="83" spans="1:5" x14ac:dyDescent="0.25">
      <c r="A83" s="19">
        <v>43908</v>
      </c>
      <c r="B83" s="1">
        <v>5144</v>
      </c>
      <c r="C83" s="1">
        <v>5000</v>
      </c>
      <c r="D83" s="1">
        <v>4329</v>
      </c>
      <c r="E83" s="1">
        <v>144</v>
      </c>
    </row>
    <row r="84" spans="1:5" x14ac:dyDescent="0.25">
      <c r="A84" s="19">
        <v>43909</v>
      </c>
      <c r="B84" s="1">
        <v>4592</v>
      </c>
      <c r="C84" s="1">
        <v>4464</v>
      </c>
      <c r="D84" s="1">
        <v>3771</v>
      </c>
      <c r="E84" s="1">
        <v>128</v>
      </c>
    </row>
    <row r="85" spans="1:5" x14ac:dyDescent="0.25">
      <c r="A85" s="19">
        <v>43910</v>
      </c>
      <c r="B85" s="1">
        <v>5197</v>
      </c>
      <c r="C85" s="1">
        <v>5004</v>
      </c>
      <c r="D85" s="1">
        <v>4401</v>
      </c>
      <c r="E85" s="1">
        <v>193</v>
      </c>
    </row>
    <row r="86" spans="1:5" x14ac:dyDescent="0.25">
      <c r="A86" s="19">
        <v>43911</v>
      </c>
      <c r="B86" s="1">
        <v>4233</v>
      </c>
      <c r="C86" s="1">
        <v>4089</v>
      </c>
      <c r="D86" s="1">
        <v>3554</v>
      </c>
      <c r="E86" s="1">
        <v>144</v>
      </c>
    </row>
    <row r="87" spans="1:5" x14ac:dyDescent="0.25">
      <c r="A87" s="19">
        <v>43912</v>
      </c>
      <c r="B87" s="1">
        <v>3414</v>
      </c>
      <c r="C87" s="1">
        <v>3290</v>
      </c>
      <c r="D87" s="1">
        <v>2947</v>
      </c>
      <c r="E87" s="1">
        <v>124</v>
      </c>
    </row>
    <row r="88" spans="1:5" x14ac:dyDescent="0.25">
      <c r="A88" s="19">
        <v>43913</v>
      </c>
      <c r="B88" s="1">
        <v>4970</v>
      </c>
      <c r="C88" s="1">
        <v>4715</v>
      </c>
      <c r="D88" s="1">
        <v>4221</v>
      </c>
      <c r="E88" s="1">
        <v>255</v>
      </c>
    </row>
    <row r="89" spans="1:5" x14ac:dyDescent="0.25">
      <c r="A89" s="19">
        <v>43914</v>
      </c>
      <c r="B89" s="1">
        <v>4033</v>
      </c>
      <c r="C89" s="1">
        <v>3823</v>
      </c>
      <c r="D89" s="1">
        <v>3130</v>
      </c>
      <c r="E89" s="1">
        <v>210</v>
      </c>
    </row>
    <row r="90" spans="1:5" x14ac:dyDescent="0.25">
      <c r="A90" s="19">
        <v>43915</v>
      </c>
      <c r="B90" s="1">
        <v>4570</v>
      </c>
      <c r="C90" s="1">
        <v>4317</v>
      </c>
      <c r="D90" s="1">
        <v>3469</v>
      </c>
      <c r="E90" s="1">
        <v>253</v>
      </c>
    </row>
    <row r="91" spans="1:5" x14ac:dyDescent="0.25">
      <c r="A91" s="19">
        <v>43916</v>
      </c>
      <c r="B91" s="1">
        <v>4265</v>
      </c>
      <c r="C91" s="1">
        <v>4033</v>
      </c>
      <c r="D91" s="1">
        <v>3071</v>
      </c>
      <c r="E91" s="1">
        <v>232</v>
      </c>
    </row>
    <row r="92" spans="1:5" x14ac:dyDescent="0.25">
      <c r="A92" s="19">
        <v>43917</v>
      </c>
      <c r="B92" s="1">
        <v>4459</v>
      </c>
      <c r="C92" s="1">
        <v>4202</v>
      </c>
      <c r="D92" s="1">
        <v>3204</v>
      </c>
      <c r="E92" s="1">
        <v>257</v>
      </c>
    </row>
    <row r="93" spans="1:5" x14ac:dyDescent="0.25">
      <c r="A93" s="19">
        <v>43918</v>
      </c>
      <c r="B93" s="1">
        <v>3949</v>
      </c>
      <c r="C93" s="1">
        <v>3685</v>
      </c>
      <c r="D93" s="1">
        <v>2989</v>
      </c>
      <c r="E93" s="1">
        <v>264</v>
      </c>
    </row>
    <row r="94" spans="1:5" x14ac:dyDescent="0.25">
      <c r="A94" s="19">
        <v>43919</v>
      </c>
      <c r="B94" s="1">
        <v>3044</v>
      </c>
      <c r="C94" s="1">
        <v>2871</v>
      </c>
      <c r="D94" s="1">
        <v>2356</v>
      </c>
      <c r="E94" s="1">
        <v>173</v>
      </c>
    </row>
    <row r="95" spans="1:5" x14ac:dyDescent="0.25">
      <c r="A95" s="19">
        <v>43920</v>
      </c>
      <c r="B95" s="1">
        <v>4359</v>
      </c>
      <c r="C95" s="1">
        <v>4052</v>
      </c>
      <c r="D95" s="1">
        <v>3413</v>
      </c>
      <c r="E95" s="1">
        <v>307</v>
      </c>
    </row>
    <row r="96" spans="1:5" x14ac:dyDescent="0.25">
      <c r="A96" s="19">
        <v>43921</v>
      </c>
      <c r="B96" s="1">
        <v>3986</v>
      </c>
      <c r="C96" s="1">
        <v>3717</v>
      </c>
      <c r="D96" s="1">
        <v>2549</v>
      </c>
      <c r="E96" s="1">
        <v>269</v>
      </c>
    </row>
    <row r="97" spans="1:5" x14ac:dyDescent="0.25">
      <c r="A97" s="18" t="s">
        <v>50</v>
      </c>
      <c r="B97" s="1"/>
      <c r="C97" s="1"/>
      <c r="D97" s="1"/>
      <c r="E97" s="1"/>
    </row>
    <row r="98" spans="1:5" x14ac:dyDescent="0.25">
      <c r="A98" s="19">
        <v>43922</v>
      </c>
      <c r="B98" s="1">
        <v>4459</v>
      </c>
      <c r="C98" s="1">
        <v>4147</v>
      </c>
      <c r="D98" s="1">
        <v>3011</v>
      </c>
      <c r="E98" s="1">
        <v>312</v>
      </c>
    </row>
    <row r="99" spans="1:5" x14ac:dyDescent="0.25">
      <c r="A99" s="19">
        <v>43923</v>
      </c>
      <c r="B99" s="1">
        <v>4251</v>
      </c>
      <c r="C99" s="1">
        <v>3919</v>
      </c>
      <c r="D99" s="1">
        <v>2698</v>
      </c>
      <c r="E99" s="1">
        <v>332</v>
      </c>
    </row>
    <row r="100" spans="1:5" x14ac:dyDescent="0.25">
      <c r="A100" s="19">
        <v>43924</v>
      </c>
      <c r="B100" s="1">
        <v>4398</v>
      </c>
      <c r="C100" s="1">
        <v>4052</v>
      </c>
      <c r="D100" s="1">
        <v>2742</v>
      </c>
      <c r="E100" s="1">
        <v>346</v>
      </c>
    </row>
    <row r="101" spans="1:5" x14ac:dyDescent="0.25">
      <c r="A101" s="19">
        <v>43925</v>
      </c>
      <c r="B101" s="1">
        <v>3265</v>
      </c>
      <c r="C101" s="1">
        <v>3034</v>
      </c>
      <c r="D101" s="1">
        <v>2153</v>
      </c>
      <c r="E101" s="1">
        <v>231</v>
      </c>
    </row>
    <row r="102" spans="1:5" x14ac:dyDescent="0.25">
      <c r="A102" s="19">
        <v>43926</v>
      </c>
      <c r="B102" s="1">
        <v>2636</v>
      </c>
      <c r="C102" s="1">
        <v>2435</v>
      </c>
      <c r="D102" s="1">
        <v>1913</v>
      </c>
      <c r="E102" s="1">
        <v>201</v>
      </c>
    </row>
    <row r="103" spans="1:5" x14ac:dyDescent="0.25">
      <c r="A103" s="19">
        <v>43927</v>
      </c>
      <c r="B103" s="1">
        <v>3498</v>
      </c>
      <c r="C103" s="1">
        <v>3207</v>
      </c>
      <c r="D103" s="1">
        <v>2462</v>
      </c>
      <c r="E103" s="1">
        <v>291</v>
      </c>
    </row>
    <row r="104" spans="1:5" x14ac:dyDescent="0.25">
      <c r="A104" s="19">
        <v>43928</v>
      </c>
      <c r="B104" s="1">
        <v>3467</v>
      </c>
      <c r="C104" s="1">
        <v>3207</v>
      </c>
      <c r="D104" s="1">
        <v>2128</v>
      </c>
      <c r="E104" s="1">
        <v>260</v>
      </c>
    </row>
    <row r="105" spans="1:5" x14ac:dyDescent="0.25">
      <c r="A105" s="19">
        <v>43929</v>
      </c>
      <c r="B105" s="1">
        <v>3446</v>
      </c>
      <c r="C105" s="1">
        <v>3170</v>
      </c>
      <c r="D105" s="1">
        <v>2000</v>
      </c>
      <c r="E105" s="1">
        <v>276</v>
      </c>
    </row>
    <row r="106" spans="1:5" x14ac:dyDescent="0.25">
      <c r="A106" s="19">
        <v>43930</v>
      </c>
      <c r="B106" s="1">
        <v>3293</v>
      </c>
      <c r="C106" s="1">
        <v>3042</v>
      </c>
      <c r="D106" s="1">
        <v>1891</v>
      </c>
      <c r="E106" s="1">
        <v>251</v>
      </c>
    </row>
    <row r="107" spans="1:5" x14ac:dyDescent="0.25">
      <c r="A107" s="19">
        <v>43931</v>
      </c>
      <c r="B107" s="1">
        <v>2574</v>
      </c>
      <c r="C107" s="1">
        <v>2373</v>
      </c>
      <c r="D107" s="1">
        <v>1614</v>
      </c>
      <c r="E107" s="1">
        <v>201</v>
      </c>
    </row>
    <row r="108" spans="1:5" x14ac:dyDescent="0.25">
      <c r="A108" s="19">
        <v>43932</v>
      </c>
      <c r="B108" s="1">
        <v>2336</v>
      </c>
      <c r="C108" s="1">
        <v>2168</v>
      </c>
      <c r="D108" s="1">
        <v>1358</v>
      </c>
      <c r="E108" s="1">
        <v>168</v>
      </c>
    </row>
    <row r="109" spans="1:5" x14ac:dyDescent="0.25">
      <c r="A109" s="19">
        <v>43933</v>
      </c>
      <c r="B109" s="1">
        <v>1901</v>
      </c>
      <c r="C109" s="1">
        <v>1748</v>
      </c>
      <c r="D109" s="1">
        <v>1315</v>
      </c>
      <c r="E109" s="1">
        <v>153</v>
      </c>
    </row>
    <row r="110" spans="1:5" x14ac:dyDescent="0.25">
      <c r="A110" s="19">
        <v>43934</v>
      </c>
      <c r="B110" s="1">
        <v>1785</v>
      </c>
      <c r="C110" s="1">
        <v>1657</v>
      </c>
      <c r="D110" s="1">
        <v>1274</v>
      </c>
      <c r="E110" s="1">
        <v>128</v>
      </c>
    </row>
    <row r="111" spans="1:5" x14ac:dyDescent="0.25">
      <c r="A111" s="19">
        <v>43935</v>
      </c>
      <c r="B111" s="1">
        <v>2074</v>
      </c>
      <c r="C111" s="1">
        <v>1913</v>
      </c>
      <c r="D111" s="1">
        <v>1308</v>
      </c>
      <c r="E111" s="1">
        <v>161</v>
      </c>
    </row>
    <row r="112" spans="1:5" x14ac:dyDescent="0.25">
      <c r="A112" s="19">
        <v>43936</v>
      </c>
      <c r="B112" s="1">
        <v>2227</v>
      </c>
      <c r="C112" s="1">
        <v>2064</v>
      </c>
      <c r="D112" s="1">
        <v>1303</v>
      </c>
      <c r="E112" s="1">
        <v>163</v>
      </c>
    </row>
    <row r="113" spans="1:5" x14ac:dyDescent="0.25">
      <c r="A113" s="19">
        <v>43937</v>
      </c>
      <c r="B113" s="1">
        <v>2151</v>
      </c>
      <c r="C113" s="1">
        <v>2024</v>
      </c>
      <c r="D113" s="1">
        <v>1146</v>
      </c>
      <c r="E113" s="1">
        <v>127</v>
      </c>
    </row>
    <row r="114" spans="1:5" x14ac:dyDescent="0.25">
      <c r="A114" s="19">
        <v>43938</v>
      </c>
      <c r="B114" s="1">
        <v>2197</v>
      </c>
      <c r="C114" s="1">
        <v>2068</v>
      </c>
      <c r="D114" s="1">
        <v>1084</v>
      </c>
      <c r="E114" s="1">
        <v>129</v>
      </c>
    </row>
    <row r="115" spans="1:5" x14ac:dyDescent="0.25">
      <c r="A115" s="19">
        <v>43939</v>
      </c>
      <c r="B115" s="1">
        <v>1647</v>
      </c>
      <c r="C115" s="1">
        <v>1553</v>
      </c>
      <c r="D115" s="1">
        <v>937</v>
      </c>
      <c r="E115" s="1">
        <v>94</v>
      </c>
    </row>
    <row r="116" spans="1:5" x14ac:dyDescent="0.25">
      <c r="A116" s="19">
        <v>43940</v>
      </c>
      <c r="B116" s="1">
        <v>1302</v>
      </c>
      <c r="C116" s="1">
        <v>1199</v>
      </c>
      <c r="D116" s="1">
        <v>802</v>
      </c>
      <c r="E116" s="1">
        <v>103</v>
      </c>
    </row>
    <row r="117" spans="1:5" x14ac:dyDescent="0.25">
      <c r="A117" s="19">
        <v>43941</v>
      </c>
      <c r="B117" s="1">
        <v>1618</v>
      </c>
      <c r="C117" s="1">
        <v>1495</v>
      </c>
      <c r="D117" s="1">
        <v>1045</v>
      </c>
      <c r="E117" s="1">
        <v>123</v>
      </c>
    </row>
    <row r="118" spans="1:5" x14ac:dyDescent="0.25">
      <c r="A118" s="19">
        <v>43942</v>
      </c>
      <c r="B118" s="1">
        <v>1517</v>
      </c>
      <c r="C118" s="1">
        <v>1416</v>
      </c>
      <c r="D118" s="1">
        <v>824</v>
      </c>
      <c r="E118" s="1">
        <v>101</v>
      </c>
    </row>
    <row r="119" spans="1:5" x14ac:dyDescent="0.25">
      <c r="A119" s="19">
        <v>43943</v>
      </c>
      <c r="B119" s="1">
        <v>1715</v>
      </c>
      <c r="C119" s="1">
        <v>1618</v>
      </c>
      <c r="D119" s="1">
        <v>805</v>
      </c>
      <c r="E119" s="1">
        <v>97</v>
      </c>
    </row>
    <row r="120" spans="1:5" x14ac:dyDescent="0.25">
      <c r="A120" s="19">
        <v>43944</v>
      </c>
      <c r="B120" s="1">
        <v>1573</v>
      </c>
      <c r="C120" s="1">
        <v>1473</v>
      </c>
      <c r="D120" s="1">
        <v>779</v>
      </c>
      <c r="E120" s="1">
        <v>100</v>
      </c>
    </row>
    <row r="121" spans="1:5" x14ac:dyDescent="0.25">
      <c r="A121" s="19">
        <v>43945</v>
      </c>
      <c r="B121" s="1">
        <v>1465</v>
      </c>
      <c r="C121" s="1">
        <v>1396</v>
      </c>
      <c r="D121" s="1">
        <v>715</v>
      </c>
      <c r="E121" s="1">
        <v>69</v>
      </c>
    </row>
    <row r="122" spans="1:5" x14ac:dyDescent="0.25">
      <c r="A122" s="19">
        <v>43946</v>
      </c>
      <c r="B122" s="1">
        <v>1136</v>
      </c>
      <c r="C122" s="1">
        <v>1077</v>
      </c>
      <c r="D122" s="1">
        <v>622</v>
      </c>
      <c r="E122" s="1">
        <v>59</v>
      </c>
    </row>
    <row r="123" spans="1:5" x14ac:dyDescent="0.25">
      <c r="A123" s="19">
        <v>43947</v>
      </c>
      <c r="B123" s="1">
        <v>792</v>
      </c>
      <c r="C123" s="1">
        <v>758</v>
      </c>
      <c r="D123" s="1">
        <v>524</v>
      </c>
      <c r="E123" s="1">
        <v>34</v>
      </c>
    </row>
    <row r="124" spans="1:5" x14ac:dyDescent="0.25">
      <c r="A124" s="19">
        <v>43948</v>
      </c>
      <c r="B124" s="1">
        <v>1165</v>
      </c>
      <c r="C124" s="1">
        <v>1099</v>
      </c>
      <c r="D124" s="1">
        <v>701</v>
      </c>
      <c r="E124" s="1">
        <v>66</v>
      </c>
    </row>
    <row r="125" spans="1:5" x14ac:dyDescent="0.25">
      <c r="A125" s="19">
        <v>43949</v>
      </c>
      <c r="B125" s="1">
        <v>1081</v>
      </c>
      <c r="C125" s="1">
        <v>1015</v>
      </c>
      <c r="D125" s="1">
        <v>565</v>
      </c>
      <c r="E125" s="1">
        <v>66</v>
      </c>
    </row>
    <row r="126" spans="1:5" x14ac:dyDescent="0.25">
      <c r="A126" s="19">
        <v>43950</v>
      </c>
      <c r="B126" s="1">
        <v>1087</v>
      </c>
      <c r="C126" s="1">
        <v>1030</v>
      </c>
      <c r="D126" s="1">
        <v>508</v>
      </c>
      <c r="E126" s="1">
        <v>57</v>
      </c>
    </row>
    <row r="127" spans="1:5" x14ac:dyDescent="0.25">
      <c r="A127" s="19">
        <v>43951</v>
      </c>
      <c r="B127" s="1">
        <v>1131</v>
      </c>
      <c r="C127" s="1">
        <v>1077</v>
      </c>
      <c r="D127" s="1">
        <v>593</v>
      </c>
      <c r="E127" s="1">
        <v>54</v>
      </c>
    </row>
    <row r="128" spans="1:5" x14ac:dyDescent="0.25">
      <c r="A128" s="18" t="s">
        <v>51</v>
      </c>
      <c r="B128" s="1"/>
      <c r="C128" s="1"/>
      <c r="D128" s="1"/>
      <c r="E128" s="1"/>
    </row>
    <row r="129" spans="1:5" x14ac:dyDescent="0.25">
      <c r="A129" s="19">
        <v>43952</v>
      </c>
      <c r="B129" s="1">
        <v>865</v>
      </c>
      <c r="C129" s="1">
        <v>828</v>
      </c>
      <c r="D129" s="1">
        <v>479</v>
      </c>
      <c r="E129" s="1">
        <v>37</v>
      </c>
    </row>
    <row r="130" spans="1:5" x14ac:dyDescent="0.25">
      <c r="A130" s="19">
        <v>43953</v>
      </c>
      <c r="B130" s="1">
        <v>684</v>
      </c>
      <c r="C130" s="1">
        <v>662</v>
      </c>
      <c r="D130" s="1">
        <v>426</v>
      </c>
      <c r="E130" s="1">
        <v>22</v>
      </c>
    </row>
    <row r="131" spans="1:5" x14ac:dyDescent="0.25">
      <c r="A131" s="19">
        <v>43954</v>
      </c>
      <c r="B131" s="1">
        <v>601</v>
      </c>
      <c r="C131" s="1">
        <v>576</v>
      </c>
      <c r="D131" s="1">
        <v>432</v>
      </c>
      <c r="E131" s="1">
        <v>25</v>
      </c>
    </row>
    <row r="132" spans="1:5" x14ac:dyDescent="0.25">
      <c r="A132" s="19">
        <v>43955</v>
      </c>
      <c r="B132" s="1">
        <v>829</v>
      </c>
      <c r="C132" s="1">
        <v>786</v>
      </c>
      <c r="D132" s="1">
        <v>543</v>
      </c>
      <c r="E132" s="1">
        <v>43</v>
      </c>
    </row>
    <row r="133" spans="1:5" x14ac:dyDescent="0.25">
      <c r="A133" s="19">
        <v>43956</v>
      </c>
      <c r="B133" s="1">
        <v>895</v>
      </c>
      <c r="C133" s="1">
        <v>858</v>
      </c>
      <c r="D133" s="1">
        <v>473</v>
      </c>
      <c r="E133" s="1">
        <v>37</v>
      </c>
    </row>
    <row r="134" spans="1:5" x14ac:dyDescent="0.25">
      <c r="A134" s="19">
        <v>43957</v>
      </c>
      <c r="B134" s="1">
        <v>913</v>
      </c>
      <c r="C134" s="1">
        <v>886</v>
      </c>
      <c r="D134" s="1">
        <v>416</v>
      </c>
      <c r="E134" s="1">
        <v>27</v>
      </c>
    </row>
    <row r="135" spans="1:5" x14ac:dyDescent="0.25">
      <c r="A135" s="19">
        <v>43958</v>
      </c>
      <c r="B135" s="1">
        <v>848</v>
      </c>
      <c r="C135" s="1">
        <v>813</v>
      </c>
      <c r="D135" s="1">
        <v>408</v>
      </c>
      <c r="E135" s="1">
        <v>35</v>
      </c>
    </row>
    <row r="136" spans="1:5" x14ac:dyDescent="0.25">
      <c r="A136" s="19">
        <v>43959</v>
      </c>
      <c r="B136" s="1">
        <v>803</v>
      </c>
      <c r="C136" s="1">
        <v>769</v>
      </c>
      <c r="D136" s="1">
        <v>386</v>
      </c>
      <c r="E136" s="1">
        <v>34</v>
      </c>
    </row>
    <row r="137" spans="1:5" x14ac:dyDescent="0.25">
      <c r="A137" s="19">
        <v>43960</v>
      </c>
      <c r="B137" s="1">
        <v>608</v>
      </c>
      <c r="C137" s="1">
        <v>601</v>
      </c>
      <c r="D137" s="1">
        <v>325</v>
      </c>
      <c r="E137" s="1">
        <v>7</v>
      </c>
    </row>
    <row r="138" spans="1:5" x14ac:dyDescent="0.25">
      <c r="A138" s="19">
        <v>43961</v>
      </c>
      <c r="B138" s="1">
        <v>448</v>
      </c>
      <c r="C138" s="1">
        <v>423</v>
      </c>
      <c r="D138" s="1">
        <v>304</v>
      </c>
      <c r="E138" s="1">
        <v>25</v>
      </c>
    </row>
    <row r="139" spans="1:5" x14ac:dyDescent="0.25">
      <c r="A139" s="19">
        <v>43962</v>
      </c>
      <c r="B139" s="1">
        <v>681</v>
      </c>
      <c r="C139" s="1">
        <v>661</v>
      </c>
      <c r="D139" s="1">
        <v>374</v>
      </c>
      <c r="E139" s="1">
        <v>20</v>
      </c>
    </row>
    <row r="140" spans="1:5" x14ac:dyDescent="0.25">
      <c r="A140" s="19">
        <v>43963</v>
      </c>
      <c r="B140" s="1">
        <v>638</v>
      </c>
      <c r="C140" s="1">
        <v>622</v>
      </c>
      <c r="D140" s="1">
        <v>330</v>
      </c>
      <c r="E140" s="1">
        <v>16</v>
      </c>
    </row>
    <row r="141" spans="1:5" x14ac:dyDescent="0.25">
      <c r="A141" s="19">
        <v>43964</v>
      </c>
      <c r="B141" s="1">
        <v>702</v>
      </c>
      <c r="C141" s="1">
        <v>677</v>
      </c>
      <c r="D141" s="1">
        <v>307</v>
      </c>
      <c r="E141" s="1">
        <v>25</v>
      </c>
    </row>
    <row r="142" spans="1:5" x14ac:dyDescent="0.25">
      <c r="A142" s="19">
        <v>43965</v>
      </c>
      <c r="B142" s="1">
        <v>620</v>
      </c>
      <c r="C142" s="1">
        <v>605</v>
      </c>
      <c r="D142" s="1">
        <v>253</v>
      </c>
      <c r="E142" s="1">
        <v>15</v>
      </c>
    </row>
    <row r="143" spans="1:5" x14ac:dyDescent="0.25">
      <c r="A143" s="19">
        <v>43966</v>
      </c>
      <c r="B143" s="1">
        <v>717</v>
      </c>
      <c r="C143" s="1">
        <v>686</v>
      </c>
      <c r="D143" s="1">
        <v>373</v>
      </c>
      <c r="E143" s="1">
        <v>31</v>
      </c>
    </row>
    <row r="144" spans="1:5" x14ac:dyDescent="0.25">
      <c r="A144" s="19">
        <v>43967</v>
      </c>
      <c r="B144" s="1">
        <v>507</v>
      </c>
      <c r="C144" s="1">
        <v>484</v>
      </c>
      <c r="D144" s="1">
        <v>302</v>
      </c>
      <c r="E144" s="1">
        <v>23</v>
      </c>
    </row>
    <row r="145" spans="1:5" x14ac:dyDescent="0.25">
      <c r="A145" s="19">
        <v>43968</v>
      </c>
      <c r="B145" s="1">
        <v>391</v>
      </c>
      <c r="C145" s="1">
        <v>378</v>
      </c>
      <c r="D145" s="1">
        <v>202</v>
      </c>
      <c r="E145" s="1">
        <v>13</v>
      </c>
    </row>
    <row r="146" spans="1:5" x14ac:dyDescent="0.25">
      <c r="A146" s="19">
        <v>43969</v>
      </c>
      <c r="B146" s="1">
        <v>634</v>
      </c>
      <c r="C146" s="1">
        <v>622</v>
      </c>
      <c r="D146" s="1">
        <v>359</v>
      </c>
      <c r="E146" s="1">
        <v>12</v>
      </c>
    </row>
    <row r="147" spans="1:5" x14ac:dyDescent="0.25">
      <c r="A147" s="19">
        <v>43970</v>
      </c>
      <c r="B147" s="1">
        <v>530</v>
      </c>
      <c r="C147" s="1">
        <v>518</v>
      </c>
      <c r="D147" s="1">
        <v>217</v>
      </c>
      <c r="E147" s="1">
        <v>12</v>
      </c>
    </row>
    <row r="148" spans="1:5" x14ac:dyDescent="0.25">
      <c r="A148" s="19">
        <v>43971</v>
      </c>
      <c r="B148" s="1">
        <v>710</v>
      </c>
      <c r="C148" s="1">
        <v>680</v>
      </c>
      <c r="D148" s="1">
        <v>326</v>
      </c>
      <c r="E148" s="1">
        <v>30</v>
      </c>
    </row>
    <row r="149" spans="1:5" x14ac:dyDescent="0.25">
      <c r="A149" s="19">
        <v>43972</v>
      </c>
      <c r="B149" s="1">
        <v>407</v>
      </c>
      <c r="C149" s="1">
        <v>401</v>
      </c>
      <c r="D149" s="1">
        <v>195</v>
      </c>
      <c r="E149" s="1">
        <v>6</v>
      </c>
    </row>
    <row r="150" spans="1:5" x14ac:dyDescent="0.25">
      <c r="A150" s="19">
        <v>43973</v>
      </c>
      <c r="B150" s="1">
        <v>444</v>
      </c>
      <c r="C150" s="1">
        <v>432</v>
      </c>
      <c r="D150" s="1">
        <v>218</v>
      </c>
      <c r="E150" s="1">
        <v>12</v>
      </c>
    </row>
    <row r="151" spans="1:5" x14ac:dyDescent="0.25">
      <c r="A151" s="19">
        <v>43974</v>
      </c>
      <c r="B151" s="1">
        <v>358</v>
      </c>
      <c r="C151" s="1">
        <v>348</v>
      </c>
      <c r="D151" s="1">
        <v>197</v>
      </c>
      <c r="E151" s="1">
        <v>10</v>
      </c>
    </row>
    <row r="152" spans="1:5" x14ac:dyDescent="0.25">
      <c r="A152" s="19">
        <v>43975</v>
      </c>
      <c r="B152" s="1">
        <v>294</v>
      </c>
      <c r="C152" s="1">
        <v>287</v>
      </c>
      <c r="D152" s="1">
        <v>179</v>
      </c>
      <c r="E152" s="1">
        <v>7</v>
      </c>
    </row>
    <row r="153" spans="1:5" x14ac:dyDescent="0.25">
      <c r="A153" s="19">
        <v>43976</v>
      </c>
      <c r="B153" s="1">
        <v>455</v>
      </c>
      <c r="C153" s="1">
        <v>446</v>
      </c>
      <c r="D153" s="1">
        <v>270</v>
      </c>
      <c r="E153" s="1">
        <v>9</v>
      </c>
    </row>
    <row r="154" spans="1:5" x14ac:dyDescent="0.25">
      <c r="A154" s="19">
        <v>43977</v>
      </c>
      <c r="B154" s="1">
        <v>567</v>
      </c>
      <c r="C154" s="1">
        <v>554</v>
      </c>
      <c r="D154" s="1">
        <v>233</v>
      </c>
      <c r="E154" s="1">
        <v>13</v>
      </c>
    </row>
    <row r="155" spans="1:5" x14ac:dyDescent="0.25">
      <c r="A155" s="19">
        <v>43978</v>
      </c>
      <c r="B155" s="1">
        <v>532</v>
      </c>
      <c r="C155" s="1">
        <v>520</v>
      </c>
      <c r="D155" s="1">
        <v>259</v>
      </c>
      <c r="E155" s="1">
        <v>12</v>
      </c>
    </row>
    <row r="156" spans="1:5" x14ac:dyDescent="0.25">
      <c r="A156" s="19">
        <v>43979</v>
      </c>
      <c r="B156" s="1">
        <v>438</v>
      </c>
      <c r="C156" s="1">
        <v>428</v>
      </c>
      <c r="D156" s="1">
        <v>204</v>
      </c>
      <c r="E156" s="1">
        <v>10</v>
      </c>
    </row>
    <row r="157" spans="1:5" x14ac:dyDescent="0.25">
      <c r="A157" s="19">
        <v>43980</v>
      </c>
      <c r="B157" s="1">
        <v>381</v>
      </c>
      <c r="C157" s="1">
        <v>376</v>
      </c>
      <c r="D157" s="1">
        <v>193</v>
      </c>
      <c r="E157" s="1">
        <v>5</v>
      </c>
    </row>
    <row r="158" spans="1:5" x14ac:dyDescent="0.25">
      <c r="A158" s="19">
        <v>43981</v>
      </c>
      <c r="B158" s="1">
        <v>345</v>
      </c>
      <c r="C158" s="1">
        <v>341</v>
      </c>
      <c r="D158" s="1">
        <v>159</v>
      </c>
      <c r="E158" s="1">
        <v>4</v>
      </c>
    </row>
    <row r="159" spans="1:5" x14ac:dyDescent="0.25">
      <c r="A159" s="19">
        <v>43982</v>
      </c>
      <c r="B159" s="1">
        <v>212</v>
      </c>
      <c r="C159" s="1">
        <v>206</v>
      </c>
      <c r="D159" s="1">
        <v>138</v>
      </c>
      <c r="E159" s="1">
        <v>6</v>
      </c>
    </row>
    <row r="160" spans="1:5" x14ac:dyDescent="0.25">
      <c r="A160" s="18" t="s">
        <v>52</v>
      </c>
      <c r="B160" s="1"/>
      <c r="C160" s="1"/>
      <c r="D160" s="1"/>
      <c r="E160" s="1"/>
    </row>
    <row r="161" spans="1:5" x14ac:dyDescent="0.25">
      <c r="A161" s="19">
        <v>43983</v>
      </c>
      <c r="B161" s="1">
        <v>240</v>
      </c>
      <c r="C161" s="1">
        <v>233</v>
      </c>
      <c r="D161" s="1">
        <v>173</v>
      </c>
      <c r="E161" s="1">
        <v>7</v>
      </c>
    </row>
    <row r="162" spans="1:5" x14ac:dyDescent="0.25">
      <c r="A162" s="19">
        <v>43984</v>
      </c>
      <c r="B162" s="1">
        <v>342</v>
      </c>
      <c r="C162" s="1">
        <v>336</v>
      </c>
      <c r="D162" s="1">
        <v>225</v>
      </c>
      <c r="E162" s="1">
        <v>6</v>
      </c>
    </row>
    <row r="163" spans="1:5" x14ac:dyDescent="0.25">
      <c r="A163" s="19">
        <v>43985</v>
      </c>
      <c r="B163" s="1">
        <v>468</v>
      </c>
      <c r="C163" s="1">
        <v>462</v>
      </c>
      <c r="D163" s="1">
        <v>215</v>
      </c>
      <c r="E163" s="1">
        <v>6</v>
      </c>
    </row>
    <row r="164" spans="1:5" x14ac:dyDescent="0.25">
      <c r="A164" s="19">
        <v>43986</v>
      </c>
      <c r="B164" s="1">
        <v>443</v>
      </c>
      <c r="C164" s="1">
        <v>439</v>
      </c>
      <c r="D164" s="1">
        <v>187</v>
      </c>
      <c r="E164" s="1">
        <v>4</v>
      </c>
    </row>
    <row r="165" spans="1:5" x14ac:dyDescent="0.25">
      <c r="A165" s="19">
        <v>43987</v>
      </c>
      <c r="B165" s="1">
        <v>386</v>
      </c>
      <c r="C165" s="1">
        <v>380</v>
      </c>
      <c r="D165" s="1">
        <v>182</v>
      </c>
      <c r="E165" s="1">
        <v>6</v>
      </c>
    </row>
    <row r="166" spans="1:5" x14ac:dyDescent="0.25">
      <c r="A166" s="19">
        <v>43988</v>
      </c>
      <c r="B166" s="1">
        <v>273</v>
      </c>
      <c r="C166" s="1">
        <v>267</v>
      </c>
      <c r="D166" s="1">
        <v>161</v>
      </c>
      <c r="E166" s="1">
        <v>6</v>
      </c>
    </row>
    <row r="167" spans="1:5" x14ac:dyDescent="0.25">
      <c r="A167" s="19">
        <v>43989</v>
      </c>
      <c r="B167" s="1">
        <v>185</v>
      </c>
      <c r="C167" s="1">
        <v>180</v>
      </c>
      <c r="D167" s="1">
        <v>109</v>
      </c>
      <c r="E167" s="1">
        <v>5</v>
      </c>
    </row>
    <row r="168" spans="1:5" x14ac:dyDescent="0.25">
      <c r="A168" s="19">
        <v>43990</v>
      </c>
      <c r="B168" s="1">
        <v>369</v>
      </c>
      <c r="C168" s="1">
        <v>366</v>
      </c>
      <c r="D168" s="1">
        <v>214</v>
      </c>
      <c r="E168" s="1">
        <v>3</v>
      </c>
    </row>
    <row r="169" spans="1:5" x14ac:dyDescent="0.25">
      <c r="A169" s="19">
        <v>43991</v>
      </c>
      <c r="B169" s="1">
        <v>405</v>
      </c>
      <c r="C169" s="1">
        <v>401</v>
      </c>
      <c r="D169" s="1">
        <v>207</v>
      </c>
      <c r="E169" s="1">
        <v>4</v>
      </c>
    </row>
    <row r="170" spans="1:5" x14ac:dyDescent="0.25">
      <c r="A170" s="19">
        <v>43992</v>
      </c>
      <c r="B170" s="1">
        <v>489</v>
      </c>
      <c r="C170" s="1">
        <v>482</v>
      </c>
      <c r="D170" s="1">
        <v>224</v>
      </c>
      <c r="E170" s="1">
        <v>7</v>
      </c>
    </row>
    <row r="171" spans="1:5" x14ac:dyDescent="0.25">
      <c r="A171" s="19">
        <v>43993</v>
      </c>
      <c r="B171" s="1">
        <v>301</v>
      </c>
      <c r="C171" s="1">
        <v>299</v>
      </c>
      <c r="D171" s="1">
        <v>176</v>
      </c>
      <c r="E171" s="1">
        <v>2</v>
      </c>
    </row>
    <row r="172" spans="1:5" x14ac:dyDescent="0.25">
      <c r="A172" s="19">
        <v>43994</v>
      </c>
      <c r="B172" s="1">
        <v>370</v>
      </c>
      <c r="C172" s="1">
        <v>357</v>
      </c>
      <c r="D172" s="1">
        <v>190</v>
      </c>
      <c r="E172" s="1">
        <v>13</v>
      </c>
    </row>
    <row r="173" spans="1:5" x14ac:dyDescent="0.25">
      <c r="A173" s="19">
        <v>43995</v>
      </c>
      <c r="B173" s="1">
        <v>346</v>
      </c>
      <c r="C173" s="1">
        <v>343</v>
      </c>
      <c r="D173" s="1">
        <v>189</v>
      </c>
      <c r="E173" s="1">
        <v>3</v>
      </c>
    </row>
    <row r="174" spans="1:5" x14ac:dyDescent="0.25">
      <c r="A174" s="19">
        <v>43996</v>
      </c>
      <c r="B174" s="1">
        <v>261</v>
      </c>
      <c r="C174" s="1">
        <v>258</v>
      </c>
      <c r="D174" s="1">
        <v>160</v>
      </c>
      <c r="E174" s="1">
        <v>3</v>
      </c>
    </row>
    <row r="175" spans="1:5" x14ac:dyDescent="0.25">
      <c r="A175" s="19">
        <v>43997</v>
      </c>
      <c r="B175" s="1">
        <v>397</v>
      </c>
      <c r="C175" s="1">
        <v>393</v>
      </c>
      <c r="D175" s="1">
        <v>287</v>
      </c>
      <c r="E175" s="1">
        <v>4</v>
      </c>
    </row>
    <row r="176" spans="1:5" x14ac:dyDescent="0.25">
      <c r="A176" s="19">
        <v>43998</v>
      </c>
      <c r="B176" s="1">
        <v>962</v>
      </c>
      <c r="C176" s="1">
        <v>956</v>
      </c>
      <c r="D176" s="1">
        <v>705</v>
      </c>
      <c r="E176" s="1">
        <v>6</v>
      </c>
    </row>
    <row r="177" spans="1:5" x14ac:dyDescent="0.25">
      <c r="A177" s="19">
        <v>43999</v>
      </c>
      <c r="B177" s="1">
        <v>690</v>
      </c>
      <c r="C177" s="1">
        <v>685</v>
      </c>
      <c r="D177" s="1">
        <v>331</v>
      </c>
      <c r="E177" s="1">
        <v>5</v>
      </c>
    </row>
    <row r="178" spans="1:5" x14ac:dyDescent="0.25">
      <c r="A178" s="19">
        <v>44000</v>
      </c>
      <c r="B178" s="1">
        <v>552</v>
      </c>
      <c r="C178" s="1">
        <v>551</v>
      </c>
      <c r="D178" s="1">
        <v>230</v>
      </c>
      <c r="E178" s="1">
        <v>1</v>
      </c>
    </row>
    <row r="179" spans="1:5" x14ac:dyDescent="0.25">
      <c r="A179" s="19">
        <v>44001</v>
      </c>
      <c r="B179" s="1">
        <v>756</v>
      </c>
      <c r="C179" s="1">
        <v>752</v>
      </c>
      <c r="D179" s="1">
        <v>294</v>
      </c>
      <c r="E179" s="1">
        <v>4</v>
      </c>
    </row>
    <row r="180" spans="1:5" x14ac:dyDescent="0.25">
      <c r="A180" s="19">
        <v>44002</v>
      </c>
      <c r="B180" s="1">
        <v>449</v>
      </c>
      <c r="C180" s="1">
        <v>442</v>
      </c>
      <c r="D180" s="1">
        <v>213</v>
      </c>
      <c r="E180" s="1">
        <v>7</v>
      </c>
    </row>
    <row r="181" spans="1:5" x14ac:dyDescent="0.25">
      <c r="A181" s="19">
        <v>44003</v>
      </c>
      <c r="B181" s="1">
        <v>347</v>
      </c>
      <c r="C181" s="1">
        <v>343</v>
      </c>
      <c r="D181" s="1">
        <v>168</v>
      </c>
      <c r="E181" s="1">
        <v>4</v>
      </c>
    </row>
    <row r="182" spans="1:5" x14ac:dyDescent="0.25">
      <c r="A182" s="19">
        <v>44004</v>
      </c>
      <c r="B182" s="1">
        <v>517</v>
      </c>
      <c r="C182" s="1">
        <v>514</v>
      </c>
      <c r="D182" s="1">
        <v>237</v>
      </c>
      <c r="E182" s="1">
        <v>3</v>
      </c>
    </row>
    <row r="183" spans="1:5" x14ac:dyDescent="0.25">
      <c r="A183" s="19">
        <v>44005</v>
      </c>
      <c r="B183" s="1">
        <v>509</v>
      </c>
      <c r="C183" s="1">
        <v>502</v>
      </c>
      <c r="D183" s="1">
        <v>199</v>
      </c>
      <c r="E183" s="1">
        <v>7</v>
      </c>
    </row>
    <row r="184" spans="1:5" x14ac:dyDescent="0.25">
      <c r="A184" s="19">
        <v>44006</v>
      </c>
      <c r="B184" s="1">
        <v>477</v>
      </c>
      <c r="C184" s="1">
        <v>475</v>
      </c>
      <c r="D184" s="1">
        <v>252</v>
      </c>
      <c r="E184" s="1">
        <v>2</v>
      </c>
    </row>
    <row r="185" spans="1:5" x14ac:dyDescent="0.25">
      <c r="A185" s="19">
        <v>44007</v>
      </c>
      <c r="B185" s="1">
        <v>489</v>
      </c>
      <c r="C185" s="1">
        <v>483</v>
      </c>
      <c r="D185" s="1">
        <v>207</v>
      </c>
      <c r="E185" s="1">
        <v>6</v>
      </c>
    </row>
    <row r="186" spans="1:5" x14ac:dyDescent="0.25">
      <c r="A186" s="19">
        <v>44008</v>
      </c>
      <c r="B186" s="1">
        <v>507</v>
      </c>
      <c r="C186" s="1">
        <v>502</v>
      </c>
      <c r="D186" s="1">
        <v>224</v>
      </c>
      <c r="E186" s="1">
        <v>5</v>
      </c>
    </row>
    <row r="187" spans="1:5" x14ac:dyDescent="0.25">
      <c r="A187" s="19">
        <v>44009</v>
      </c>
      <c r="B187" s="1">
        <v>332</v>
      </c>
      <c r="C187" s="1">
        <v>331</v>
      </c>
      <c r="D187" s="1">
        <v>182</v>
      </c>
      <c r="E187" s="1">
        <v>1</v>
      </c>
    </row>
    <row r="188" spans="1:5" x14ac:dyDescent="0.25">
      <c r="A188" s="19">
        <v>44010</v>
      </c>
      <c r="B188" s="1">
        <v>266</v>
      </c>
      <c r="C188" s="1">
        <v>266</v>
      </c>
      <c r="D188" s="1">
        <v>149</v>
      </c>
      <c r="E188" s="1">
        <v>0</v>
      </c>
    </row>
    <row r="189" spans="1:5" x14ac:dyDescent="0.25">
      <c r="A189" s="19">
        <v>44011</v>
      </c>
      <c r="B189" s="1">
        <v>455</v>
      </c>
      <c r="C189" s="1">
        <v>451</v>
      </c>
      <c r="D189" s="1">
        <v>243</v>
      </c>
      <c r="E189" s="1">
        <v>4</v>
      </c>
    </row>
    <row r="190" spans="1:5" x14ac:dyDescent="0.25">
      <c r="A190" s="19">
        <v>44012</v>
      </c>
      <c r="B190" s="1">
        <v>452</v>
      </c>
      <c r="C190" s="1">
        <v>450</v>
      </c>
      <c r="D190" s="1">
        <v>228</v>
      </c>
      <c r="E190" s="1">
        <v>2</v>
      </c>
    </row>
    <row r="191" spans="1:5" x14ac:dyDescent="0.25">
      <c r="A191" s="18" t="s">
        <v>34</v>
      </c>
      <c r="B191" s="1"/>
      <c r="C191" s="1"/>
      <c r="D191" s="1"/>
      <c r="E191" s="1"/>
    </row>
    <row r="192" spans="1:5" x14ac:dyDescent="0.25">
      <c r="A192" s="19">
        <v>44013</v>
      </c>
      <c r="B192" s="1">
        <v>444</v>
      </c>
      <c r="C192" s="1">
        <v>436</v>
      </c>
      <c r="D192" s="1">
        <v>219</v>
      </c>
      <c r="E192" s="1">
        <v>8</v>
      </c>
    </row>
    <row r="193" spans="1:5" x14ac:dyDescent="0.25">
      <c r="A193" s="19">
        <v>44014</v>
      </c>
      <c r="B193" s="1">
        <v>396</v>
      </c>
      <c r="C193" s="1">
        <v>391</v>
      </c>
      <c r="D193" s="1">
        <v>177</v>
      </c>
      <c r="E193" s="1">
        <v>5</v>
      </c>
    </row>
    <row r="194" spans="1:5" x14ac:dyDescent="0.25">
      <c r="A194" s="19">
        <v>44015</v>
      </c>
      <c r="B194" s="1">
        <v>405</v>
      </c>
      <c r="C194" s="1">
        <v>401</v>
      </c>
      <c r="D194" s="1">
        <v>190</v>
      </c>
      <c r="E194" s="1">
        <v>4</v>
      </c>
    </row>
    <row r="195" spans="1:5" x14ac:dyDescent="0.25">
      <c r="A195" s="19">
        <v>44016</v>
      </c>
      <c r="B195" s="1">
        <v>292</v>
      </c>
      <c r="C195" s="1">
        <v>291</v>
      </c>
      <c r="D195" s="1">
        <v>147</v>
      </c>
      <c r="E195" s="1">
        <v>1</v>
      </c>
    </row>
    <row r="196" spans="1:5" x14ac:dyDescent="0.25">
      <c r="A196" s="19">
        <v>44017</v>
      </c>
      <c r="B196" s="1">
        <v>238</v>
      </c>
      <c r="C196" s="1">
        <v>234</v>
      </c>
      <c r="D196" s="1">
        <v>154</v>
      </c>
      <c r="E196" s="1">
        <v>4</v>
      </c>
    </row>
    <row r="197" spans="1:5" x14ac:dyDescent="0.25">
      <c r="A197" s="19">
        <v>44018</v>
      </c>
      <c r="B197" s="1">
        <v>367</v>
      </c>
      <c r="C197" s="1">
        <v>364</v>
      </c>
      <c r="D197" s="1">
        <v>222</v>
      </c>
      <c r="E197" s="1">
        <v>3</v>
      </c>
    </row>
    <row r="198" spans="1:5" x14ac:dyDescent="0.25">
      <c r="A198" s="19">
        <v>44019</v>
      </c>
      <c r="B198" s="1">
        <v>384</v>
      </c>
      <c r="C198" s="1">
        <v>378</v>
      </c>
      <c r="D198" s="1">
        <v>198</v>
      </c>
      <c r="E198" s="1">
        <v>6</v>
      </c>
    </row>
    <row r="199" spans="1:5" x14ac:dyDescent="0.25">
      <c r="A199" s="19">
        <v>44020</v>
      </c>
      <c r="B199" s="1">
        <v>396</v>
      </c>
      <c r="C199" s="1">
        <v>393</v>
      </c>
      <c r="D199" s="1">
        <v>190</v>
      </c>
      <c r="E199" s="1">
        <v>3</v>
      </c>
    </row>
    <row r="200" spans="1:5" x14ac:dyDescent="0.25">
      <c r="A200" s="19">
        <v>44021</v>
      </c>
      <c r="B200" s="1">
        <v>384</v>
      </c>
      <c r="C200" s="1">
        <v>380</v>
      </c>
      <c r="D200" s="1">
        <v>197</v>
      </c>
      <c r="E200" s="1">
        <v>4</v>
      </c>
    </row>
    <row r="201" spans="1:5" x14ac:dyDescent="0.25">
      <c r="A201" s="19">
        <v>44022</v>
      </c>
      <c r="B201" s="1">
        <v>452</v>
      </c>
      <c r="C201" s="1">
        <v>448</v>
      </c>
      <c r="D201" s="1">
        <v>246</v>
      </c>
      <c r="E201" s="1">
        <v>4</v>
      </c>
    </row>
    <row r="202" spans="1:5" x14ac:dyDescent="0.25">
      <c r="A202" s="19">
        <v>44023</v>
      </c>
      <c r="B202" s="1">
        <v>348</v>
      </c>
      <c r="C202" s="1">
        <v>346</v>
      </c>
      <c r="D202" s="1">
        <v>207</v>
      </c>
      <c r="E202" s="1">
        <v>2</v>
      </c>
    </row>
    <row r="203" spans="1:5" x14ac:dyDescent="0.25">
      <c r="A203" s="19">
        <v>44024</v>
      </c>
      <c r="B203" s="1">
        <v>237</v>
      </c>
      <c r="C203" s="1">
        <v>237</v>
      </c>
      <c r="D203" s="1">
        <v>174</v>
      </c>
      <c r="E203" s="1">
        <v>0</v>
      </c>
    </row>
    <row r="204" spans="1:5" x14ac:dyDescent="0.25">
      <c r="A204" s="19">
        <v>44025</v>
      </c>
      <c r="B204" s="1">
        <v>473</v>
      </c>
      <c r="C204" s="1">
        <v>469</v>
      </c>
      <c r="D204" s="1">
        <v>320</v>
      </c>
      <c r="E204" s="1">
        <v>4</v>
      </c>
    </row>
    <row r="205" spans="1:5" x14ac:dyDescent="0.25">
      <c r="A205" s="19">
        <v>44026</v>
      </c>
      <c r="B205" s="1">
        <v>470</v>
      </c>
      <c r="C205" s="1">
        <v>465</v>
      </c>
      <c r="D205" s="1">
        <v>268</v>
      </c>
      <c r="E205" s="1">
        <v>5</v>
      </c>
    </row>
    <row r="206" spans="1:5" x14ac:dyDescent="0.25">
      <c r="A206" s="19">
        <v>44027</v>
      </c>
      <c r="B206" s="1">
        <v>570</v>
      </c>
      <c r="C206" s="1">
        <v>565</v>
      </c>
      <c r="D206" s="1">
        <v>309</v>
      </c>
      <c r="E206" s="1">
        <v>5</v>
      </c>
    </row>
    <row r="207" spans="1:5" x14ac:dyDescent="0.25">
      <c r="A207" s="19">
        <v>44028</v>
      </c>
      <c r="B207" s="1">
        <v>489</v>
      </c>
      <c r="C207" s="1">
        <v>482</v>
      </c>
      <c r="D207" s="1">
        <v>240</v>
      </c>
      <c r="E207" s="1">
        <v>7</v>
      </c>
    </row>
    <row r="208" spans="1:5" x14ac:dyDescent="0.25">
      <c r="A208" s="19">
        <v>44029</v>
      </c>
      <c r="B208" s="1">
        <v>528</v>
      </c>
      <c r="C208" s="1">
        <v>524</v>
      </c>
      <c r="D208" s="1">
        <v>308</v>
      </c>
      <c r="E208" s="1">
        <v>4</v>
      </c>
    </row>
    <row r="209" spans="1:5" x14ac:dyDescent="0.25">
      <c r="A209" s="19">
        <v>44030</v>
      </c>
      <c r="B209" s="1">
        <v>498</v>
      </c>
      <c r="C209" s="1">
        <v>496</v>
      </c>
      <c r="D209" s="1">
        <v>257</v>
      </c>
      <c r="E209" s="1">
        <v>2</v>
      </c>
    </row>
    <row r="210" spans="1:5" x14ac:dyDescent="0.25">
      <c r="A210" s="19">
        <v>44031</v>
      </c>
      <c r="B210" s="1">
        <v>393</v>
      </c>
      <c r="C210" s="1">
        <v>385</v>
      </c>
      <c r="D210" s="1">
        <v>276</v>
      </c>
      <c r="E210" s="1">
        <v>8</v>
      </c>
    </row>
    <row r="211" spans="1:5" x14ac:dyDescent="0.25">
      <c r="A211" s="19">
        <v>44032</v>
      </c>
      <c r="B211" s="1">
        <v>609</v>
      </c>
      <c r="C211" s="1">
        <v>601</v>
      </c>
      <c r="D211" s="1">
        <v>390</v>
      </c>
      <c r="E211" s="1">
        <v>8</v>
      </c>
    </row>
    <row r="212" spans="1:5" x14ac:dyDescent="0.25">
      <c r="A212" s="19">
        <v>44033</v>
      </c>
      <c r="B212" s="1">
        <v>600</v>
      </c>
      <c r="C212" s="1">
        <v>596</v>
      </c>
      <c r="D212" s="1">
        <v>371</v>
      </c>
      <c r="E212" s="1">
        <v>4</v>
      </c>
    </row>
    <row r="213" spans="1:5" x14ac:dyDescent="0.25">
      <c r="A213" s="19">
        <v>44034</v>
      </c>
      <c r="B213" s="1">
        <v>680</v>
      </c>
      <c r="C213" s="1">
        <v>674</v>
      </c>
      <c r="D213" s="1">
        <v>394</v>
      </c>
      <c r="E213" s="1">
        <v>6</v>
      </c>
    </row>
    <row r="214" spans="1:5" x14ac:dyDescent="0.25">
      <c r="A214" s="19">
        <v>44035</v>
      </c>
      <c r="B214" s="1">
        <v>642</v>
      </c>
      <c r="C214" s="1">
        <v>639</v>
      </c>
      <c r="D214" s="1">
        <v>349</v>
      </c>
      <c r="E214" s="1">
        <v>3</v>
      </c>
    </row>
    <row r="215" spans="1:5" x14ac:dyDescent="0.25">
      <c r="A215" s="19">
        <v>44036</v>
      </c>
      <c r="B215" s="1">
        <v>730</v>
      </c>
      <c r="C215" s="1">
        <v>728</v>
      </c>
      <c r="D215" s="1">
        <v>381</v>
      </c>
      <c r="E215" s="1">
        <v>2</v>
      </c>
    </row>
    <row r="216" spans="1:5" x14ac:dyDescent="0.25">
      <c r="A216" s="19">
        <v>44037</v>
      </c>
      <c r="B216" s="1">
        <v>586</v>
      </c>
      <c r="C216" s="1">
        <v>583</v>
      </c>
      <c r="D216" s="1">
        <v>321</v>
      </c>
      <c r="E216" s="1">
        <v>3</v>
      </c>
    </row>
    <row r="217" spans="1:5" x14ac:dyDescent="0.25">
      <c r="A217" s="19">
        <v>44038</v>
      </c>
      <c r="B217" s="1">
        <v>449</v>
      </c>
      <c r="C217" s="1">
        <v>445</v>
      </c>
      <c r="D217" s="1">
        <v>296</v>
      </c>
      <c r="E217" s="1">
        <v>4</v>
      </c>
    </row>
    <row r="218" spans="1:5" x14ac:dyDescent="0.25">
      <c r="A218" s="19">
        <v>44039</v>
      </c>
      <c r="B218" s="1">
        <v>687</v>
      </c>
      <c r="C218" s="1">
        <v>680</v>
      </c>
      <c r="D218" s="1">
        <v>455</v>
      </c>
      <c r="E218" s="1">
        <v>7</v>
      </c>
    </row>
    <row r="219" spans="1:5" x14ac:dyDescent="0.25">
      <c r="A219" s="19">
        <v>44040</v>
      </c>
      <c r="B219" s="1">
        <v>730</v>
      </c>
      <c r="C219" s="1">
        <v>728</v>
      </c>
      <c r="D219" s="1">
        <v>396</v>
      </c>
      <c r="E219" s="1">
        <v>2</v>
      </c>
    </row>
    <row r="220" spans="1:5" x14ac:dyDescent="0.25">
      <c r="A220" s="19">
        <v>44041</v>
      </c>
      <c r="B220" s="1">
        <v>775</v>
      </c>
      <c r="C220" s="1">
        <v>770</v>
      </c>
      <c r="D220" s="1">
        <v>380</v>
      </c>
      <c r="E220" s="1">
        <v>5</v>
      </c>
    </row>
    <row r="221" spans="1:5" x14ac:dyDescent="0.25">
      <c r="A221" s="19">
        <v>44042</v>
      </c>
      <c r="B221" s="1">
        <v>741</v>
      </c>
      <c r="C221" s="1">
        <v>736</v>
      </c>
      <c r="D221" s="1">
        <v>371</v>
      </c>
      <c r="E221" s="1">
        <v>5</v>
      </c>
    </row>
    <row r="222" spans="1:5" x14ac:dyDescent="0.25">
      <c r="A222" s="19">
        <v>44043</v>
      </c>
      <c r="B222" s="1">
        <v>871</v>
      </c>
      <c r="C222" s="1">
        <v>858</v>
      </c>
      <c r="D222" s="1">
        <v>384</v>
      </c>
      <c r="E222" s="1">
        <v>13</v>
      </c>
    </row>
    <row r="223" spans="1:5" x14ac:dyDescent="0.25">
      <c r="A223" s="18" t="s">
        <v>53</v>
      </c>
      <c r="B223" s="1"/>
      <c r="C223" s="1"/>
      <c r="D223" s="1"/>
      <c r="E223" s="1"/>
    </row>
    <row r="224" spans="1:5" x14ac:dyDescent="0.25">
      <c r="A224" s="19">
        <v>44044</v>
      </c>
      <c r="B224" s="1">
        <v>692</v>
      </c>
      <c r="C224" s="1">
        <v>691</v>
      </c>
      <c r="D224" s="1">
        <v>417</v>
      </c>
      <c r="E224" s="1">
        <v>1</v>
      </c>
    </row>
    <row r="225" spans="1:5" x14ac:dyDescent="0.25">
      <c r="A225" s="19">
        <v>44045</v>
      </c>
      <c r="B225" s="1">
        <v>558</v>
      </c>
      <c r="C225" s="1">
        <v>555</v>
      </c>
      <c r="D225" s="1">
        <v>394</v>
      </c>
      <c r="E225" s="1">
        <v>3</v>
      </c>
    </row>
    <row r="226" spans="1:5" x14ac:dyDescent="0.25">
      <c r="A226" s="19">
        <v>44046</v>
      </c>
      <c r="B226" s="1">
        <v>906</v>
      </c>
      <c r="C226" s="1">
        <v>902</v>
      </c>
      <c r="D226" s="1">
        <v>527</v>
      </c>
      <c r="E226" s="1">
        <v>4</v>
      </c>
    </row>
    <row r="227" spans="1:5" x14ac:dyDescent="0.25">
      <c r="A227" s="19">
        <v>44047</v>
      </c>
      <c r="B227" s="1">
        <v>938</v>
      </c>
      <c r="C227" s="1">
        <v>934</v>
      </c>
      <c r="D227" s="1">
        <v>454</v>
      </c>
      <c r="E227" s="1">
        <v>4</v>
      </c>
    </row>
    <row r="228" spans="1:5" x14ac:dyDescent="0.25">
      <c r="A228" s="19">
        <v>44048</v>
      </c>
      <c r="B228" s="1">
        <v>1007</v>
      </c>
      <c r="C228" s="1">
        <v>1007</v>
      </c>
      <c r="D228" s="1">
        <v>450</v>
      </c>
      <c r="E228" s="1">
        <v>0</v>
      </c>
    </row>
    <row r="229" spans="1:5" x14ac:dyDescent="0.25">
      <c r="A229" s="19">
        <v>44049</v>
      </c>
      <c r="B229" s="1">
        <v>1068</v>
      </c>
      <c r="C229" s="1">
        <v>1064</v>
      </c>
      <c r="D229" s="1">
        <v>439</v>
      </c>
      <c r="E229" s="1">
        <v>4</v>
      </c>
    </row>
    <row r="230" spans="1:5" x14ac:dyDescent="0.25">
      <c r="A230" s="19">
        <v>44050</v>
      </c>
      <c r="B230" s="1">
        <v>1048</v>
      </c>
      <c r="C230" s="1">
        <v>1043</v>
      </c>
      <c r="D230" s="1">
        <v>485</v>
      </c>
      <c r="E230" s="1">
        <v>5</v>
      </c>
    </row>
    <row r="231" spans="1:5" x14ac:dyDescent="0.25">
      <c r="A231" s="19">
        <v>44051</v>
      </c>
      <c r="B231" s="1">
        <v>836</v>
      </c>
      <c r="C231" s="1">
        <v>832</v>
      </c>
      <c r="D231" s="1">
        <v>447</v>
      </c>
      <c r="E231" s="1">
        <v>4</v>
      </c>
    </row>
    <row r="232" spans="1:5" x14ac:dyDescent="0.25">
      <c r="A232" s="19">
        <v>44052</v>
      </c>
      <c r="B232" s="1">
        <v>618</v>
      </c>
      <c r="C232" s="1">
        <v>615</v>
      </c>
      <c r="D232" s="1">
        <v>430</v>
      </c>
      <c r="E232" s="1">
        <v>3</v>
      </c>
    </row>
    <row r="233" spans="1:5" x14ac:dyDescent="0.25">
      <c r="A233" s="19">
        <v>44053</v>
      </c>
      <c r="B233" s="1">
        <v>1259</v>
      </c>
      <c r="C233" s="1">
        <v>1251</v>
      </c>
      <c r="D233" s="1">
        <v>660</v>
      </c>
      <c r="E233" s="1">
        <v>8</v>
      </c>
    </row>
    <row r="234" spans="1:5" x14ac:dyDescent="0.25">
      <c r="A234" s="19">
        <v>44054</v>
      </c>
      <c r="B234" s="1">
        <v>1227</v>
      </c>
      <c r="C234" s="1">
        <v>1223</v>
      </c>
      <c r="D234" s="1">
        <v>547</v>
      </c>
      <c r="E234" s="1">
        <v>4</v>
      </c>
    </row>
    <row r="235" spans="1:5" x14ac:dyDescent="0.25">
      <c r="A235" s="19">
        <v>44055</v>
      </c>
      <c r="B235" s="1">
        <v>1459</v>
      </c>
      <c r="C235" s="1">
        <v>1451</v>
      </c>
      <c r="D235" s="1">
        <v>583</v>
      </c>
      <c r="E235" s="1">
        <v>8</v>
      </c>
    </row>
    <row r="236" spans="1:5" x14ac:dyDescent="0.25">
      <c r="A236" s="19">
        <v>44056</v>
      </c>
      <c r="B236" s="1">
        <v>1416</v>
      </c>
      <c r="C236" s="1">
        <v>1411</v>
      </c>
      <c r="D236" s="1">
        <v>591</v>
      </c>
      <c r="E236" s="1">
        <v>5</v>
      </c>
    </row>
    <row r="237" spans="1:5" x14ac:dyDescent="0.25">
      <c r="A237" s="19">
        <v>44057</v>
      </c>
      <c r="B237" s="1">
        <v>1336</v>
      </c>
      <c r="C237" s="1">
        <v>1330</v>
      </c>
      <c r="D237" s="1">
        <v>570</v>
      </c>
      <c r="E237" s="1">
        <v>6</v>
      </c>
    </row>
    <row r="238" spans="1:5" x14ac:dyDescent="0.25">
      <c r="A238" s="19">
        <v>44058</v>
      </c>
      <c r="B238" s="1">
        <v>963</v>
      </c>
      <c r="C238" s="1">
        <v>959</v>
      </c>
      <c r="D238" s="1">
        <v>531</v>
      </c>
      <c r="E238" s="1">
        <v>4</v>
      </c>
    </row>
    <row r="239" spans="1:5" x14ac:dyDescent="0.25">
      <c r="A239" s="19">
        <v>44059</v>
      </c>
      <c r="B239" s="1">
        <v>797</v>
      </c>
      <c r="C239" s="1">
        <v>796</v>
      </c>
      <c r="D239" s="1">
        <v>487</v>
      </c>
      <c r="E239" s="1">
        <v>1</v>
      </c>
    </row>
    <row r="240" spans="1:5" x14ac:dyDescent="0.25">
      <c r="A240" s="19">
        <v>44060</v>
      </c>
      <c r="B240" s="1">
        <v>1552</v>
      </c>
      <c r="C240" s="1">
        <v>1546</v>
      </c>
      <c r="D240" s="1">
        <v>641</v>
      </c>
      <c r="E240" s="1">
        <v>6</v>
      </c>
    </row>
    <row r="241" spans="1:5" x14ac:dyDescent="0.25">
      <c r="A241" s="19">
        <v>44061</v>
      </c>
      <c r="B241" s="1">
        <v>1519</v>
      </c>
      <c r="C241" s="1">
        <v>1514</v>
      </c>
      <c r="D241" s="1">
        <v>653</v>
      </c>
      <c r="E241" s="1">
        <v>5</v>
      </c>
    </row>
    <row r="242" spans="1:5" x14ac:dyDescent="0.25">
      <c r="A242" s="19">
        <v>44062</v>
      </c>
      <c r="B242" s="1">
        <v>1554</v>
      </c>
      <c r="C242" s="1">
        <v>1549</v>
      </c>
      <c r="D242" s="1">
        <v>575</v>
      </c>
      <c r="E242" s="1">
        <v>5</v>
      </c>
    </row>
    <row r="243" spans="1:5" x14ac:dyDescent="0.25">
      <c r="A243" s="19">
        <v>44063</v>
      </c>
      <c r="B243" s="1">
        <v>1386</v>
      </c>
      <c r="C243" s="1">
        <v>1383</v>
      </c>
      <c r="D243" s="1">
        <v>493</v>
      </c>
      <c r="E243" s="1">
        <v>3</v>
      </c>
    </row>
    <row r="244" spans="1:5" x14ac:dyDescent="0.25">
      <c r="A244" s="19">
        <v>44064</v>
      </c>
      <c r="B244" s="1">
        <v>1496</v>
      </c>
      <c r="C244" s="1">
        <v>1495</v>
      </c>
      <c r="D244" s="1">
        <v>535</v>
      </c>
      <c r="E244" s="1">
        <v>1</v>
      </c>
    </row>
    <row r="245" spans="1:5" x14ac:dyDescent="0.25">
      <c r="A245" s="19">
        <v>44065</v>
      </c>
      <c r="B245" s="1">
        <v>1049</v>
      </c>
      <c r="C245" s="1">
        <v>1048</v>
      </c>
      <c r="D245" s="1">
        <v>494</v>
      </c>
      <c r="E245" s="1">
        <v>1</v>
      </c>
    </row>
    <row r="246" spans="1:5" x14ac:dyDescent="0.25">
      <c r="A246" s="19">
        <v>44066</v>
      </c>
      <c r="B246" s="1">
        <v>831</v>
      </c>
      <c r="C246" s="1">
        <v>829</v>
      </c>
      <c r="D246" s="1">
        <v>510</v>
      </c>
      <c r="E246" s="1">
        <v>2</v>
      </c>
    </row>
    <row r="247" spans="1:5" x14ac:dyDescent="0.25">
      <c r="A247" s="19">
        <v>44067</v>
      </c>
      <c r="B247" s="1">
        <v>1508</v>
      </c>
      <c r="C247" s="1">
        <v>1505</v>
      </c>
      <c r="D247" s="1">
        <v>689</v>
      </c>
      <c r="E247" s="1">
        <v>3</v>
      </c>
    </row>
    <row r="248" spans="1:5" x14ac:dyDescent="0.25">
      <c r="A248" s="19">
        <v>44068</v>
      </c>
      <c r="B248" s="1">
        <v>1529</v>
      </c>
      <c r="C248" s="1">
        <v>1525</v>
      </c>
      <c r="D248" s="1">
        <v>657</v>
      </c>
      <c r="E248" s="1">
        <v>4</v>
      </c>
    </row>
    <row r="249" spans="1:5" x14ac:dyDescent="0.25">
      <c r="A249" s="19">
        <v>44069</v>
      </c>
      <c r="B249" s="1">
        <v>1464</v>
      </c>
      <c r="C249" s="1">
        <v>1461</v>
      </c>
      <c r="D249" s="1">
        <v>581</v>
      </c>
      <c r="E249" s="1">
        <v>3</v>
      </c>
    </row>
    <row r="250" spans="1:5" x14ac:dyDescent="0.25">
      <c r="A250" s="19">
        <v>44070</v>
      </c>
      <c r="B250" s="1">
        <v>1417</v>
      </c>
      <c r="C250" s="1">
        <v>1413</v>
      </c>
      <c r="D250" s="1">
        <v>583</v>
      </c>
      <c r="E250" s="1">
        <v>4</v>
      </c>
    </row>
    <row r="251" spans="1:5" x14ac:dyDescent="0.25">
      <c r="A251" s="19">
        <v>44071</v>
      </c>
      <c r="B251" s="1">
        <v>1304</v>
      </c>
      <c r="C251" s="1">
        <v>1296</v>
      </c>
      <c r="D251" s="1">
        <v>561</v>
      </c>
      <c r="E251" s="1">
        <v>8</v>
      </c>
    </row>
    <row r="252" spans="1:5" x14ac:dyDescent="0.25">
      <c r="A252" s="19">
        <v>44072</v>
      </c>
      <c r="B252" s="1">
        <v>885</v>
      </c>
      <c r="C252" s="1">
        <v>881</v>
      </c>
      <c r="D252" s="1">
        <v>464</v>
      </c>
      <c r="E252" s="1">
        <v>4</v>
      </c>
    </row>
    <row r="253" spans="1:5" x14ac:dyDescent="0.25">
      <c r="A253" s="19">
        <v>44073</v>
      </c>
      <c r="B253" s="1">
        <v>768</v>
      </c>
      <c r="C253" s="1">
        <v>767</v>
      </c>
      <c r="D253" s="1">
        <v>482</v>
      </c>
      <c r="E253" s="1">
        <v>1</v>
      </c>
    </row>
    <row r="254" spans="1:5" x14ac:dyDescent="0.25">
      <c r="A254" s="19">
        <v>44074</v>
      </c>
      <c r="B254" s="1">
        <v>1267</v>
      </c>
      <c r="C254" s="1">
        <v>1263</v>
      </c>
      <c r="D254" s="1">
        <v>679</v>
      </c>
      <c r="E254" s="1">
        <v>4</v>
      </c>
    </row>
    <row r="255" spans="1:5" x14ac:dyDescent="0.25">
      <c r="A255" s="18" t="s">
        <v>54</v>
      </c>
      <c r="B255" s="1"/>
      <c r="C255" s="1"/>
      <c r="D255" s="1"/>
      <c r="E255" s="1"/>
    </row>
    <row r="256" spans="1:5" x14ac:dyDescent="0.25">
      <c r="A256" s="19">
        <v>44075</v>
      </c>
      <c r="B256" s="1">
        <v>1458</v>
      </c>
      <c r="C256" s="1">
        <v>1453</v>
      </c>
      <c r="D256" s="1">
        <v>748</v>
      </c>
      <c r="E256" s="1">
        <v>5</v>
      </c>
    </row>
    <row r="257" spans="1:5" x14ac:dyDescent="0.25">
      <c r="A257" s="19">
        <v>44076</v>
      </c>
      <c r="B257" s="1">
        <v>1349</v>
      </c>
      <c r="C257" s="1">
        <v>1341</v>
      </c>
      <c r="D257" s="1">
        <v>655</v>
      </c>
      <c r="E257" s="1">
        <v>8</v>
      </c>
    </row>
    <row r="258" spans="1:5" x14ac:dyDescent="0.25">
      <c r="A258" s="19">
        <v>44077</v>
      </c>
      <c r="B258" s="1">
        <v>1396</v>
      </c>
      <c r="C258" s="1">
        <v>1391</v>
      </c>
      <c r="D258" s="1">
        <v>624</v>
      </c>
      <c r="E258" s="1">
        <v>5</v>
      </c>
    </row>
    <row r="259" spans="1:5" x14ac:dyDescent="0.25">
      <c r="A259" s="19">
        <v>44078</v>
      </c>
      <c r="B259" s="1">
        <v>1515</v>
      </c>
      <c r="C259" s="1">
        <v>1505</v>
      </c>
      <c r="D259" s="1">
        <v>676</v>
      </c>
      <c r="E259" s="1">
        <v>10</v>
      </c>
    </row>
    <row r="260" spans="1:5" x14ac:dyDescent="0.25">
      <c r="A260" s="19">
        <v>44079</v>
      </c>
      <c r="B260" s="1">
        <v>1149</v>
      </c>
      <c r="C260" s="1">
        <v>1142</v>
      </c>
      <c r="D260" s="1">
        <v>582</v>
      </c>
      <c r="E260" s="1">
        <v>7</v>
      </c>
    </row>
    <row r="261" spans="1:5" x14ac:dyDescent="0.25">
      <c r="A261" s="19">
        <v>44080</v>
      </c>
      <c r="B261" s="1">
        <v>985</v>
      </c>
      <c r="C261" s="1">
        <v>980</v>
      </c>
      <c r="D261" s="1">
        <v>683</v>
      </c>
      <c r="E261" s="1">
        <v>5</v>
      </c>
    </row>
    <row r="262" spans="1:5" x14ac:dyDescent="0.25">
      <c r="A262" s="19">
        <v>44081</v>
      </c>
      <c r="B262" s="1">
        <v>1662</v>
      </c>
      <c r="C262" s="1">
        <v>1654</v>
      </c>
      <c r="D262" s="1">
        <v>906</v>
      </c>
      <c r="E262" s="1">
        <v>8</v>
      </c>
    </row>
    <row r="263" spans="1:5" x14ac:dyDescent="0.25">
      <c r="A263" s="19">
        <v>44082</v>
      </c>
      <c r="B263" s="1">
        <v>1624</v>
      </c>
      <c r="C263" s="1">
        <v>1612</v>
      </c>
      <c r="D263" s="1">
        <v>899</v>
      </c>
      <c r="E263" s="1">
        <v>12</v>
      </c>
    </row>
    <row r="264" spans="1:5" x14ac:dyDescent="0.25">
      <c r="A264" s="19">
        <v>44083</v>
      </c>
      <c r="B264" s="1">
        <v>1715</v>
      </c>
      <c r="C264" s="1">
        <v>1707</v>
      </c>
      <c r="D264" s="1">
        <v>888</v>
      </c>
      <c r="E264" s="1">
        <v>8</v>
      </c>
    </row>
    <row r="265" spans="1:5" x14ac:dyDescent="0.25">
      <c r="A265" s="19">
        <v>44084</v>
      </c>
      <c r="B265" s="1">
        <v>1659</v>
      </c>
      <c r="C265" s="1">
        <v>1653</v>
      </c>
      <c r="D265" s="1">
        <v>923</v>
      </c>
      <c r="E265" s="1">
        <v>6</v>
      </c>
    </row>
    <row r="266" spans="1:5" x14ac:dyDescent="0.25">
      <c r="A266" s="19">
        <v>44085</v>
      </c>
      <c r="B266" s="1">
        <v>1672</v>
      </c>
      <c r="C266" s="1">
        <v>1661</v>
      </c>
      <c r="D266" s="1">
        <v>944</v>
      </c>
      <c r="E266" s="1">
        <v>11</v>
      </c>
    </row>
    <row r="267" spans="1:5" x14ac:dyDescent="0.25">
      <c r="A267" s="19">
        <v>44086</v>
      </c>
      <c r="B267" s="1">
        <v>1420</v>
      </c>
      <c r="C267" s="1">
        <v>1408</v>
      </c>
      <c r="D267" s="1">
        <v>864</v>
      </c>
      <c r="E267" s="1">
        <v>12</v>
      </c>
    </row>
    <row r="268" spans="1:5" x14ac:dyDescent="0.25">
      <c r="A268" s="19">
        <v>44087</v>
      </c>
      <c r="B268" s="1">
        <v>1167</v>
      </c>
      <c r="C268" s="1">
        <v>1161</v>
      </c>
      <c r="D268" s="1">
        <v>847</v>
      </c>
      <c r="E268" s="1">
        <v>6</v>
      </c>
    </row>
    <row r="269" spans="1:5" x14ac:dyDescent="0.25">
      <c r="A269" s="19">
        <v>44088</v>
      </c>
      <c r="B269" s="1">
        <v>1935</v>
      </c>
      <c r="C269" s="1">
        <v>1926</v>
      </c>
      <c r="D269" s="1">
        <v>1253</v>
      </c>
      <c r="E269" s="1">
        <v>9</v>
      </c>
    </row>
    <row r="270" spans="1:5" x14ac:dyDescent="0.25">
      <c r="A270" s="19">
        <v>44089</v>
      </c>
      <c r="B270" s="1">
        <v>1998</v>
      </c>
      <c r="C270" s="1">
        <v>1984</v>
      </c>
      <c r="D270" s="1">
        <v>1110</v>
      </c>
      <c r="E270" s="1">
        <v>14</v>
      </c>
    </row>
    <row r="271" spans="1:5" x14ac:dyDescent="0.25">
      <c r="A271" s="19">
        <v>44090</v>
      </c>
      <c r="B271" s="1">
        <v>2069</v>
      </c>
      <c r="C271" s="1">
        <v>2056</v>
      </c>
      <c r="D271" s="1">
        <v>1103</v>
      </c>
      <c r="E271" s="1">
        <v>13</v>
      </c>
    </row>
    <row r="272" spans="1:5" x14ac:dyDescent="0.25">
      <c r="A272" s="19">
        <v>44091</v>
      </c>
      <c r="B272" s="1">
        <v>2006</v>
      </c>
      <c r="C272" s="1">
        <v>1992</v>
      </c>
      <c r="D272" s="1">
        <v>965</v>
      </c>
      <c r="E272" s="1">
        <v>14</v>
      </c>
    </row>
    <row r="273" spans="1:5" x14ac:dyDescent="0.25">
      <c r="A273" s="19">
        <v>44092</v>
      </c>
      <c r="B273" s="1">
        <v>1980</v>
      </c>
      <c r="C273" s="1">
        <v>1965</v>
      </c>
      <c r="D273" s="1">
        <v>1018</v>
      </c>
      <c r="E273" s="1">
        <v>15</v>
      </c>
    </row>
    <row r="274" spans="1:5" x14ac:dyDescent="0.25">
      <c r="A274" s="19">
        <v>44093</v>
      </c>
      <c r="B274" s="1">
        <v>1470</v>
      </c>
      <c r="C274" s="1">
        <v>1454</v>
      </c>
      <c r="D274" s="1">
        <v>865</v>
      </c>
      <c r="E274" s="1">
        <v>16</v>
      </c>
    </row>
    <row r="275" spans="1:5" x14ac:dyDescent="0.25">
      <c r="A275" s="19">
        <v>44094</v>
      </c>
      <c r="B275" s="1">
        <v>1201</v>
      </c>
      <c r="C275" s="1">
        <v>1184</v>
      </c>
      <c r="D275" s="1">
        <v>922</v>
      </c>
      <c r="E275" s="1">
        <v>17</v>
      </c>
    </row>
    <row r="276" spans="1:5" x14ac:dyDescent="0.25">
      <c r="A276" s="19">
        <v>44095</v>
      </c>
      <c r="B276" s="1">
        <v>2068</v>
      </c>
      <c r="C276" s="1">
        <v>2057</v>
      </c>
      <c r="D276" s="1">
        <v>1332</v>
      </c>
      <c r="E276" s="1">
        <v>11</v>
      </c>
    </row>
    <row r="277" spans="1:5" x14ac:dyDescent="0.25">
      <c r="A277" s="19">
        <v>44096</v>
      </c>
      <c r="B277" s="1">
        <v>2030</v>
      </c>
      <c r="C277" s="1">
        <v>2010</v>
      </c>
      <c r="D277" s="1">
        <v>1253</v>
      </c>
      <c r="E277" s="1">
        <v>20</v>
      </c>
    </row>
    <row r="278" spans="1:5" x14ac:dyDescent="0.25">
      <c r="A278" s="19">
        <v>44097</v>
      </c>
      <c r="B278" s="1">
        <v>2130</v>
      </c>
      <c r="C278" s="1">
        <v>2121</v>
      </c>
      <c r="D278" s="1">
        <v>1211</v>
      </c>
      <c r="E278" s="1">
        <v>9</v>
      </c>
    </row>
    <row r="279" spans="1:5" x14ac:dyDescent="0.25">
      <c r="A279" s="19">
        <v>44098</v>
      </c>
      <c r="B279" s="1">
        <v>2155</v>
      </c>
      <c r="C279" s="1">
        <v>2135</v>
      </c>
      <c r="D279" s="1">
        <v>1176</v>
      </c>
      <c r="E279" s="1">
        <v>20</v>
      </c>
    </row>
    <row r="280" spans="1:5" x14ac:dyDescent="0.25">
      <c r="A280" s="19">
        <v>44099</v>
      </c>
      <c r="B280" s="1">
        <v>2233</v>
      </c>
      <c r="C280" s="1">
        <v>2210</v>
      </c>
      <c r="D280" s="1">
        <v>1290</v>
      </c>
      <c r="E280" s="1">
        <v>23</v>
      </c>
    </row>
    <row r="281" spans="1:5" x14ac:dyDescent="0.25">
      <c r="A281" s="19">
        <v>44100</v>
      </c>
      <c r="B281" s="1">
        <v>1872</v>
      </c>
      <c r="C281" s="1">
        <v>1853</v>
      </c>
      <c r="D281" s="1">
        <v>1106</v>
      </c>
      <c r="E281" s="1">
        <v>19</v>
      </c>
    </row>
    <row r="282" spans="1:5" x14ac:dyDescent="0.25">
      <c r="A282" s="19">
        <v>44101</v>
      </c>
      <c r="B282" s="1">
        <v>1443</v>
      </c>
      <c r="C282" s="1">
        <v>1432</v>
      </c>
      <c r="D282" s="1">
        <v>1044</v>
      </c>
      <c r="E282" s="1">
        <v>11</v>
      </c>
    </row>
    <row r="283" spans="1:5" x14ac:dyDescent="0.25">
      <c r="A283" s="19">
        <v>44102</v>
      </c>
      <c r="B283" s="1">
        <v>2450</v>
      </c>
      <c r="C283" s="1">
        <v>2432</v>
      </c>
      <c r="D283" s="1">
        <v>1629</v>
      </c>
      <c r="E283" s="1">
        <v>18</v>
      </c>
    </row>
    <row r="284" spans="1:5" x14ac:dyDescent="0.25">
      <c r="A284" s="19">
        <v>44103</v>
      </c>
      <c r="B284" s="1">
        <v>2523</v>
      </c>
      <c r="C284" s="1">
        <v>2509</v>
      </c>
      <c r="D284" s="1">
        <v>1597</v>
      </c>
      <c r="E284" s="1">
        <v>14</v>
      </c>
    </row>
    <row r="285" spans="1:5" x14ac:dyDescent="0.25">
      <c r="A285" s="19">
        <v>44104</v>
      </c>
      <c r="B285" s="1">
        <v>2700</v>
      </c>
      <c r="C285" s="1">
        <v>2680</v>
      </c>
      <c r="D285" s="1">
        <v>1598</v>
      </c>
      <c r="E285" s="1">
        <v>20</v>
      </c>
    </row>
    <row r="286" spans="1:5" x14ac:dyDescent="0.25">
      <c r="A286" s="18" t="s">
        <v>9</v>
      </c>
      <c r="B286" s="1"/>
      <c r="C286" s="1"/>
      <c r="D286" s="1"/>
      <c r="E286" s="1"/>
    </row>
    <row r="287" spans="1:5" x14ac:dyDescent="0.25">
      <c r="A287" s="19">
        <v>44105</v>
      </c>
      <c r="B287" s="1">
        <v>2957</v>
      </c>
      <c r="C287" s="1">
        <v>2932</v>
      </c>
      <c r="D287" s="1">
        <v>1779</v>
      </c>
      <c r="E287" s="1">
        <v>25</v>
      </c>
    </row>
    <row r="288" spans="1:5" x14ac:dyDescent="0.25">
      <c r="A288" s="19">
        <v>44106</v>
      </c>
      <c r="B288" s="1">
        <v>3284</v>
      </c>
      <c r="C288" s="1">
        <v>3253</v>
      </c>
      <c r="D288" s="1">
        <v>2007</v>
      </c>
      <c r="E288" s="1">
        <v>31</v>
      </c>
    </row>
    <row r="289" spans="1:5" x14ac:dyDescent="0.25">
      <c r="A289" s="19">
        <v>44107</v>
      </c>
      <c r="B289" s="1">
        <v>2920</v>
      </c>
      <c r="C289" s="1">
        <v>2902</v>
      </c>
      <c r="D289" s="1">
        <v>1932</v>
      </c>
      <c r="E289" s="1">
        <v>18</v>
      </c>
    </row>
    <row r="290" spans="1:5" x14ac:dyDescent="0.25">
      <c r="A290" s="19">
        <v>44108</v>
      </c>
      <c r="B290" s="1">
        <v>2254</v>
      </c>
      <c r="C290" s="1">
        <v>2236</v>
      </c>
      <c r="D290" s="1">
        <v>1774</v>
      </c>
      <c r="E290" s="1">
        <v>18</v>
      </c>
    </row>
    <row r="291" spans="1:5" x14ac:dyDescent="0.25">
      <c r="A291" s="19">
        <v>44109</v>
      </c>
      <c r="B291" s="1">
        <v>3814</v>
      </c>
      <c r="C291" s="1">
        <v>3769</v>
      </c>
      <c r="D291" s="1">
        <v>2802</v>
      </c>
      <c r="E291" s="1">
        <v>45</v>
      </c>
    </row>
    <row r="292" spans="1:5" x14ac:dyDescent="0.25">
      <c r="A292" s="19">
        <v>44110</v>
      </c>
      <c r="B292" s="1">
        <v>4109</v>
      </c>
      <c r="C292" s="1">
        <v>4086</v>
      </c>
      <c r="D292" s="1">
        <v>2606</v>
      </c>
      <c r="E292" s="1">
        <v>23</v>
      </c>
    </row>
    <row r="293" spans="1:5" x14ac:dyDescent="0.25">
      <c r="A293" s="19">
        <v>44111</v>
      </c>
      <c r="B293" s="1">
        <v>4526</v>
      </c>
      <c r="C293" s="1">
        <v>4488</v>
      </c>
      <c r="D293" s="1">
        <v>2706</v>
      </c>
      <c r="E293" s="1">
        <v>38</v>
      </c>
    </row>
    <row r="294" spans="1:5" x14ac:dyDescent="0.25">
      <c r="A294" s="19">
        <v>44112</v>
      </c>
      <c r="B294" s="1">
        <v>4772</v>
      </c>
      <c r="C294" s="1">
        <v>4726</v>
      </c>
      <c r="D294" s="1">
        <v>2664</v>
      </c>
      <c r="E294" s="1">
        <v>46</v>
      </c>
    </row>
    <row r="295" spans="1:5" x14ac:dyDescent="0.25">
      <c r="A295" s="19">
        <v>44113</v>
      </c>
      <c r="B295" s="1">
        <v>5263</v>
      </c>
      <c r="C295" s="1">
        <v>5202</v>
      </c>
      <c r="D295" s="1">
        <v>2970</v>
      </c>
      <c r="E295" s="1">
        <v>61</v>
      </c>
    </row>
    <row r="296" spans="1:5" x14ac:dyDescent="0.25">
      <c r="A296" s="19">
        <v>44114</v>
      </c>
      <c r="B296" s="1">
        <v>4608</v>
      </c>
      <c r="C296" s="1">
        <v>4563</v>
      </c>
      <c r="D296" s="1">
        <v>2895</v>
      </c>
      <c r="E296" s="1">
        <v>45</v>
      </c>
    </row>
    <row r="297" spans="1:5" x14ac:dyDescent="0.25">
      <c r="A297" s="19">
        <v>44115</v>
      </c>
      <c r="B297" s="1">
        <v>3816</v>
      </c>
      <c r="C297" s="1">
        <v>3783</v>
      </c>
      <c r="D297" s="1">
        <v>2731</v>
      </c>
      <c r="E297" s="1">
        <v>33</v>
      </c>
    </row>
    <row r="298" spans="1:5" x14ac:dyDescent="0.25">
      <c r="A298" s="19">
        <v>44116</v>
      </c>
      <c r="B298" s="1">
        <v>6103</v>
      </c>
      <c r="C298" s="1">
        <v>6048</v>
      </c>
      <c r="D298" s="1">
        <v>4128</v>
      </c>
      <c r="E298" s="1">
        <v>55</v>
      </c>
    </row>
    <row r="299" spans="1:5" x14ac:dyDescent="0.25">
      <c r="A299" s="19">
        <v>44117</v>
      </c>
      <c r="B299" s="1">
        <v>6611</v>
      </c>
      <c r="C299" s="1">
        <v>6547</v>
      </c>
      <c r="D299" s="1">
        <v>4069</v>
      </c>
      <c r="E299" s="1">
        <v>64</v>
      </c>
    </row>
    <row r="300" spans="1:5" x14ac:dyDescent="0.25">
      <c r="A300" s="19">
        <v>44118</v>
      </c>
      <c r="B300" s="1">
        <v>7782</v>
      </c>
      <c r="C300" s="1">
        <v>7719</v>
      </c>
      <c r="D300" s="1">
        <v>4390</v>
      </c>
      <c r="E300" s="1">
        <v>63</v>
      </c>
    </row>
    <row r="301" spans="1:5" x14ac:dyDescent="0.25">
      <c r="A301" s="19">
        <v>44119</v>
      </c>
      <c r="B301" s="1">
        <v>8058</v>
      </c>
      <c r="C301" s="1">
        <v>7967</v>
      </c>
      <c r="D301" s="1">
        <v>4357</v>
      </c>
      <c r="E301" s="1">
        <v>91</v>
      </c>
    </row>
    <row r="302" spans="1:5" x14ac:dyDescent="0.25">
      <c r="A302" s="19">
        <v>44120</v>
      </c>
      <c r="B302" s="1">
        <v>8828</v>
      </c>
      <c r="C302" s="1">
        <v>8735</v>
      </c>
      <c r="D302" s="1">
        <v>4948</v>
      </c>
      <c r="E302" s="1">
        <v>93</v>
      </c>
    </row>
    <row r="303" spans="1:5" x14ac:dyDescent="0.25">
      <c r="A303" s="19">
        <v>44121</v>
      </c>
      <c r="B303" s="1">
        <v>7411</v>
      </c>
      <c r="C303" s="1">
        <v>7337</v>
      </c>
      <c r="D303" s="1">
        <v>4613</v>
      </c>
      <c r="E303" s="1">
        <v>74</v>
      </c>
    </row>
    <row r="304" spans="1:5" x14ac:dyDescent="0.25">
      <c r="A304" s="19">
        <v>44122</v>
      </c>
      <c r="B304" s="1">
        <v>6703</v>
      </c>
      <c r="C304" s="1">
        <v>6626</v>
      </c>
      <c r="D304" s="1">
        <v>4942</v>
      </c>
      <c r="E304" s="1">
        <v>77</v>
      </c>
    </row>
    <row r="305" spans="1:5" x14ac:dyDescent="0.25">
      <c r="A305" s="19">
        <v>44123</v>
      </c>
      <c r="B305" s="1">
        <v>10250</v>
      </c>
      <c r="C305" s="1">
        <v>10140</v>
      </c>
      <c r="D305" s="1">
        <v>7087</v>
      </c>
      <c r="E305" s="1">
        <v>110</v>
      </c>
    </row>
    <row r="306" spans="1:5" x14ac:dyDescent="0.25">
      <c r="A306" s="19">
        <v>44124</v>
      </c>
      <c r="B306" s="1">
        <v>11959</v>
      </c>
      <c r="C306" s="1">
        <v>11820</v>
      </c>
      <c r="D306" s="1">
        <v>7268</v>
      </c>
      <c r="E306" s="1">
        <v>139</v>
      </c>
    </row>
    <row r="307" spans="1:5" x14ac:dyDescent="0.25">
      <c r="A307" s="19">
        <v>44125</v>
      </c>
      <c r="B307" s="1">
        <v>13838</v>
      </c>
      <c r="C307" s="1">
        <v>13687</v>
      </c>
      <c r="D307" s="1">
        <v>7639</v>
      </c>
      <c r="E307" s="1">
        <v>151</v>
      </c>
    </row>
    <row r="308" spans="1:5" x14ac:dyDescent="0.25">
      <c r="A308" s="19">
        <v>44126</v>
      </c>
      <c r="B308" s="1">
        <v>14124</v>
      </c>
      <c r="C308" s="1">
        <v>13907</v>
      </c>
      <c r="D308" s="1">
        <v>7213</v>
      </c>
      <c r="E308" s="1">
        <v>217</v>
      </c>
    </row>
    <row r="309" spans="1:5" x14ac:dyDescent="0.25">
      <c r="A309" s="19">
        <v>44127</v>
      </c>
      <c r="B309" s="1">
        <v>15057</v>
      </c>
      <c r="C309" s="1">
        <v>14857</v>
      </c>
      <c r="D309" s="1">
        <v>7836</v>
      </c>
      <c r="E309" s="1">
        <v>200</v>
      </c>
    </row>
    <row r="310" spans="1:5" x14ac:dyDescent="0.25">
      <c r="A310" s="19">
        <v>44128</v>
      </c>
      <c r="B310" s="1">
        <v>12650</v>
      </c>
      <c r="C310" s="1">
        <v>12505</v>
      </c>
      <c r="D310" s="1">
        <v>7184</v>
      </c>
      <c r="E310" s="1">
        <v>145</v>
      </c>
    </row>
    <row r="311" spans="1:5" x14ac:dyDescent="0.25">
      <c r="A311" s="19">
        <v>44129</v>
      </c>
      <c r="B311" s="1">
        <v>10937</v>
      </c>
      <c r="C311" s="1">
        <v>10798</v>
      </c>
      <c r="D311" s="1">
        <v>7130</v>
      </c>
      <c r="E311" s="1">
        <v>139</v>
      </c>
    </row>
    <row r="312" spans="1:5" x14ac:dyDescent="0.25">
      <c r="A312" s="19">
        <v>44130</v>
      </c>
      <c r="B312" s="1">
        <v>15819</v>
      </c>
      <c r="C312" s="1">
        <v>15604</v>
      </c>
      <c r="D312" s="1">
        <v>9543</v>
      </c>
      <c r="E312" s="1">
        <v>215</v>
      </c>
    </row>
    <row r="313" spans="1:5" x14ac:dyDescent="0.25">
      <c r="A313" s="19">
        <v>44131</v>
      </c>
      <c r="B313" s="1">
        <v>17027</v>
      </c>
      <c r="C313" s="1">
        <v>16800</v>
      </c>
      <c r="D313" s="1">
        <v>8488</v>
      </c>
      <c r="E313" s="1">
        <v>227</v>
      </c>
    </row>
    <row r="314" spans="1:5" x14ac:dyDescent="0.25">
      <c r="A314" s="19">
        <v>44132</v>
      </c>
      <c r="B314" s="1">
        <v>18540</v>
      </c>
      <c r="C314" s="1">
        <v>18288</v>
      </c>
      <c r="D314" s="1">
        <v>8535</v>
      </c>
      <c r="E314" s="1">
        <v>252</v>
      </c>
    </row>
    <row r="315" spans="1:5" x14ac:dyDescent="0.25">
      <c r="A315" s="19">
        <v>44133</v>
      </c>
      <c r="B315" s="1">
        <v>17947</v>
      </c>
      <c r="C315" s="1">
        <v>17703</v>
      </c>
      <c r="D315" s="1">
        <v>7593</v>
      </c>
      <c r="E315" s="1">
        <v>244</v>
      </c>
    </row>
    <row r="316" spans="1:5" x14ac:dyDescent="0.25">
      <c r="A316" s="19">
        <v>44134</v>
      </c>
      <c r="B316" s="1">
        <v>18521</v>
      </c>
      <c r="C316" s="1">
        <v>18273</v>
      </c>
      <c r="D316" s="1">
        <v>8200</v>
      </c>
      <c r="E316" s="1">
        <v>248</v>
      </c>
    </row>
    <row r="317" spans="1:5" x14ac:dyDescent="0.25">
      <c r="A317" s="19">
        <v>44135</v>
      </c>
      <c r="B317" s="1">
        <v>14382</v>
      </c>
      <c r="C317" s="1">
        <v>14191</v>
      </c>
      <c r="D317" s="1">
        <v>6915</v>
      </c>
      <c r="E317" s="1">
        <v>191</v>
      </c>
    </row>
    <row r="318" spans="1:5" x14ac:dyDescent="0.25">
      <c r="A318" s="18" t="s">
        <v>16</v>
      </c>
      <c r="B318" s="1"/>
      <c r="C318" s="1"/>
      <c r="D318" s="1"/>
      <c r="E318" s="1"/>
    </row>
    <row r="319" spans="1:5" x14ac:dyDescent="0.25">
      <c r="A319" s="19">
        <v>44136</v>
      </c>
      <c r="B319" s="1">
        <v>13157</v>
      </c>
      <c r="C319" s="1">
        <v>12949</v>
      </c>
      <c r="D319" s="1">
        <v>7322</v>
      </c>
      <c r="E319" s="1">
        <v>208</v>
      </c>
    </row>
    <row r="320" spans="1:5" x14ac:dyDescent="0.25">
      <c r="A320" s="19">
        <v>44137</v>
      </c>
      <c r="B320" s="1">
        <v>18831</v>
      </c>
      <c r="C320" s="1">
        <v>18515</v>
      </c>
      <c r="D320" s="1">
        <v>10283</v>
      </c>
      <c r="E320" s="1">
        <v>316</v>
      </c>
    </row>
    <row r="321" spans="1:5" x14ac:dyDescent="0.25">
      <c r="A321" s="19">
        <v>44138</v>
      </c>
      <c r="B321" s="1">
        <v>19250</v>
      </c>
      <c r="C321" s="1">
        <v>18960</v>
      </c>
      <c r="D321" s="1">
        <v>8497</v>
      </c>
      <c r="E321" s="1">
        <v>290</v>
      </c>
    </row>
    <row r="322" spans="1:5" x14ac:dyDescent="0.25">
      <c r="A322" s="19">
        <v>44139</v>
      </c>
      <c r="B322" s="1">
        <v>19569</v>
      </c>
      <c r="C322" s="1">
        <v>19302</v>
      </c>
      <c r="D322" s="1">
        <v>8342</v>
      </c>
      <c r="E322" s="1">
        <v>267</v>
      </c>
    </row>
    <row r="323" spans="1:5" x14ac:dyDescent="0.25">
      <c r="A323" s="19">
        <v>44140</v>
      </c>
      <c r="B323" s="1">
        <v>19493</v>
      </c>
      <c r="C323" s="1">
        <v>19199</v>
      </c>
      <c r="D323" s="1">
        <v>7496</v>
      </c>
      <c r="E323" s="1">
        <v>294</v>
      </c>
    </row>
    <row r="324" spans="1:5" x14ac:dyDescent="0.25">
      <c r="A324" s="19">
        <v>44141</v>
      </c>
      <c r="B324" s="1">
        <v>19301</v>
      </c>
      <c r="C324" s="1">
        <v>19046</v>
      </c>
      <c r="D324" s="1">
        <v>7468</v>
      </c>
      <c r="E324" s="1">
        <v>255</v>
      </c>
    </row>
    <row r="325" spans="1:5" x14ac:dyDescent="0.25">
      <c r="A325" s="19">
        <v>44142</v>
      </c>
      <c r="B325" s="1">
        <v>15733</v>
      </c>
      <c r="C325" s="1">
        <v>15522</v>
      </c>
      <c r="D325" s="1">
        <v>6848</v>
      </c>
      <c r="E325" s="1">
        <v>211</v>
      </c>
    </row>
    <row r="326" spans="1:5" x14ac:dyDescent="0.25">
      <c r="A326" s="19">
        <v>44143</v>
      </c>
      <c r="B326" s="1">
        <v>11979</v>
      </c>
      <c r="C326" s="1">
        <v>11795</v>
      </c>
      <c r="D326" s="1">
        <v>6560</v>
      </c>
      <c r="E326" s="1">
        <v>184</v>
      </c>
    </row>
    <row r="327" spans="1:5" x14ac:dyDescent="0.25">
      <c r="A327" s="19">
        <v>44144</v>
      </c>
      <c r="B327" s="1">
        <v>18353</v>
      </c>
      <c r="C327" s="1">
        <v>18009</v>
      </c>
      <c r="D327" s="1">
        <v>9146</v>
      </c>
      <c r="E327" s="1">
        <v>344</v>
      </c>
    </row>
    <row r="328" spans="1:5" x14ac:dyDescent="0.25">
      <c r="A328" s="19">
        <v>44145</v>
      </c>
      <c r="B328" s="1">
        <v>19361</v>
      </c>
      <c r="C328" s="1">
        <v>19002</v>
      </c>
      <c r="D328" s="1">
        <v>8283</v>
      </c>
      <c r="E328" s="1">
        <v>359</v>
      </c>
    </row>
    <row r="329" spans="1:5" x14ac:dyDescent="0.25">
      <c r="A329" s="19">
        <v>44146</v>
      </c>
      <c r="B329" s="1">
        <v>20529</v>
      </c>
      <c r="C329" s="1">
        <v>20141</v>
      </c>
      <c r="D329" s="1">
        <v>8148</v>
      </c>
      <c r="E329" s="1">
        <v>388</v>
      </c>
    </row>
    <row r="330" spans="1:5" x14ac:dyDescent="0.25">
      <c r="A330" s="19">
        <v>44147</v>
      </c>
      <c r="B330" s="1">
        <v>20609</v>
      </c>
      <c r="C330" s="1">
        <v>20194</v>
      </c>
      <c r="D330" s="1">
        <v>7699</v>
      </c>
      <c r="E330" s="1">
        <v>415</v>
      </c>
    </row>
    <row r="331" spans="1:5" x14ac:dyDescent="0.25">
      <c r="A331" s="19">
        <v>44148</v>
      </c>
      <c r="B331" s="1">
        <v>20410</v>
      </c>
      <c r="C331" s="1">
        <v>20004</v>
      </c>
      <c r="D331" s="1">
        <v>8562</v>
      </c>
      <c r="E331" s="1">
        <v>406</v>
      </c>
    </row>
    <row r="332" spans="1:5" x14ac:dyDescent="0.25">
      <c r="A332" s="19">
        <v>44149</v>
      </c>
      <c r="B332" s="1">
        <v>15711</v>
      </c>
      <c r="C332" s="1">
        <v>15381</v>
      </c>
      <c r="D332" s="1">
        <v>7098</v>
      </c>
      <c r="E332" s="1">
        <v>330</v>
      </c>
    </row>
    <row r="333" spans="1:5" x14ac:dyDescent="0.25">
      <c r="A333" s="19">
        <v>44150</v>
      </c>
      <c r="B333" s="1">
        <v>11557</v>
      </c>
      <c r="C333" s="1">
        <v>11298</v>
      </c>
      <c r="D333" s="1">
        <v>6901</v>
      </c>
      <c r="E333" s="1">
        <v>259</v>
      </c>
    </row>
    <row r="334" spans="1:5" x14ac:dyDescent="0.25">
      <c r="A334" s="19">
        <v>44151</v>
      </c>
      <c r="B334" s="1">
        <v>18028</v>
      </c>
      <c r="C334" s="1">
        <v>17612</v>
      </c>
      <c r="D334" s="1">
        <v>9563</v>
      </c>
      <c r="E334" s="1">
        <v>416</v>
      </c>
    </row>
    <row r="335" spans="1:5" x14ac:dyDescent="0.25">
      <c r="A335" s="19">
        <v>44152</v>
      </c>
      <c r="B335" s="1">
        <v>19415</v>
      </c>
      <c r="C335" s="1">
        <v>18964</v>
      </c>
      <c r="D335" s="1">
        <v>8303</v>
      </c>
      <c r="E335" s="1">
        <v>451</v>
      </c>
    </row>
    <row r="336" spans="1:5" x14ac:dyDescent="0.25">
      <c r="A336" s="19">
        <v>44153</v>
      </c>
      <c r="B336" s="1">
        <v>20913</v>
      </c>
      <c r="C336" s="1">
        <v>20439</v>
      </c>
      <c r="D336" s="1">
        <v>8132</v>
      </c>
      <c r="E336" s="1">
        <v>474</v>
      </c>
    </row>
    <row r="337" spans="1:5" x14ac:dyDescent="0.25">
      <c r="A337" s="19">
        <v>44154</v>
      </c>
      <c r="B337" s="1">
        <v>20942</v>
      </c>
      <c r="C337" s="1">
        <v>20448</v>
      </c>
      <c r="D337" s="1">
        <v>7278</v>
      </c>
      <c r="E337" s="1">
        <v>494</v>
      </c>
    </row>
    <row r="338" spans="1:5" x14ac:dyDescent="0.25">
      <c r="A338" s="19">
        <v>44155</v>
      </c>
      <c r="B338" s="1">
        <v>20456</v>
      </c>
      <c r="C338" s="1">
        <v>19992</v>
      </c>
      <c r="D338" s="1">
        <v>7536</v>
      </c>
      <c r="E338" s="1">
        <v>464</v>
      </c>
    </row>
    <row r="339" spans="1:5" x14ac:dyDescent="0.25">
      <c r="A339" s="19">
        <v>44156</v>
      </c>
      <c r="B339" s="1">
        <v>14296</v>
      </c>
      <c r="C339" s="1">
        <v>13986</v>
      </c>
      <c r="D339" s="1">
        <v>6153</v>
      </c>
      <c r="E339" s="1">
        <v>310</v>
      </c>
    </row>
    <row r="340" spans="1:5" x14ac:dyDescent="0.25">
      <c r="A340" s="19">
        <v>44157</v>
      </c>
      <c r="B340" s="1">
        <v>10935</v>
      </c>
      <c r="C340" s="1">
        <v>10646</v>
      </c>
      <c r="D340" s="1">
        <v>5869</v>
      </c>
      <c r="E340" s="1">
        <v>289</v>
      </c>
    </row>
    <row r="341" spans="1:5" x14ac:dyDescent="0.25">
      <c r="A341" s="19">
        <v>44158</v>
      </c>
      <c r="B341" s="1">
        <v>17475</v>
      </c>
      <c r="C341" s="1">
        <v>17030</v>
      </c>
      <c r="D341" s="1">
        <v>8578</v>
      </c>
      <c r="E341" s="1">
        <v>445</v>
      </c>
    </row>
    <row r="342" spans="1:5" x14ac:dyDescent="0.25">
      <c r="A342" s="19">
        <v>44159</v>
      </c>
      <c r="B342" s="1">
        <v>18439</v>
      </c>
      <c r="C342" s="1">
        <v>17997</v>
      </c>
      <c r="D342" s="1">
        <v>7261</v>
      </c>
      <c r="E342" s="1">
        <v>442</v>
      </c>
    </row>
    <row r="343" spans="1:5" x14ac:dyDescent="0.25">
      <c r="A343" s="19">
        <v>44160</v>
      </c>
      <c r="B343" s="1">
        <v>19981</v>
      </c>
      <c r="C343" s="1">
        <v>19468</v>
      </c>
      <c r="D343" s="1">
        <v>7363</v>
      </c>
      <c r="E343" s="1">
        <v>513</v>
      </c>
    </row>
    <row r="344" spans="1:5" x14ac:dyDescent="0.25">
      <c r="A344" s="19">
        <v>44161</v>
      </c>
      <c r="B344" s="1">
        <v>19761</v>
      </c>
      <c r="C344" s="1">
        <v>19214</v>
      </c>
      <c r="D344" s="1">
        <v>6772</v>
      </c>
      <c r="E344" s="1">
        <v>547</v>
      </c>
    </row>
    <row r="345" spans="1:5" x14ac:dyDescent="0.25">
      <c r="A345" s="19">
        <v>44162</v>
      </c>
      <c r="B345" s="1">
        <v>19115</v>
      </c>
      <c r="C345" s="1">
        <v>18573</v>
      </c>
      <c r="D345" s="1">
        <v>7237</v>
      </c>
      <c r="E345" s="1">
        <v>542</v>
      </c>
    </row>
    <row r="346" spans="1:5" x14ac:dyDescent="0.25">
      <c r="A346" s="19">
        <v>44163</v>
      </c>
      <c r="B346" s="1">
        <v>15465</v>
      </c>
      <c r="C346" s="1">
        <v>15054</v>
      </c>
      <c r="D346" s="1">
        <v>6777</v>
      </c>
      <c r="E346" s="1">
        <v>411</v>
      </c>
    </row>
    <row r="347" spans="1:5" x14ac:dyDescent="0.25">
      <c r="A347" s="19">
        <v>44164</v>
      </c>
      <c r="B347" s="1">
        <v>11234</v>
      </c>
      <c r="C347" s="1">
        <v>10900</v>
      </c>
      <c r="D347" s="1">
        <v>6075</v>
      </c>
      <c r="E347" s="1">
        <v>333</v>
      </c>
    </row>
    <row r="348" spans="1:5" x14ac:dyDescent="0.25">
      <c r="A348" s="19">
        <v>44165</v>
      </c>
      <c r="B348" s="1">
        <v>17449</v>
      </c>
      <c r="C348" s="1">
        <v>16902</v>
      </c>
      <c r="D348" s="1">
        <v>9611</v>
      </c>
      <c r="E348" s="1">
        <v>546</v>
      </c>
    </row>
    <row r="349" spans="1:5" x14ac:dyDescent="0.25">
      <c r="A349" s="18" t="s">
        <v>29</v>
      </c>
      <c r="B349" s="1"/>
      <c r="C349" s="1"/>
      <c r="D349" s="1"/>
      <c r="E349" s="1"/>
    </row>
    <row r="350" spans="1:5" x14ac:dyDescent="0.25">
      <c r="A350" s="19">
        <v>44166</v>
      </c>
      <c r="B350" s="1">
        <v>19749</v>
      </c>
      <c r="C350" s="1">
        <v>19159</v>
      </c>
      <c r="D350" s="1">
        <v>8805</v>
      </c>
      <c r="E350" s="1">
        <v>589</v>
      </c>
    </row>
    <row r="351" spans="1:5" x14ac:dyDescent="0.25">
      <c r="A351" s="19">
        <v>44167</v>
      </c>
      <c r="B351" s="1">
        <v>21648</v>
      </c>
      <c r="C351" s="1">
        <v>21035</v>
      </c>
      <c r="D351" s="1">
        <v>8952</v>
      </c>
      <c r="E351" s="1">
        <v>612</v>
      </c>
    </row>
    <row r="352" spans="1:5" x14ac:dyDescent="0.25">
      <c r="A352" s="19">
        <v>44168</v>
      </c>
      <c r="B352" s="1">
        <v>23273</v>
      </c>
      <c r="C352" s="1">
        <v>22564</v>
      </c>
      <c r="D352" s="1">
        <v>8996</v>
      </c>
      <c r="E352" s="1">
        <v>707</v>
      </c>
    </row>
    <row r="353" spans="1:5" x14ac:dyDescent="0.25">
      <c r="A353" s="19">
        <v>44169</v>
      </c>
      <c r="B353" s="1">
        <v>22286</v>
      </c>
      <c r="C353" s="1">
        <v>21598</v>
      </c>
      <c r="D353" s="1">
        <v>9508</v>
      </c>
      <c r="E353" s="1">
        <v>685</v>
      </c>
    </row>
    <row r="354" spans="1:5" x14ac:dyDescent="0.25">
      <c r="A354" s="19">
        <v>44170</v>
      </c>
      <c r="B354" s="1">
        <v>17730</v>
      </c>
      <c r="C354" s="1">
        <v>17251</v>
      </c>
      <c r="D354" s="1">
        <v>8749</v>
      </c>
      <c r="E354" s="1">
        <v>479</v>
      </c>
    </row>
    <row r="355" spans="1:5" x14ac:dyDescent="0.25">
      <c r="A355" s="19">
        <v>44171</v>
      </c>
      <c r="B355" s="1">
        <v>14289</v>
      </c>
      <c r="C355" s="1">
        <v>13878</v>
      </c>
      <c r="D355" s="1">
        <v>8391</v>
      </c>
      <c r="E355" s="1">
        <v>408</v>
      </c>
    </row>
    <row r="356" spans="1:5" x14ac:dyDescent="0.25">
      <c r="A356" s="19">
        <v>44172</v>
      </c>
      <c r="B356" s="1">
        <v>21249</v>
      </c>
      <c r="C356" s="1">
        <v>20592</v>
      </c>
      <c r="D356" s="1">
        <v>11734</v>
      </c>
      <c r="E356" s="1">
        <v>654</v>
      </c>
    </row>
    <row r="357" spans="1:5" x14ac:dyDescent="0.25">
      <c r="A357" s="19">
        <v>44173</v>
      </c>
      <c r="B357" s="1">
        <v>23890</v>
      </c>
      <c r="C357" s="1">
        <v>23123</v>
      </c>
      <c r="D357" s="1">
        <v>10769</v>
      </c>
      <c r="E357" s="1">
        <v>764</v>
      </c>
    </row>
    <row r="358" spans="1:5" x14ac:dyDescent="0.25">
      <c r="A358" s="19">
        <v>44174</v>
      </c>
      <c r="B358" s="1">
        <v>25983</v>
      </c>
      <c r="C358" s="1">
        <v>25266</v>
      </c>
      <c r="D358" s="1">
        <v>10615</v>
      </c>
      <c r="E358" s="1">
        <v>710</v>
      </c>
    </row>
    <row r="359" spans="1:5" x14ac:dyDescent="0.25">
      <c r="A359" s="19">
        <v>44175</v>
      </c>
      <c r="B359" s="1">
        <v>27305</v>
      </c>
      <c r="C359" s="1">
        <v>26407</v>
      </c>
      <c r="D359" s="1">
        <v>10321</v>
      </c>
      <c r="E359" s="1">
        <v>897</v>
      </c>
    </row>
    <row r="360" spans="1:5" x14ac:dyDescent="0.25">
      <c r="A360" s="19">
        <v>44176</v>
      </c>
      <c r="B360" s="1">
        <v>26261</v>
      </c>
      <c r="C360" s="1">
        <v>25443</v>
      </c>
      <c r="D360" s="1">
        <v>10323</v>
      </c>
      <c r="E360" s="1">
        <v>808</v>
      </c>
    </row>
    <row r="361" spans="1:5" x14ac:dyDescent="0.25">
      <c r="A361" s="19">
        <v>44177</v>
      </c>
      <c r="B361" s="1">
        <v>21873</v>
      </c>
      <c r="C361" s="1">
        <v>21204</v>
      </c>
      <c r="D361" s="1">
        <v>9796</v>
      </c>
      <c r="E361" s="1">
        <v>664</v>
      </c>
    </row>
    <row r="362" spans="1:5" x14ac:dyDescent="0.25">
      <c r="A362" s="19">
        <v>44178</v>
      </c>
      <c r="B362" s="1">
        <v>16202</v>
      </c>
      <c r="C362" s="1">
        <v>15718</v>
      </c>
      <c r="D362" s="1">
        <v>8795</v>
      </c>
      <c r="E362" s="1">
        <v>481</v>
      </c>
    </row>
    <row r="363" spans="1:5" x14ac:dyDescent="0.25">
      <c r="A363" s="19">
        <v>44179</v>
      </c>
      <c r="B363" s="1">
        <v>24045</v>
      </c>
      <c r="C363" s="1">
        <v>23267</v>
      </c>
      <c r="D363" s="1">
        <v>12582</v>
      </c>
      <c r="E363" s="1">
        <v>773</v>
      </c>
    </row>
    <row r="364" spans="1:5" x14ac:dyDescent="0.25">
      <c r="A364" s="19">
        <v>44180</v>
      </c>
      <c r="B364" s="1">
        <v>26245</v>
      </c>
      <c r="C364" s="1">
        <v>25372</v>
      </c>
      <c r="D364" s="1">
        <v>10869</v>
      </c>
      <c r="E364" s="1">
        <v>861</v>
      </c>
    </row>
    <row r="365" spans="1:5" x14ac:dyDescent="0.25">
      <c r="A365" s="19">
        <v>44181</v>
      </c>
      <c r="B365" s="1">
        <v>28618</v>
      </c>
      <c r="C365" s="1">
        <v>27768</v>
      </c>
      <c r="D365" s="1">
        <v>10588</v>
      </c>
      <c r="E365" s="1">
        <v>843</v>
      </c>
    </row>
    <row r="366" spans="1:5" x14ac:dyDescent="0.25">
      <c r="A366" s="19">
        <v>44182</v>
      </c>
      <c r="B366" s="1">
        <v>28321</v>
      </c>
      <c r="C366" s="1">
        <v>27397</v>
      </c>
      <c r="D366" s="1">
        <v>9727</v>
      </c>
      <c r="E366" s="1">
        <v>910</v>
      </c>
    </row>
    <row r="367" spans="1:5" x14ac:dyDescent="0.25">
      <c r="A367" s="19">
        <v>44183</v>
      </c>
      <c r="B367" s="1">
        <v>27494</v>
      </c>
      <c r="C367" s="1">
        <v>26711</v>
      </c>
      <c r="D367" s="1">
        <v>9856</v>
      </c>
      <c r="E367" s="1">
        <v>779</v>
      </c>
    </row>
    <row r="368" spans="1:5" x14ac:dyDescent="0.25">
      <c r="A368" s="19">
        <v>44184</v>
      </c>
      <c r="B368" s="1">
        <v>20835</v>
      </c>
      <c r="C368" s="1">
        <v>20190</v>
      </c>
      <c r="D368" s="1">
        <v>8374</v>
      </c>
      <c r="E368" s="1">
        <v>633</v>
      </c>
    </row>
    <row r="369" spans="1:5" x14ac:dyDescent="0.25">
      <c r="A369" s="19">
        <v>44185</v>
      </c>
      <c r="B369" s="1">
        <v>16434</v>
      </c>
      <c r="C369" s="1">
        <v>15892</v>
      </c>
      <c r="D369" s="1">
        <v>7891</v>
      </c>
      <c r="E369" s="1">
        <v>529</v>
      </c>
    </row>
    <row r="370" spans="1:5" x14ac:dyDescent="0.25">
      <c r="A370" s="19">
        <v>44186</v>
      </c>
      <c r="B370" s="1">
        <v>22146</v>
      </c>
      <c r="C370" s="1">
        <v>21384</v>
      </c>
      <c r="D370" s="1">
        <v>9851</v>
      </c>
      <c r="E370" s="1">
        <v>749</v>
      </c>
    </row>
    <row r="371" spans="1:5" x14ac:dyDescent="0.25">
      <c r="A371" s="19">
        <v>44187</v>
      </c>
      <c r="B371" s="1">
        <v>25142</v>
      </c>
      <c r="C371" s="1">
        <v>24297</v>
      </c>
      <c r="D371" s="1">
        <v>8154</v>
      </c>
      <c r="E371" s="1">
        <v>825</v>
      </c>
    </row>
    <row r="372" spans="1:5" x14ac:dyDescent="0.25">
      <c r="A372" s="19">
        <v>44188</v>
      </c>
      <c r="B372" s="1">
        <v>28015</v>
      </c>
      <c r="C372" s="1">
        <v>27122</v>
      </c>
      <c r="D372" s="1">
        <v>7754</v>
      </c>
      <c r="E372" s="1">
        <v>877</v>
      </c>
    </row>
    <row r="373" spans="1:5" x14ac:dyDescent="0.25">
      <c r="A373" s="19">
        <v>44189</v>
      </c>
      <c r="B373" s="1">
        <v>19895</v>
      </c>
      <c r="C373" s="1">
        <v>19302</v>
      </c>
      <c r="D373" s="1">
        <v>7056</v>
      </c>
      <c r="E373" s="1">
        <v>580</v>
      </c>
    </row>
    <row r="374" spans="1:5" x14ac:dyDescent="0.25">
      <c r="A374" s="19">
        <v>44190</v>
      </c>
      <c r="B374" s="1">
        <v>14118</v>
      </c>
      <c r="C374" s="1">
        <v>8335</v>
      </c>
      <c r="D374" s="1">
        <v>6142</v>
      </c>
      <c r="E374" s="1">
        <v>445</v>
      </c>
    </row>
    <row r="375" spans="1:5" x14ac:dyDescent="0.25">
      <c r="A375" s="19">
        <v>44191</v>
      </c>
      <c r="B375" s="1">
        <v>14309</v>
      </c>
      <c r="C375" s="1">
        <v>8226</v>
      </c>
      <c r="D375" s="1">
        <v>7124</v>
      </c>
      <c r="E375" s="1">
        <v>450</v>
      </c>
    </row>
    <row r="376" spans="1:5" x14ac:dyDescent="0.25">
      <c r="A376" s="19">
        <v>44192</v>
      </c>
      <c r="B376" s="1">
        <v>13467</v>
      </c>
      <c r="C376" s="1">
        <v>8004</v>
      </c>
      <c r="D376" s="1">
        <v>7617</v>
      </c>
      <c r="E376" s="1">
        <v>373</v>
      </c>
    </row>
    <row r="377" spans="1:5" x14ac:dyDescent="0.25">
      <c r="A377" s="19">
        <v>44193</v>
      </c>
      <c r="B377" s="1">
        <v>19504</v>
      </c>
      <c r="C377" s="1">
        <v>11683</v>
      </c>
      <c r="D377" s="1">
        <v>10147</v>
      </c>
      <c r="E377" s="1">
        <v>669</v>
      </c>
    </row>
    <row r="378" spans="1:5" x14ac:dyDescent="0.25">
      <c r="A378" s="19">
        <v>44194</v>
      </c>
      <c r="B378" s="1">
        <v>23119</v>
      </c>
      <c r="C378" s="1">
        <v>12676</v>
      </c>
      <c r="D378" s="1">
        <v>7732</v>
      </c>
      <c r="E378" s="1">
        <v>794</v>
      </c>
    </row>
    <row r="379" spans="1:5" x14ac:dyDescent="0.25">
      <c r="A379" s="19">
        <v>44195</v>
      </c>
      <c r="B379" s="1">
        <v>24617</v>
      </c>
      <c r="C379" s="1">
        <v>13235</v>
      </c>
      <c r="D379" s="1">
        <v>7115</v>
      </c>
      <c r="E379" s="1">
        <v>745</v>
      </c>
    </row>
    <row r="380" spans="1:5" x14ac:dyDescent="0.25">
      <c r="A380" s="19">
        <v>44196</v>
      </c>
      <c r="B380" s="1">
        <v>17324</v>
      </c>
      <c r="C380" s="1">
        <v>9883</v>
      </c>
      <c r="D380" s="1">
        <v>6023</v>
      </c>
      <c r="E380" s="1">
        <v>470</v>
      </c>
    </row>
    <row r="381" spans="1:5" x14ac:dyDescent="0.25">
      <c r="A381" s="3" t="s">
        <v>32</v>
      </c>
      <c r="B381" s="1"/>
      <c r="C381" s="1"/>
      <c r="D381" s="1"/>
      <c r="E381" s="1"/>
    </row>
    <row r="382" spans="1:5" x14ac:dyDescent="0.25">
      <c r="A382" s="18" t="s">
        <v>30</v>
      </c>
      <c r="B382" s="1"/>
      <c r="C382" s="1"/>
      <c r="D382" s="1"/>
      <c r="E382" s="1"/>
    </row>
    <row r="383" spans="1:5" x14ac:dyDescent="0.25">
      <c r="A383" s="19">
        <v>44197</v>
      </c>
      <c r="B383" s="1">
        <v>12368</v>
      </c>
      <c r="C383" s="1">
        <v>7213</v>
      </c>
      <c r="D383" s="1">
        <v>6355</v>
      </c>
      <c r="E383" s="1">
        <v>301</v>
      </c>
    </row>
    <row r="384" spans="1:5" x14ac:dyDescent="0.25">
      <c r="A384" s="19">
        <v>44198</v>
      </c>
      <c r="B384" s="1">
        <v>13074</v>
      </c>
      <c r="C384" s="1">
        <v>7582</v>
      </c>
      <c r="D384" s="1">
        <v>7105</v>
      </c>
      <c r="E384" s="1">
        <v>330</v>
      </c>
    </row>
    <row r="385" spans="1:5" x14ac:dyDescent="0.25">
      <c r="A385" s="19">
        <v>44199</v>
      </c>
      <c r="B385" s="1">
        <v>12209</v>
      </c>
      <c r="C385" s="1">
        <v>7617</v>
      </c>
      <c r="D385" s="1">
        <v>7213</v>
      </c>
      <c r="E385" s="1">
        <v>310</v>
      </c>
    </row>
    <row r="386" spans="1:5" x14ac:dyDescent="0.25">
      <c r="A386" s="19">
        <v>44200</v>
      </c>
      <c r="B386" s="1">
        <v>17513</v>
      </c>
      <c r="C386" s="1">
        <v>10574</v>
      </c>
      <c r="D386" s="1">
        <v>9359</v>
      </c>
      <c r="E386" s="1">
        <v>450</v>
      </c>
    </row>
    <row r="387" spans="1:5" x14ac:dyDescent="0.25">
      <c r="A387" s="19">
        <v>44201</v>
      </c>
      <c r="B387" s="1">
        <v>22840</v>
      </c>
      <c r="C387" s="1">
        <v>12505</v>
      </c>
      <c r="D387" s="1">
        <v>7610</v>
      </c>
      <c r="E387" s="1">
        <v>514</v>
      </c>
    </row>
    <row r="388" spans="1:5" x14ac:dyDescent="0.25">
      <c r="A388" s="19">
        <v>44202</v>
      </c>
      <c r="B388" s="1">
        <v>22521</v>
      </c>
      <c r="C388" s="1">
        <v>11853</v>
      </c>
      <c r="D388" s="1">
        <v>6835</v>
      </c>
      <c r="E388" s="1">
        <v>451</v>
      </c>
    </row>
    <row r="389" spans="1:5" x14ac:dyDescent="0.25">
      <c r="A389" s="19">
        <v>44203</v>
      </c>
      <c r="B389" s="1">
        <v>21389</v>
      </c>
      <c r="C389" s="1">
        <v>11024</v>
      </c>
      <c r="D389" s="1">
        <v>6229</v>
      </c>
      <c r="E389" s="1">
        <v>410</v>
      </c>
    </row>
    <row r="390" spans="1:5" x14ac:dyDescent="0.25">
      <c r="A390" s="19">
        <v>44204</v>
      </c>
      <c r="B390" s="1">
        <v>20709</v>
      </c>
      <c r="C390" s="1">
        <v>87</v>
      </c>
      <c r="D390" s="1">
        <v>6306</v>
      </c>
      <c r="E390" s="1">
        <v>342</v>
      </c>
    </row>
    <row r="391" spans="1:5" x14ac:dyDescent="0.25">
      <c r="A391" s="19">
        <v>44205</v>
      </c>
      <c r="B391" s="1">
        <v>14859</v>
      </c>
      <c r="C391" s="1">
        <v>51</v>
      </c>
      <c r="D391" s="1">
        <v>5135</v>
      </c>
      <c r="E391" s="1">
        <v>198</v>
      </c>
    </row>
    <row r="392" spans="1:5" x14ac:dyDescent="0.25">
      <c r="A392" s="19">
        <v>44206</v>
      </c>
      <c r="B392" s="1">
        <v>10210</v>
      </c>
      <c r="C392" s="1">
        <v>38</v>
      </c>
      <c r="D392" s="1">
        <v>5171</v>
      </c>
      <c r="E392" s="1">
        <v>163</v>
      </c>
    </row>
    <row r="393" spans="1:5" x14ac:dyDescent="0.25">
      <c r="A393" s="19">
        <v>44207</v>
      </c>
      <c r="B393" s="1">
        <v>14770</v>
      </c>
      <c r="C393" s="1">
        <v>68</v>
      </c>
      <c r="D393" s="1">
        <v>6365</v>
      </c>
      <c r="E393" s="1">
        <v>205</v>
      </c>
    </row>
    <row r="394" spans="1:5" x14ac:dyDescent="0.25">
      <c r="A394" s="19">
        <v>44208</v>
      </c>
      <c r="B394" s="1">
        <v>18547</v>
      </c>
      <c r="C394" s="1">
        <v>47</v>
      </c>
      <c r="D394" s="1">
        <v>5249</v>
      </c>
      <c r="E394" s="1">
        <v>232</v>
      </c>
    </row>
    <row r="395" spans="1:5" x14ac:dyDescent="0.25">
      <c r="A395" s="19">
        <v>44209</v>
      </c>
      <c r="B395" s="1">
        <v>19164</v>
      </c>
      <c r="C395" s="1">
        <v>41</v>
      </c>
      <c r="D395" s="1">
        <v>4890</v>
      </c>
      <c r="E395" s="1">
        <v>168</v>
      </c>
    </row>
    <row r="396" spans="1:5" x14ac:dyDescent="0.25">
      <c r="A396" s="19">
        <v>44210</v>
      </c>
      <c r="B396" s="1">
        <v>16611</v>
      </c>
      <c r="C396" s="1">
        <v>15</v>
      </c>
      <c r="D396" s="1">
        <v>4028</v>
      </c>
      <c r="E396" s="1">
        <v>141</v>
      </c>
    </row>
    <row r="397" spans="1:5" x14ac:dyDescent="0.25">
      <c r="A397" s="19">
        <v>44211</v>
      </c>
      <c r="B397" s="1">
        <v>14789</v>
      </c>
      <c r="C397" s="1">
        <v>0</v>
      </c>
      <c r="D397" s="1">
        <v>3598</v>
      </c>
      <c r="E397" s="1">
        <v>124</v>
      </c>
    </row>
    <row r="398" spans="1:5" x14ac:dyDescent="0.25">
      <c r="A398" s="19">
        <v>44212</v>
      </c>
      <c r="B398" s="1">
        <v>10647</v>
      </c>
      <c r="C398" s="1">
        <v>0</v>
      </c>
      <c r="D398" s="1">
        <v>2433</v>
      </c>
      <c r="E398" s="1">
        <v>73</v>
      </c>
    </row>
    <row r="399" spans="1:5" x14ac:dyDescent="0.25">
      <c r="A399" s="19">
        <v>44213</v>
      </c>
      <c r="B399" s="1">
        <v>6188</v>
      </c>
      <c r="C399" s="1">
        <v>0</v>
      </c>
      <c r="D399" s="1">
        <v>1947</v>
      </c>
      <c r="E399" s="1">
        <v>26</v>
      </c>
    </row>
    <row r="400" spans="1:5" x14ac:dyDescent="0.25">
      <c r="A400" s="19">
        <v>44214</v>
      </c>
      <c r="B400" s="1">
        <v>7808</v>
      </c>
      <c r="C400" s="1">
        <v>0</v>
      </c>
      <c r="D400" s="1">
        <v>1859</v>
      </c>
      <c r="E400" s="1">
        <v>68</v>
      </c>
    </row>
    <row r="401" spans="1:5" x14ac:dyDescent="0.25">
      <c r="A401" s="19">
        <v>44215</v>
      </c>
      <c r="B401" s="1">
        <v>12521</v>
      </c>
      <c r="C401" s="1">
        <v>0</v>
      </c>
      <c r="D401" s="1">
        <v>644</v>
      </c>
      <c r="E401" s="1">
        <v>49</v>
      </c>
    </row>
    <row r="402" spans="1:5" x14ac:dyDescent="0.25">
      <c r="A402" s="19">
        <v>44216</v>
      </c>
      <c r="B402" s="1">
        <v>10284</v>
      </c>
      <c r="C402" s="1">
        <v>0</v>
      </c>
      <c r="D402" s="1">
        <v>89</v>
      </c>
      <c r="E402" s="1">
        <v>20</v>
      </c>
    </row>
    <row r="403" spans="1:5" x14ac:dyDescent="0.25">
      <c r="A403" s="3" t="s">
        <v>1</v>
      </c>
      <c r="B403" s="1">
        <v>2088400</v>
      </c>
      <c r="C403" s="1">
        <v>1762243</v>
      </c>
      <c r="D403" s="1">
        <v>964977</v>
      </c>
      <c r="E403" s="1">
        <v>49783</v>
      </c>
    </row>
  </sheetData>
  <hyperlinks>
    <hyperlink ref="I4" r:id="rId3" xr:uid="{FC3C5720-36EC-40D2-A26C-01C614C8B012}"/>
    <hyperlink ref="I5" r:id="rId4" xr:uid="{5811A1B0-C2CA-4F5E-9B6F-F07767E0DD65}"/>
    <hyperlink ref="I6" r:id="rId5" xr:uid="{F2244628-1176-427C-9268-0F6342132BA2}"/>
  </hyperlinks>
  <pageMargins left="0.7" right="0.7" top="0.78740157499999996" bottom="0.78740157499999996"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_rels/item5.xml.rels><?xml version="1.0" encoding="UTF-8" standalone="yes"?>
<Relationships xmlns="http://schemas.openxmlformats.org/package/2006/relationships"><Relationship Id="rId1" Type="http://schemas.openxmlformats.org/officeDocument/2006/relationships/customXmlProps" Target="itemProps5.xml"/></Relationships>
</file>

<file path=customXml/_rels/item6.xml.rels><?xml version="1.0" encoding="UTF-8" standalone="yes"?>
<Relationships xmlns="http://schemas.openxmlformats.org/package/2006/relationships"><Relationship Id="rId1" Type="http://schemas.openxmlformats.org/officeDocument/2006/relationships/customXmlProps" Target="itemProps6.xml"/></Relationships>
</file>

<file path=customXml/_rels/item7.xml.rels><?xml version="1.0" encoding="UTF-8" standalone="yes"?>
<Relationships xmlns="http://schemas.openxmlformats.org/package/2006/relationships"><Relationship Id="rId1" Type="http://schemas.openxmlformats.org/officeDocument/2006/relationships/customXmlProps" Target="itemProps7.xml"/></Relationships>
</file>

<file path=customXml/_rels/item8.xml.rels><?xml version="1.0" encoding="UTF-8" standalone="yes"?>
<Relationships xmlns="http://schemas.openxmlformats.org/package/2006/relationships"><Relationship Id="rId1" Type="http://schemas.openxmlformats.org/officeDocument/2006/relationships/customXmlProps" Target="itemProps8.xml"/></Relationships>
</file>

<file path=customXml/_rels/item9.xml.rels><?xml version="1.0" encoding="UTF-8" standalone="yes"?>
<Relationships xmlns="http://schemas.openxmlformats.org/package/2006/relationships"><Relationship Id="rId1" Type="http://schemas.openxmlformats.org/officeDocument/2006/relationships/customXmlProps" Target="itemProps9.xml"/></Relationships>
</file>

<file path=customXml/_rels/item10.xml.rels><?xml version="1.0" encoding="UTF-8" standalone="yes"?>
<Relationships xmlns="http://schemas.openxmlformats.org/package/2006/relationships"><Relationship Id="rId1" Type="http://schemas.openxmlformats.org/officeDocument/2006/relationships/customXmlProps" Target="itemProps10.xml"/></Relationships>
</file>

<file path=customXml/_rels/item11.xml.rels><?xml version="1.0" encoding="UTF-8" standalone="yes"?>
<Relationships xmlns="http://schemas.openxmlformats.org/package/2006/relationships"><Relationship Id="rId1" Type="http://schemas.openxmlformats.org/officeDocument/2006/relationships/customXmlProps" Target="itemProps11.xml"/></Relationships>
</file>

<file path=customXml/_rels/item12.xml.rels><?xml version="1.0" encoding="UTF-8" standalone="yes"?>
<Relationships xmlns="http://schemas.openxmlformats.org/package/2006/relationships"><Relationship Id="rId1" Type="http://schemas.openxmlformats.org/officeDocument/2006/relationships/customXmlProps" Target="itemProps12.xml"/></Relationships>
</file>

<file path=customXml/_rels/item13.xml.rels><?xml version="1.0" encoding="UTF-8" standalone="yes"?>
<Relationships xmlns="http://schemas.openxmlformats.org/package/2006/relationships"><Relationship Id="rId1" Type="http://schemas.openxmlformats.org/officeDocument/2006/relationships/customXmlProps" Target="itemProps13.xml"/></Relationships>
</file>

<file path=customXml/_rels/item14.xml.rels><?xml version="1.0" encoding="UTF-8" standalone="yes"?>
<Relationships xmlns="http://schemas.openxmlformats.org/package/2006/relationships"><Relationship Id="rId1" Type="http://schemas.openxmlformats.org/officeDocument/2006/relationships/customXmlProps" Target="itemProps14.xml"/></Relationships>
</file>

<file path=customXml/_rels/item15.xml.rels><?xml version="1.0" encoding="UTF-8" standalone="yes"?>
<Relationships xmlns="http://schemas.openxmlformats.org/package/2006/relationships"><Relationship Id="rId1" Type="http://schemas.openxmlformats.org/officeDocument/2006/relationships/customXmlProps" Target="itemProps15.xml"/></Relationships>
</file>

<file path=customXml/_rels/item16.xml.rels><?xml version="1.0" encoding="UTF-8" standalone="yes"?>
<Relationships xmlns="http://schemas.openxmlformats.org/package/2006/relationships"><Relationship Id="rId1" Type="http://schemas.openxmlformats.org/officeDocument/2006/relationships/customXmlProps" Target="itemProps16.xml"/></Relationships>
</file>

<file path=customXml/_rels/item17.xml.rels><?xml version="1.0" encoding="UTF-8" standalone="yes"?>
<Relationships xmlns="http://schemas.openxmlformats.org/package/2006/relationships"><Relationship Id="rId1" Type="http://schemas.openxmlformats.org/officeDocument/2006/relationships/customXmlProps" Target="itemProps17.xml"/></Relationships>
</file>

<file path=customXml/_rels/item18.xml.rels><?xml version="1.0" encoding="UTF-8" standalone="yes"?>
<Relationships xmlns="http://schemas.openxmlformats.org/package/2006/relationships"><Relationship Id="rId1" Type="http://schemas.openxmlformats.org/officeDocument/2006/relationships/customXmlProps" Target="itemProps18.xml"/></Relationships>
</file>

<file path=customXml/_rels/item19.xml.rels><?xml version="1.0" encoding="UTF-8" standalone="yes"?>
<Relationships xmlns="http://schemas.openxmlformats.org/package/2006/relationships"><Relationship Id="rId1" Type="http://schemas.openxmlformats.org/officeDocument/2006/relationships/customXmlProps" Target="itemProps19.xml"/></Relationships>
</file>

<file path=customXml/_rels/item20.xml.rels><?xml version="1.0" encoding="UTF-8" standalone="yes"?>
<Relationships xmlns="http://schemas.openxmlformats.org/package/2006/relationships"><Relationship Id="rId1" Type="http://schemas.openxmlformats.org/officeDocument/2006/relationships/customXmlProps" Target="itemProps20.xml"/></Relationships>
</file>

<file path=customXml/item1.xml>�� 
</file>

<file path=customXml/item2.xml>�� 
</file>

<file path=customXml/item3.xml>�� 
</file>

<file path=customXml/item4.xml>�� 
</file>

<file path=customXml/item5.xml>�� 
</file>

<file path=customXml/item6.xml>�� 
</file>

<file path=customXml/item7.xml>�� 
</file>

<file path=customXml/item8.xml>�� 
</file>

<file path=customXml/item9.xml>�� 
</file>

<file path=customXml/item10.xml>�� 
</file>

<file path=customXml/item11.xml>�� 
</file>

<file path=customXml/item12.xml>�� 
</file>

<file path=customXml/item13.xml>�� 
</file>

<file path=customXml/item14.xml>�� 
</file>

<file path=customXml/item15.xml>�� 
</file>

<file path=customXml/item16.xml>�� 
</file>

<file path=customXml/item17.xml>�� 
</file>

<file path=customXml/item18.xml>�� 
</file>

<file path=customXml/item19.xml>�� 
</file>

<file path=customXml/item20.xml>�� 
</file>

<file path=customXml/itemProps1.xml><?xml version="1.0" encoding="utf-8"?>
<ds:datastoreItem xmlns:ds="http://schemas.openxmlformats.org/officeDocument/2006/customXml" ds:itemID="{960776BA-6BD0-4B41-9F49-175809C88A77}">
  <ds:schemaRefs/>
</ds:datastoreItem>
</file>

<file path=customXml/itemProps2.xml><?xml version="1.0" encoding="utf-8"?>
<ds:datastoreItem xmlns:ds="http://schemas.openxmlformats.org/officeDocument/2006/customXml" ds:itemID="{E1C5DBC4-5388-4269-A129-BB40608A9EBF}">
  <ds:schemaRefs/>
</ds:datastoreItem>
</file>

<file path=customXml/itemProps3.xml><?xml version="1.0" encoding="utf-8"?>
<ds:datastoreItem xmlns:ds="http://schemas.openxmlformats.org/officeDocument/2006/customXml" ds:itemID="{6321BCD3-E9FD-4A17-88F0-17AEF89AA119}">
  <ds:schemaRefs/>
</ds:datastoreItem>
</file>

<file path=customXml/itemProps4.xml><?xml version="1.0" encoding="utf-8"?>
<ds:datastoreItem xmlns:ds="http://schemas.openxmlformats.org/officeDocument/2006/customXml" ds:itemID="{C28375CD-2D45-4C8B-B0D4-5BE77584462F}">
  <ds:schemaRefs/>
</ds:datastoreItem>
</file>

<file path=customXml/itemProps5.xml><?xml version="1.0" encoding="utf-8"?>
<ds:datastoreItem xmlns:ds="http://schemas.openxmlformats.org/officeDocument/2006/customXml" ds:itemID="{C2D7B356-DABD-4597-9338-11D3CC52A7DE}">
  <ds:schemaRefs/>
</ds:datastoreItem>
</file>

<file path=customXml/itemProps6.xml><?xml version="1.0" encoding="utf-8"?>
<ds:datastoreItem xmlns:ds="http://schemas.openxmlformats.org/officeDocument/2006/customXml" ds:itemID="{C4463F3F-C7F4-4ADC-BECD-643497713645}">
  <ds:schemaRefs/>
</ds:datastoreItem>
</file>

<file path=customXml/itemProps7.xml><?xml version="1.0" encoding="utf-8"?>
<ds:datastoreItem xmlns:ds="http://schemas.openxmlformats.org/officeDocument/2006/customXml" ds:itemID="{A60E57F3-F4B1-4A86-BC63-3DE7A110F519}">
  <ds:schemaRefs/>
</ds:datastoreItem>
</file>

<file path=customXml/itemProps8.xml><?xml version="1.0" encoding="utf-8"?>
<ds:datastoreItem xmlns:ds="http://schemas.openxmlformats.org/officeDocument/2006/customXml" ds:itemID="{6E2FBEDA-65F0-473A-80B1-4466E5B5B75A}">
  <ds:schemaRefs/>
</ds:datastoreItem>
</file>

<file path=customXml/itemProps9.xml><?xml version="1.0" encoding="utf-8"?>
<ds:datastoreItem xmlns:ds="http://schemas.openxmlformats.org/officeDocument/2006/customXml" ds:itemID="{2F6303CE-0AB8-4DCE-8CB2-D9770D3677F8}">
  <ds:schemaRefs>
    <ds:schemaRef ds:uri="http://schemas.microsoft.com/DataMashup"/>
  </ds:schemaRefs>
</ds:datastoreItem>
</file>

<file path=customXml/itemProps10.xml><?xml version="1.0" encoding="utf-8"?>
<ds:datastoreItem xmlns:ds="http://schemas.openxmlformats.org/officeDocument/2006/customXml" ds:itemID="{72A31398-4ED6-41B0-BEE6-728EA2825061}">
  <ds:schemaRefs/>
</ds:datastoreItem>
</file>

<file path=customXml/itemProps11.xml><?xml version="1.0" encoding="utf-8"?>
<ds:datastoreItem xmlns:ds="http://schemas.openxmlformats.org/officeDocument/2006/customXml" ds:itemID="{D478A166-011A-415A-B8EB-B7C6FC9FC5F2}">
  <ds:schemaRefs/>
</ds:datastoreItem>
</file>

<file path=customXml/itemProps12.xml><?xml version="1.0" encoding="utf-8"?>
<ds:datastoreItem xmlns:ds="http://schemas.openxmlformats.org/officeDocument/2006/customXml" ds:itemID="{1BED8DD8-B4EE-4D8B-96B2-1D1A81EDE4DF}">
  <ds:schemaRefs/>
</ds:datastoreItem>
</file>

<file path=customXml/itemProps13.xml><?xml version="1.0" encoding="utf-8"?>
<ds:datastoreItem xmlns:ds="http://schemas.openxmlformats.org/officeDocument/2006/customXml" ds:itemID="{4BA08FA9-5BE6-4ED5-88DF-111DF77B1AC6}">
  <ds:schemaRefs/>
</ds:datastoreItem>
</file>

<file path=customXml/itemProps14.xml><?xml version="1.0" encoding="utf-8"?>
<ds:datastoreItem xmlns:ds="http://schemas.openxmlformats.org/officeDocument/2006/customXml" ds:itemID="{E42DA21A-6D90-4784-BB1D-5B6EE33E58CC}">
  <ds:schemaRefs/>
</ds:datastoreItem>
</file>

<file path=customXml/itemProps15.xml><?xml version="1.0" encoding="utf-8"?>
<ds:datastoreItem xmlns:ds="http://schemas.openxmlformats.org/officeDocument/2006/customXml" ds:itemID="{EB69DD56-D33D-4ABF-9B86-94FA5339F8D6}">
  <ds:schemaRefs/>
</ds:datastoreItem>
</file>

<file path=customXml/itemProps16.xml><?xml version="1.0" encoding="utf-8"?>
<ds:datastoreItem xmlns:ds="http://schemas.openxmlformats.org/officeDocument/2006/customXml" ds:itemID="{636F07D9-9DDA-47CD-A3A7-F7DE1A027F09}">
  <ds:schemaRefs/>
</ds:datastoreItem>
</file>

<file path=customXml/itemProps17.xml><?xml version="1.0" encoding="utf-8"?>
<ds:datastoreItem xmlns:ds="http://schemas.openxmlformats.org/officeDocument/2006/customXml" ds:itemID="{0FA112E5-E262-4187-BFE4-1E875CF0EC99}">
  <ds:schemaRefs/>
</ds:datastoreItem>
</file>

<file path=customXml/itemProps18.xml><?xml version="1.0" encoding="utf-8"?>
<ds:datastoreItem xmlns:ds="http://schemas.openxmlformats.org/officeDocument/2006/customXml" ds:itemID="{ABE46CC4-38DB-4C80-B97A-9E36C9262293}">
  <ds:schemaRefs/>
</ds:datastoreItem>
</file>

<file path=customXml/itemProps19.xml><?xml version="1.0" encoding="utf-8"?>
<ds:datastoreItem xmlns:ds="http://schemas.openxmlformats.org/officeDocument/2006/customXml" ds:itemID="{DEB0C1E5-0C6B-4F9C-82AF-802B72EF92B7}">
  <ds:schemaRefs/>
</ds:datastoreItem>
</file>

<file path=customXml/itemProps20.xml><?xml version="1.0" encoding="utf-8"?>
<ds:datastoreItem xmlns:ds="http://schemas.openxmlformats.org/officeDocument/2006/customXml" ds:itemID="{37C732EF-C9E6-48D7-B243-007EAAC9644B}">
  <ds:schemaRefs/>
</ds:datastoreItem>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2" baseType="variant">
      <vt:variant>
        <vt:lpstr>Arbeitsblätter</vt:lpstr>
      </vt:variant>
      <vt:variant>
        <vt:i4>2</vt:i4>
      </vt:variant>
    </vt:vector>
  </HeadingPairs>
  <TitlesOfParts>
    <vt:vector size="2" baseType="lpstr">
      <vt:lpstr>Grafik</vt:lpstr>
      <vt:lpstr>Pivot</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Hendrik Pötzschke</dc:creator>
  <cp:lastModifiedBy>Hendrik Pö</cp:lastModifiedBy>
  <dcterms:created xsi:type="dcterms:W3CDTF">2020-09-12T06:15:06Z</dcterms:created>
  <dcterms:modified xsi:type="dcterms:W3CDTF">2021-01-21T16:41:00Z</dcterms:modified>
</cp:coreProperties>
</file>