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BA\Desktop\"/>
    </mc:Choice>
  </mc:AlternateContent>
  <xr:revisionPtr revIDLastSave="0" documentId="13_ncr:1_{03D747C8-44C4-45A7-A11C-DEE1478957BE}" xr6:coauthVersionLast="36" xr6:coauthVersionMax="36" xr10:uidLastSave="{00000000-0000-0000-0000-000000000000}"/>
  <bookViews>
    <workbookView xWindow="0" yWindow="0" windowWidth="15345" windowHeight="4470" xr2:uid="{1A5F1E2F-D6AC-47F9-AE15-A2CA2192E40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1" i="1" l="1"/>
  <c r="H58" i="1"/>
  <c r="H59" i="1"/>
  <c r="H60" i="1"/>
  <c r="H57" i="1"/>
  <c r="H55" i="1"/>
  <c r="H49" i="1"/>
  <c r="H50" i="1"/>
  <c r="H51" i="1"/>
  <c r="H52" i="1"/>
  <c r="H48" i="1"/>
  <c r="H42" i="1"/>
  <c r="H43" i="1"/>
  <c r="H44" i="1"/>
  <c r="H45" i="1"/>
  <c r="H41" i="1"/>
  <c r="H38" i="1"/>
  <c r="H37" i="1"/>
  <c r="H36" i="1"/>
  <c r="H35" i="1"/>
  <c r="H31" i="1"/>
  <c r="H32" i="1"/>
  <c r="H33" i="1"/>
  <c r="H34" i="1"/>
  <c r="H30" i="1"/>
  <c r="H29" i="1"/>
  <c r="H23" i="1"/>
  <c r="H24" i="1"/>
  <c r="H25" i="1"/>
  <c r="H26" i="1"/>
  <c r="H22" i="1"/>
  <c r="H20" i="1"/>
  <c r="H19" i="1"/>
  <c r="H18" i="1"/>
  <c r="H17" i="1"/>
  <c r="H16" i="1"/>
  <c r="H15" i="1"/>
  <c r="H14" i="1"/>
  <c r="H11" i="1"/>
  <c r="H8" i="1"/>
  <c r="H7" i="1"/>
  <c r="H6" i="1"/>
  <c r="H5" i="1"/>
  <c r="H63" i="1" l="1"/>
</calcChain>
</file>

<file path=xl/sharedStrings.xml><?xml version="1.0" encoding="utf-8"?>
<sst xmlns="http://schemas.openxmlformats.org/spreadsheetml/2006/main" count="85" uniqueCount="67">
  <si>
    <t>Heat &amp; Eat Family Meals (4 adult portions)</t>
  </si>
  <si>
    <t>Cape Malay mild fish curry &amp; rice</t>
  </si>
  <si>
    <t>Fish Selection</t>
  </si>
  <si>
    <t>Whole fillets of Salmon</t>
  </si>
  <si>
    <t>Baked or Smoked plain or gourmet</t>
  </si>
  <si>
    <t>Fish balls, gefilter or cocktails</t>
  </si>
  <si>
    <t>Pasta Dishes</t>
  </si>
  <si>
    <t>Penne alfredo (cream)</t>
  </si>
  <si>
    <t>Spinach &amp; feta lasagne</t>
  </si>
  <si>
    <t>Vegetable lasagne</t>
  </si>
  <si>
    <t>Tuna lasagne</t>
  </si>
  <si>
    <t>Roast pumpkin &amp; coconut cream</t>
  </si>
  <si>
    <t>minestrone</t>
  </si>
  <si>
    <t>Parsnip &amp; potato</t>
  </si>
  <si>
    <t>Chicken &amp; veg</t>
  </si>
  <si>
    <t>Thick vegetable soup</t>
  </si>
  <si>
    <t>Crumbed chicken</t>
  </si>
  <si>
    <t>Braised brisket in a monkey gland sauce</t>
  </si>
  <si>
    <t>Slow braised beef top rib</t>
  </si>
  <si>
    <t>Beef Goulash with vegetables</t>
  </si>
  <si>
    <t>Beef curry with vegetables</t>
  </si>
  <si>
    <t>Chicken pie with a herb scone crust</t>
  </si>
  <si>
    <t>Desserts</t>
  </si>
  <si>
    <t xml:space="preserve">chocolate, vanilla, mocha, don pedro, </t>
  </si>
  <si>
    <t>Malva pudding</t>
  </si>
  <si>
    <t>Date pudding</t>
  </si>
  <si>
    <t>Soups $10.00 per 1L</t>
  </si>
  <si>
    <t>VE &amp; GF</t>
  </si>
  <si>
    <t>GF</t>
  </si>
  <si>
    <t>Mac &amp; cheese</t>
  </si>
  <si>
    <t>Meat Dishes per 500grm of meat</t>
  </si>
  <si>
    <t>Soul ice cream selection per 1L</t>
  </si>
  <si>
    <t>Crispy chicken schnitzels</t>
  </si>
  <si>
    <t>Crispy chicken strips</t>
  </si>
  <si>
    <t>Side Dishes per 1kg</t>
  </si>
  <si>
    <t xml:space="preserve">Roast baby potatoes </t>
  </si>
  <si>
    <t>Roast Vegetable medley</t>
  </si>
  <si>
    <t>Creamed spinach</t>
  </si>
  <si>
    <t xml:space="preserve">Cinnabon loaf </t>
  </si>
  <si>
    <t>Fried fish fillets hoke</t>
  </si>
  <si>
    <t>Grilled fish fillets hoke</t>
  </si>
  <si>
    <t>$2.00 each</t>
  </si>
  <si>
    <t>vegan</t>
  </si>
  <si>
    <t>VE</t>
  </si>
  <si>
    <t>Penne Napolitano (tomato)</t>
  </si>
  <si>
    <t>vegetarian</t>
  </si>
  <si>
    <t>Vegan spaghetti bolognaise</t>
  </si>
  <si>
    <t>BBQ chicken casserole</t>
  </si>
  <si>
    <t>Mild chicken curry with vegetables</t>
  </si>
  <si>
    <t>Roast beef in a Smokey paprika gravy</t>
  </si>
  <si>
    <t>Roast pumpkin or butternut</t>
  </si>
  <si>
    <t>Not too hot fish Pyalla &amp; rice</t>
  </si>
  <si>
    <t>Sauté turmeric infused rice</t>
  </si>
  <si>
    <t>Sticky chocolate pudding</t>
  </si>
  <si>
    <t>Apple Crumble</t>
  </si>
  <si>
    <t>$50.00pkg</t>
  </si>
  <si>
    <t>$12.00</t>
  </si>
  <si>
    <t>$32.00pkg</t>
  </si>
  <si>
    <t>$7.00 each</t>
  </si>
  <si>
    <t>Chicken Dishes (whole bird cut up unless stated otherwise)</t>
  </si>
  <si>
    <t>Quantity</t>
  </si>
  <si>
    <t>SQ</t>
  </si>
  <si>
    <t>Roast chicken GF</t>
  </si>
  <si>
    <t>Honey ginger &amp; lime chicken GF</t>
  </si>
  <si>
    <t>Portuguese style peri peri chicken (medium heat) GF</t>
  </si>
  <si>
    <t>Portuguese style lemon &amp; herb chicken (not to hot) GF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</si>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</sst>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i/>
      <u/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0" xfId="0" applyNumberFormat="1" applyFont="1"/>
    <xf numFmtId="2" fontId="1" fillId="0" borderId="0" xfId="0" applyNumberFormat="1" applyFont="1"/>
    <xf numFmtId="4" fontId="4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53D9-FADD-4477-8850-D3A5D39501BD}">
  <dimension ref="A1:H64"/>
  <sheetViews>
    <sheetView tabSelected="1" topLeftCell="A52" workbookViewId="0">
      <selection activeCell="H10" sqref="H10"/>
    </sheetView>
  </sheetViews>
  <sheetFormatPr defaultRowHeight="16.5" x14ac:dyDescent="0.3"/>
  <cols>
    <col min="1" max="1" width="10.85546875" style="1" customWidth="1"/>
    <col min="2" max="4" width="9.140625" style="1"/>
    <col min="5" max="5" width="12.7109375" style="1" customWidth="1"/>
    <col min="6" max="6" width="21.140625" style="1" customWidth="1"/>
    <col min="7" max="7" width="18.140625" style="1" customWidth="1"/>
    <col min="8" max="8" width="10.7109375" style="1" customWidth="1"/>
    <col min="9" max="16384" width="9.140625" style="1"/>
  </cols>
  <sheetData>
    <row r="1" spans="1:8" x14ac:dyDescent="0.3">
      <c r="B1" s="5" t="s">
        <v>0</v>
      </c>
    </row>
    <row r="2" spans="1:8" x14ac:dyDescent="0.3">
      <c r="A2" s="6"/>
      <c r="B2" s="5"/>
    </row>
    <row r="3" spans="1:8" x14ac:dyDescent="0.3">
      <c r="A3" s="7" t="s">
        <v>60</v>
      </c>
      <c r="B3" s="5"/>
    </row>
    <row r="4" spans="1:8" x14ac:dyDescent="0.3">
      <c r="A4" s="8"/>
      <c r="B4" s="2" t="s">
        <v>2</v>
      </c>
      <c r="F4" s="3"/>
      <c r="G4" s="3"/>
    </row>
    <row r="5" spans="1:8" x14ac:dyDescent="0.3">
      <c r="A5" s="9"/>
      <c r="B5" s="1" t="s">
        <v>1</v>
      </c>
      <c r="F5" s="4">
        <v>50</v>
      </c>
      <c r="G5" s="3"/>
      <c r="H5" s="11">
        <f>SUM(50*A5)</f>
        <v>0</v>
      </c>
    </row>
    <row r="6" spans="1:8" x14ac:dyDescent="0.3">
      <c r="A6" s="9"/>
      <c r="B6" s="1" t="s">
        <v>51</v>
      </c>
      <c r="F6" s="4">
        <v>50</v>
      </c>
      <c r="G6" s="3"/>
      <c r="H6" s="11">
        <f>SUM(50*A6)</f>
        <v>0</v>
      </c>
    </row>
    <row r="7" spans="1:8" x14ac:dyDescent="0.3">
      <c r="A7" s="9"/>
      <c r="B7" s="1" t="s">
        <v>39</v>
      </c>
      <c r="F7" s="4" t="s">
        <v>58</v>
      </c>
      <c r="G7" s="3"/>
      <c r="H7" s="11">
        <f>SUM(7*A7)</f>
        <v>0</v>
      </c>
    </row>
    <row r="8" spans="1:8" x14ac:dyDescent="0.3">
      <c r="A8" s="9"/>
      <c r="B8" s="1" t="s">
        <v>40</v>
      </c>
      <c r="F8" s="4" t="s">
        <v>58</v>
      </c>
      <c r="G8" s="3"/>
      <c r="H8" s="11">
        <f>SUM(7*A8)</f>
        <v>0</v>
      </c>
    </row>
    <row r="9" spans="1:8" x14ac:dyDescent="0.3">
      <c r="A9" s="9"/>
      <c r="B9" s="1" t="s">
        <v>3</v>
      </c>
      <c r="F9" s="3" t="s">
        <v>61</v>
      </c>
      <c r="G9" s="3" t="s">
        <v>28</v>
      </c>
      <c r="H9" s="11"/>
    </row>
    <row r="10" spans="1:8" x14ac:dyDescent="0.3">
      <c r="A10" s="9"/>
      <c r="B10" s="1" t="s">
        <v>4</v>
      </c>
      <c r="F10" s="3" t="s">
        <v>55</v>
      </c>
      <c r="G10" s="3"/>
      <c r="H10" s="11"/>
    </row>
    <row r="11" spans="1:8" x14ac:dyDescent="0.3">
      <c r="A11" s="9"/>
      <c r="B11" s="1" t="s">
        <v>5</v>
      </c>
      <c r="F11" s="3" t="s">
        <v>41</v>
      </c>
      <c r="G11" s="3"/>
      <c r="H11" s="11">
        <f>SUM(2*A11)</f>
        <v>0</v>
      </c>
    </row>
    <row r="12" spans="1:8" x14ac:dyDescent="0.3">
      <c r="A12" s="10"/>
      <c r="F12" s="3"/>
      <c r="G12" s="3"/>
      <c r="H12" s="11"/>
    </row>
    <row r="13" spans="1:8" x14ac:dyDescent="0.3">
      <c r="A13" s="9"/>
      <c r="B13" s="2" t="s">
        <v>6</v>
      </c>
      <c r="F13" s="3"/>
      <c r="G13" s="3"/>
      <c r="H13" s="11"/>
    </row>
    <row r="14" spans="1:8" x14ac:dyDescent="0.3">
      <c r="A14" s="9"/>
      <c r="B14" s="1" t="s">
        <v>44</v>
      </c>
      <c r="F14" s="4">
        <v>25</v>
      </c>
      <c r="G14" s="3" t="s">
        <v>43</v>
      </c>
      <c r="H14" s="11">
        <f>SUM(25*A14)</f>
        <v>0</v>
      </c>
    </row>
    <row r="15" spans="1:8" x14ac:dyDescent="0.3">
      <c r="A15" s="9"/>
      <c r="B15" s="1" t="s">
        <v>7</v>
      </c>
      <c r="F15" s="4">
        <v>25</v>
      </c>
      <c r="G15" s="3" t="s">
        <v>45</v>
      </c>
      <c r="H15" s="11">
        <f>SUM(25*A15)</f>
        <v>0</v>
      </c>
    </row>
    <row r="16" spans="1:8" x14ac:dyDescent="0.3">
      <c r="A16" s="9"/>
      <c r="B16" s="1" t="s">
        <v>8</v>
      </c>
      <c r="F16" s="4">
        <v>28</v>
      </c>
      <c r="G16" s="3" t="s">
        <v>45</v>
      </c>
      <c r="H16" s="12">
        <f>SUM(28*A16)</f>
        <v>0</v>
      </c>
    </row>
    <row r="17" spans="1:8" x14ac:dyDescent="0.3">
      <c r="A17" s="9"/>
      <c r="B17" s="1" t="s">
        <v>9</v>
      </c>
      <c r="F17" s="4">
        <v>25</v>
      </c>
      <c r="G17" s="3" t="s">
        <v>42</v>
      </c>
      <c r="H17" s="12">
        <f>SUM(25*A17)</f>
        <v>0</v>
      </c>
    </row>
    <row r="18" spans="1:8" x14ac:dyDescent="0.3">
      <c r="A18" s="9"/>
      <c r="B18" s="1" t="s">
        <v>10</v>
      </c>
      <c r="F18" s="4">
        <v>30</v>
      </c>
      <c r="G18" s="3"/>
      <c r="H18" s="12">
        <f>SUM(30*A18)</f>
        <v>0</v>
      </c>
    </row>
    <row r="19" spans="1:8" x14ac:dyDescent="0.3">
      <c r="A19" s="9"/>
      <c r="B19" s="1" t="s">
        <v>46</v>
      </c>
      <c r="F19" s="4">
        <v>25</v>
      </c>
      <c r="G19" s="3" t="s">
        <v>42</v>
      </c>
      <c r="H19" s="12">
        <f>SUM(30*A19)</f>
        <v>0</v>
      </c>
    </row>
    <row r="20" spans="1:8" x14ac:dyDescent="0.3">
      <c r="A20" s="9"/>
      <c r="B20" s="1" t="s">
        <v>29</v>
      </c>
      <c r="F20" s="4">
        <v>25</v>
      </c>
      <c r="G20" s="3" t="s">
        <v>45</v>
      </c>
      <c r="H20" s="12">
        <f>SUM(25*A20)</f>
        <v>0</v>
      </c>
    </row>
    <row r="21" spans="1:8" x14ac:dyDescent="0.3">
      <c r="A21" s="9"/>
      <c r="B21" s="2" t="s">
        <v>26</v>
      </c>
      <c r="F21" s="3"/>
      <c r="G21" s="3"/>
      <c r="H21" s="12"/>
    </row>
    <row r="22" spans="1:8" x14ac:dyDescent="0.3">
      <c r="A22" s="9"/>
      <c r="B22" s="1" t="s">
        <v>11</v>
      </c>
      <c r="F22" s="3" t="s">
        <v>56</v>
      </c>
      <c r="G22" s="3" t="s">
        <v>27</v>
      </c>
      <c r="H22" s="12">
        <f>SUM(12*A22)</f>
        <v>0</v>
      </c>
    </row>
    <row r="23" spans="1:8" x14ac:dyDescent="0.3">
      <c r="A23" s="9"/>
      <c r="B23" s="1" t="s">
        <v>12</v>
      </c>
      <c r="F23" s="3" t="s">
        <v>56</v>
      </c>
      <c r="G23" s="3" t="s">
        <v>27</v>
      </c>
      <c r="H23" s="12">
        <f t="shared" ref="H23:H26" si="0">SUM(12*A23)</f>
        <v>0</v>
      </c>
    </row>
    <row r="24" spans="1:8" x14ac:dyDescent="0.3">
      <c r="A24" s="9"/>
      <c r="B24" s="1" t="s">
        <v>13</v>
      </c>
      <c r="F24" s="3" t="s">
        <v>56</v>
      </c>
      <c r="G24" s="3" t="s">
        <v>27</v>
      </c>
      <c r="H24" s="12">
        <f t="shared" si="0"/>
        <v>0</v>
      </c>
    </row>
    <row r="25" spans="1:8" x14ac:dyDescent="0.3">
      <c r="A25" s="9"/>
      <c r="B25" s="1" t="s">
        <v>14</v>
      </c>
      <c r="F25" s="3" t="s">
        <v>56</v>
      </c>
      <c r="G25" s="3" t="s">
        <v>28</v>
      </c>
      <c r="H25" s="12">
        <f t="shared" si="0"/>
        <v>0</v>
      </c>
    </row>
    <row r="26" spans="1:8" x14ac:dyDescent="0.3">
      <c r="A26" s="9"/>
      <c r="B26" s="1" t="s">
        <v>15</v>
      </c>
      <c r="F26" s="3" t="s">
        <v>56</v>
      </c>
      <c r="G26" s="3" t="s">
        <v>27</v>
      </c>
      <c r="H26" s="12">
        <f t="shared" si="0"/>
        <v>0</v>
      </c>
    </row>
    <row r="27" spans="1:8" x14ac:dyDescent="0.3">
      <c r="A27" s="10"/>
      <c r="F27" s="3"/>
      <c r="G27" s="3"/>
      <c r="H27" s="12"/>
    </row>
    <row r="28" spans="1:8" x14ac:dyDescent="0.3">
      <c r="A28" s="9"/>
      <c r="B28" s="2" t="s">
        <v>59</v>
      </c>
      <c r="H28" s="12"/>
    </row>
    <row r="29" spans="1:8" x14ac:dyDescent="0.3">
      <c r="A29" s="9"/>
      <c r="B29" s="1" t="s">
        <v>62</v>
      </c>
      <c r="G29" s="4">
        <v>26</v>
      </c>
      <c r="H29" s="12">
        <f>SUM(26*A29)</f>
        <v>0</v>
      </c>
    </row>
    <row r="30" spans="1:8" x14ac:dyDescent="0.3">
      <c r="A30" s="9"/>
      <c r="B30" s="1" t="s">
        <v>16</v>
      </c>
      <c r="G30" s="4">
        <v>32</v>
      </c>
      <c r="H30" s="12">
        <f>SUM(32*A30)</f>
        <v>0</v>
      </c>
    </row>
    <row r="31" spans="1:8" x14ac:dyDescent="0.3">
      <c r="A31" s="9"/>
      <c r="B31" s="1" t="s">
        <v>47</v>
      </c>
      <c r="G31" s="4">
        <v>32</v>
      </c>
      <c r="H31" s="12">
        <f t="shared" ref="H31:H34" si="1">SUM(32*A31)</f>
        <v>0</v>
      </c>
    </row>
    <row r="32" spans="1:8" x14ac:dyDescent="0.3">
      <c r="A32" s="9"/>
      <c r="B32" s="1" t="s">
        <v>63</v>
      </c>
      <c r="G32" s="4">
        <v>32</v>
      </c>
      <c r="H32" s="12">
        <f t="shared" si="1"/>
        <v>0</v>
      </c>
    </row>
    <row r="33" spans="1:8" x14ac:dyDescent="0.3">
      <c r="A33" s="9"/>
      <c r="B33" s="1" t="s">
        <v>64</v>
      </c>
      <c r="G33" s="4">
        <v>32</v>
      </c>
      <c r="H33" s="12">
        <f t="shared" si="1"/>
        <v>0</v>
      </c>
    </row>
    <row r="34" spans="1:8" x14ac:dyDescent="0.3">
      <c r="A34" s="9"/>
      <c r="B34" s="1" t="s">
        <v>65</v>
      </c>
      <c r="G34" s="4">
        <v>32</v>
      </c>
      <c r="H34" s="12">
        <f t="shared" si="1"/>
        <v>0</v>
      </c>
    </row>
    <row r="35" spans="1:8" x14ac:dyDescent="0.3">
      <c r="A35" s="9"/>
      <c r="B35" s="1" t="s">
        <v>21</v>
      </c>
      <c r="G35" s="4">
        <v>45</v>
      </c>
      <c r="H35" s="12">
        <f>SUM(45*A35)</f>
        <v>0</v>
      </c>
    </row>
    <row r="36" spans="1:8" x14ac:dyDescent="0.3">
      <c r="A36" s="9"/>
      <c r="B36" s="1" t="s">
        <v>48</v>
      </c>
      <c r="G36" s="4">
        <v>35</v>
      </c>
      <c r="H36" s="12">
        <f>SUM(35*A36)</f>
        <v>0</v>
      </c>
    </row>
    <row r="37" spans="1:8" x14ac:dyDescent="0.3">
      <c r="A37" s="9"/>
      <c r="B37" s="1" t="s">
        <v>32</v>
      </c>
      <c r="G37" s="3" t="s">
        <v>57</v>
      </c>
      <c r="H37" s="12">
        <f>SUM(32*A37)</f>
        <v>0</v>
      </c>
    </row>
    <row r="38" spans="1:8" x14ac:dyDescent="0.3">
      <c r="A38" s="9"/>
      <c r="B38" s="1" t="s">
        <v>33</v>
      </c>
      <c r="G38" s="3" t="s">
        <v>57</v>
      </c>
      <c r="H38" s="12">
        <f>SUM(32*A38)</f>
        <v>0</v>
      </c>
    </row>
    <row r="39" spans="1:8" x14ac:dyDescent="0.3">
      <c r="A39" s="10"/>
      <c r="H39" s="12"/>
    </row>
    <row r="40" spans="1:8" x14ac:dyDescent="0.3">
      <c r="A40" s="9"/>
      <c r="B40" s="2" t="s">
        <v>30</v>
      </c>
      <c r="C40" s="2"/>
      <c r="H40" s="12"/>
    </row>
    <row r="41" spans="1:8" x14ac:dyDescent="0.3">
      <c r="A41" s="9"/>
      <c r="B41" s="1" t="s">
        <v>49</v>
      </c>
      <c r="F41" s="4">
        <v>60</v>
      </c>
      <c r="G41" s="3"/>
      <c r="H41" s="12">
        <f>SUM(60*A41)</f>
        <v>0</v>
      </c>
    </row>
    <row r="42" spans="1:8" x14ac:dyDescent="0.3">
      <c r="A42" s="9"/>
      <c r="B42" s="1" t="s">
        <v>17</v>
      </c>
      <c r="F42" s="4">
        <v>60</v>
      </c>
      <c r="G42" s="3"/>
      <c r="H42" s="12">
        <f t="shared" ref="H42:H45" si="2">SUM(60*A42)</f>
        <v>0</v>
      </c>
    </row>
    <row r="43" spans="1:8" x14ac:dyDescent="0.3">
      <c r="A43" s="9"/>
      <c r="B43" s="1" t="s">
        <v>18</v>
      </c>
      <c r="F43" s="4">
        <v>60</v>
      </c>
      <c r="G43" s="3"/>
      <c r="H43" s="12">
        <f t="shared" si="2"/>
        <v>0</v>
      </c>
    </row>
    <row r="44" spans="1:8" x14ac:dyDescent="0.3">
      <c r="A44" s="9"/>
      <c r="B44" s="1" t="s">
        <v>19</v>
      </c>
      <c r="F44" s="4">
        <v>60</v>
      </c>
      <c r="G44" s="3"/>
      <c r="H44" s="12">
        <f t="shared" si="2"/>
        <v>0</v>
      </c>
    </row>
    <row r="45" spans="1:8" x14ac:dyDescent="0.3">
      <c r="A45" s="9"/>
      <c r="B45" s="1" t="s">
        <v>20</v>
      </c>
      <c r="F45" s="4">
        <v>60</v>
      </c>
      <c r="G45" s="3"/>
      <c r="H45" s="12">
        <f t="shared" si="2"/>
        <v>0</v>
      </c>
    </row>
    <row r="46" spans="1:8" x14ac:dyDescent="0.3">
      <c r="A46" s="10"/>
      <c r="F46" s="3"/>
      <c r="G46" s="3"/>
      <c r="H46" s="12"/>
    </row>
    <row r="47" spans="1:8" x14ac:dyDescent="0.3">
      <c r="A47" s="9"/>
      <c r="B47" s="2" t="s">
        <v>34</v>
      </c>
      <c r="F47" s="3"/>
      <c r="G47" s="3"/>
      <c r="H47" s="12"/>
    </row>
    <row r="48" spans="1:8" x14ac:dyDescent="0.3">
      <c r="A48" s="9"/>
      <c r="B48" s="1" t="s">
        <v>50</v>
      </c>
      <c r="F48" s="4">
        <v>20</v>
      </c>
      <c r="G48" s="3" t="s">
        <v>27</v>
      </c>
      <c r="H48" s="12">
        <f>SUM(20*A48)</f>
        <v>0</v>
      </c>
    </row>
    <row r="49" spans="1:8" x14ac:dyDescent="0.3">
      <c r="A49" s="9"/>
      <c r="B49" s="1" t="s">
        <v>35</v>
      </c>
      <c r="F49" s="4">
        <v>20</v>
      </c>
      <c r="G49" s="3" t="s">
        <v>27</v>
      </c>
      <c r="H49" s="12">
        <f t="shared" ref="H49:H52" si="3">SUM(20*A49)</f>
        <v>0</v>
      </c>
    </row>
    <row r="50" spans="1:8" x14ac:dyDescent="0.3">
      <c r="A50" s="9"/>
      <c r="B50" s="1" t="s">
        <v>36</v>
      </c>
      <c r="F50" s="4">
        <v>20</v>
      </c>
      <c r="G50" s="3" t="s">
        <v>27</v>
      </c>
      <c r="H50" s="12">
        <f t="shared" si="3"/>
        <v>0</v>
      </c>
    </row>
    <row r="51" spans="1:8" x14ac:dyDescent="0.3">
      <c r="A51" s="9"/>
      <c r="B51" s="1" t="s">
        <v>37</v>
      </c>
      <c r="F51" s="4">
        <v>20</v>
      </c>
      <c r="G51" s="3" t="s">
        <v>43</v>
      </c>
      <c r="H51" s="12">
        <f t="shared" si="3"/>
        <v>0</v>
      </c>
    </row>
    <row r="52" spans="1:8" x14ac:dyDescent="0.3">
      <c r="A52" s="9"/>
      <c r="B52" s="1" t="s">
        <v>52</v>
      </c>
      <c r="F52" s="4">
        <v>20</v>
      </c>
      <c r="G52" s="3" t="s">
        <v>43</v>
      </c>
      <c r="H52" s="12">
        <f t="shared" si="3"/>
        <v>0</v>
      </c>
    </row>
    <row r="53" spans="1:8" x14ac:dyDescent="0.3">
      <c r="A53" s="10"/>
      <c r="F53" s="3"/>
      <c r="G53" s="3"/>
      <c r="H53" s="12"/>
    </row>
    <row r="54" spans="1:8" x14ac:dyDescent="0.3">
      <c r="A54" s="9"/>
      <c r="B54" s="2" t="s">
        <v>22</v>
      </c>
      <c r="F54" s="3"/>
      <c r="G54" s="3"/>
      <c r="H54" s="12"/>
    </row>
    <row r="55" spans="1:8" x14ac:dyDescent="0.3">
      <c r="A55" s="9"/>
      <c r="B55" s="1" t="s">
        <v>31</v>
      </c>
      <c r="F55" s="4">
        <v>12</v>
      </c>
      <c r="G55" s="3"/>
      <c r="H55" s="12">
        <f>SUM(12*A55)</f>
        <v>0</v>
      </c>
    </row>
    <row r="56" spans="1:8" x14ac:dyDescent="0.3">
      <c r="A56" s="9"/>
      <c r="B56" s="1" t="s">
        <v>23</v>
      </c>
      <c r="F56" s="3"/>
      <c r="G56" s="3"/>
      <c r="H56" s="12"/>
    </row>
    <row r="57" spans="1:8" x14ac:dyDescent="0.3">
      <c r="A57" s="9"/>
      <c r="B57" s="1" t="s">
        <v>53</v>
      </c>
      <c r="F57" s="4">
        <v>15</v>
      </c>
      <c r="G57" s="3"/>
      <c r="H57" s="12">
        <f>SUM(15*A57)</f>
        <v>0</v>
      </c>
    </row>
    <row r="58" spans="1:8" x14ac:dyDescent="0.3">
      <c r="A58" s="9"/>
      <c r="B58" s="1" t="s">
        <v>24</v>
      </c>
      <c r="F58" s="4">
        <v>15</v>
      </c>
      <c r="G58" s="3"/>
      <c r="H58" s="12">
        <f t="shared" ref="H58:H60" si="4">SUM(15*A58)</f>
        <v>0</v>
      </c>
    </row>
    <row r="59" spans="1:8" x14ac:dyDescent="0.3">
      <c r="A59" s="9"/>
      <c r="B59" s="1" t="s">
        <v>25</v>
      </c>
      <c r="F59" s="4">
        <v>15</v>
      </c>
      <c r="G59" s="3"/>
      <c r="H59" s="12">
        <f t="shared" si="4"/>
        <v>0</v>
      </c>
    </row>
    <row r="60" spans="1:8" x14ac:dyDescent="0.3">
      <c r="A60" s="9"/>
      <c r="B60" s="1" t="s">
        <v>38</v>
      </c>
      <c r="F60" s="4">
        <v>15</v>
      </c>
      <c r="G60" s="3"/>
      <c r="H60" s="12">
        <f t="shared" si="4"/>
        <v>0</v>
      </c>
    </row>
    <row r="61" spans="1:8" x14ac:dyDescent="0.3">
      <c r="A61" s="9"/>
      <c r="B61" s="1" t="s">
        <v>54</v>
      </c>
      <c r="F61" s="4">
        <v>20</v>
      </c>
      <c r="G61" s="3"/>
      <c r="H61" s="12">
        <f>SUM(20*A61)</f>
        <v>0</v>
      </c>
    </row>
    <row r="62" spans="1:8" ht="17.25" thickBot="1" x14ac:dyDescent="0.35"/>
    <row r="63" spans="1:8" ht="25.5" customHeight="1" thickTop="1" thickBot="1" x14ac:dyDescent="0.35">
      <c r="G63" s="6" t="s">
        <v>66</v>
      </c>
      <c r="H63" s="13">
        <f>SUM(H5:H61)</f>
        <v>0</v>
      </c>
    </row>
    <row r="64" spans="1:8" ht="17.2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 Berkowitz</dc:creator>
  <cp:lastModifiedBy>Avishai Bender</cp:lastModifiedBy>
  <cp:lastPrinted>2018-09-20T01:54:09Z</cp:lastPrinted>
  <dcterms:created xsi:type="dcterms:W3CDTF">2018-09-13T09:34:50Z</dcterms:created>
  <dcterms:modified xsi:type="dcterms:W3CDTF">2018-10-02T11:35:08Z</dcterms:modified>
</cp:coreProperties>
</file>