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g\Desktop\Pueblo Revolt\Pueblo Revolt Docs\"/>
    </mc:Choice>
  </mc:AlternateContent>
  <bookViews>
    <workbookView xWindow="0" yWindow="0" windowWidth="20490" windowHeight="7755"/>
  </bookViews>
  <sheets>
    <sheet name="Pueblo Revolt TopSheet" sheetId="1" r:id="rId1"/>
    <sheet name="BLUE" sheetId="2" r:id="rId2"/>
    <sheet name="ORANGE" sheetId="3" r:id="rId3"/>
    <sheet name="GREEN" sheetId="4" r:id="rId4"/>
    <sheet name="YELLOW" sheetId="7" r:id="rId5"/>
    <sheet name="PINK" sheetId="5" r:id="rId6"/>
    <sheet name="PURPLE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F79" i="4" l="1"/>
  <c r="H45" i="1" l="1"/>
  <c r="E45" i="1"/>
</calcChain>
</file>

<file path=xl/sharedStrings.xml><?xml version="1.0" encoding="utf-8"?>
<sst xmlns="http://schemas.openxmlformats.org/spreadsheetml/2006/main" count="225" uniqueCount="205">
  <si>
    <t>The Pueblo Revolt</t>
  </si>
  <si>
    <t>Revolt in America 96 Years Before the American Revolution</t>
  </si>
  <si>
    <t>Project:     Documentary film</t>
  </si>
  <si>
    <t>Submitted By:   Patricia Cunliffe</t>
  </si>
  <si>
    <t>Research &amp; Prep:   (allow) 10 Weeks</t>
  </si>
  <si>
    <t>Shoot:    35 days (over 20 weeks)</t>
  </si>
  <si>
    <t>Post:   (allow)   16 weeks</t>
  </si>
  <si>
    <t>Shooting Format:   Digital Video (24P)</t>
  </si>
  <si>
    <t>TOTAL:   50 weeks*</t>
  </si>
  <si>
    <t>Final Format:   Apple ProRez 422 HQ</t>
  </si>
  <si>
    <t>Producer/Director:   Patricia Cunliffe</t>
  </si>
  <si>
    <t>*Above timetables are estimates only</t>
  </si>
  <si>
    <t>Location:   Santa Fe, NM (shoot)</t>
  </si>
  <si>
    <t>with extra time added to refamiliarize</t>
  </si>
  <si>
    <t xml:space="preserve">                      Los Angeles, CA</t>
  </si>
  <si>
    <t>with footage &amp; secure additional elements</t>
  </si>
  <si>
    <t>which may not have been available in 2007</t>
  </si>
  <si>
    <t>ABOVE THE LINE</t>
  </si>
  <si>
    <t>Research &amp; Development</t>
  </si>
  <si>
    <t>COMPLETE</t>
  </si>
  <si>
    <t>Producing Staff</t>
  </si>
  <si>
    <t>Rights, Music &amp; Talent</t>
  </si>
  <si>
    <t>TOTAL ABOVE THE LINE  (A)</t>
  </si>
  <si>
    <t>BELOW THE LINE</t>
  </si>
  <si>
    <t>Production Expenses</t>
  </si>
  <si>
    <t>Travel &amp; Related Expenses</t>
  </si>
  <si>
    <t>Post-Production</t>
  </si>
  <si>
    <t>Insurance</t>
  </si>
  <si>
    <t>Office, Admin &amp; Legal</t>
  </si>
  <si>
    <t>Outreach &amp; Distribution</t>
  </si>
  <si>
    <t>Publicity, Promotion &amp; Website</t>
  </si>
  <si>
    <t>TOTAL BELOW THE LINE  (B)</t>
  </si>
  <si>
    <t>SUBTOTAL  (ATL &amp; BTL)</t>
  </si>
  <si>
    <t>CONTINGENCY  (10%)</t>
  </si>
  <si>
    <t>GRAND TOTAL</t>
  </si>
  <si>
    <t>Budget date:   7/18/2019</t>
  </si>
  <si>
    <t>FILM. MANY COSTS ARE ESTIMATED AT THE HIGH-END &amp; ARE IN ACTUALITY VARIABLES - WHICH ARE EXPLAINED</t>
  </si>
  <si>
    <t>FOLLOWING IS A REVISED BUDGET TO REFLECT ONLY THE ABSOLUTE ESSENTIALS REQUIRED TO COMPLETE THE</t>
  </si>
  <si>
    <t>RIGHTS MUSIC &amp; TALENT</t>
  </si>
  <si>
    <t>CREW &amp; PERSONNEL - ie: EDITOR</t>
  </si>
  <si>
    <t>POST PRODUCTION</t>
  </si>
  <si>
    <t>OFFICE, ADMIN &amp; LEGAL</t>
  </si>
  <si>
    <t>OUTREACH &amp; DISTRIBUTION</t>
  </si>
  <si>
    <t>Title Report</t>
  </si>
  <si>
    <t>While most firms would charge between $2500 &amp; $3000 for this - I have a legal</t>
  </si>
  <si>
    <t xml:space="preserve">person that I have used in past, Bruce Nahin, who will write the title report </t>
  </si>
  <si>
    <t>collections or provided to me by the NM Dept of Cultural  Affairs - there was never any</t>
  </si>
  <si>
    <t>as it is my intent to try to get most of what I am using donated. At the time of my being</t>
  </si>
  <si>
    <t>Because I believe in safe - this is an amount that, with any luck, will not even be necessary -</t>
  </si>
  <si>
    <t>I feel that if enough funds are raised - it is only fair to compensate those who were so gracious</t>
  </si>
  <si>
    <t>who the rights holder would be. However - because artists did allow me to use their work</t>
  </si>
  <si>
    <t>allowed to use the images that were owned by the artists, galleries, included in museum</t>
  </si>
  <si>
    <t xml:space="preserve">Licensing of Stills, Artwork, Footage (if any) </t>
  </si>
  <si>
    <t>Music Licensing</t>
  </si>
  <si>
    <t>with the artists - if necessary. As above - the music that I have been using has been handed to me</t>
  </si>
  <si>
    <t>in offering to begin with. I do have signed releases already for most images that I got in person</t>
  </si>
  <si>
    <t>that I was also handed music to use which I chose not to because I felt that it was not appropriate</t>
  </si>
  <si>
    <t>Narrator</t>
  </si>
  <si>
    <t>To me - it is not so important to have a celebrity type or even a union narrator - as I can get the</t>
  </si>
  <si>
    <t>performance read out of anyone. To me it is much more important that the person narrating</t>
  </si>
  <si>
    <t>be someone with whom the audience can identify as having a connection with the preferably</t>
  </si>
  <si>
    <t>Native-American Pueblo culture, although I would also be open to a Latino/a who also fits the</t>
  </si>
  <si>
    <t>criteria. It is also possible that the person may be willing to do for free, but I would like to offer</t>
  </si>
  <si>
    <t>This is an amount which would also include the music supervisor who would negotiate rates</t>
  </si>
  <si>
    <t>allow</t>
  </si>
  <si>
    <t>by the artists who created it - again, no one asked for any compensation for it at the time. There</t>
  </si>
  <si>
    <t>is also music which would have been recorded as part of the event taking place. Please understand</t>
  </si>
  <si>
    <t>something simply because it is the right thing to do (need not be as high as $5,000)</t>
  </si>
  <si>
    <t>GRANT REQUESTED AMOUNTS</t>
  </si>
  <si>
    <t>REVISED BUDGET 2019</t>
  </si>
  <si>
    <t>Editor</t>
  </si>
  <si>
    <t>$1000.00/wk</t>
  </si>
  <si>
    <t xml:space="preserve">This is the line item amount with the most variable to it - quite simply because I am an </t>
  </si>
  <si>
    <t>$2500.00/wk or</t>
  </si>
  <si>
    <t>I am willing to go either way - depending on the amount of funding that is raised</t>
  </si>
  <si>
    <r>
      <t xml:space="preserve">View ROUGH CUT here:  </t>
    </r>
    <r>
      <rPr>
        <sz val="11"/>
        <color rgb="FF0070C0"/>
        <rFont val="Calibri"/>
        <family val="2"/>
        <scheme val="minor"/>
      </rPr>
      <t>https://www.youtube.com/watch?v=QLaYmpFEtj8&amp;t=3s</t>
    </r>
  </si>
  <si>
    <t>If I were to hire an editor - I would pay no less than $2500.00/wk, however, if I</t>
  </si>
  <si>
    <t>were to do the edit myself - I can certainly work on my own project for $1000/wk.</t>
  </si>
  <si>
    <t xml:space="preserve">that I was the editor of the 20 minute rough-cut - created to give a sense of story &amp; an </t>
  </si>
  <si>
    <t>This is the most crucial part because this is what will make the film</t>
  </si>
  <si>
    <t>to standard  -  after the assemble edit (the story &amp; visual placements</t>
  </si>
  <si>
    <t>look like a film. This is the post production polishing and bringing it up</t>
  </si>
  <si>
    <t>Terenax</t>
  </si>
  <si>
    <t>Motion  Control Graphics</t>
  </si>
  <si>
    <t>Online Edit - Da Vinci Resolve</t>
  </si>
  <si>
    <t>Color Correct</t>
  </si>
  <si>
    <t>Sound Design</t>
  </si>
  <si>
    <t>Output Master</t>
  </si>
  <si>
    <t>DCP</t>
  </si>
  <si>
    <t>Closed Captioning</t>
  </si>
  <si>
    <t>This is the process that will up-rez my footage from the original SD (standard</t>
  </si>
  <si>
    <t>This is what enhances a documentary &amp; helps keep the viewers attention. It</t>
  </si>
  <si>
    <t>is absolutely essential for this film as the subject matter pre-dates the camera</t>
  </si>
  <si>
    <t>the newspaper headlines that look like they are torn &amp; in front of the story,</t>
  </si>
  <si>
    <t>This will be the pan &amp; zooms over a still photo, illustrating the route on maps,</t>
  </si>
  <si>
    <t>moving graphs, etc… What is known as production value. This too is a variable</t>
  </si>
  <si>
    <t>as this was a figure used to help me with my budgetting purposes, but which</t>
  </si>
  <si>
    <t xml:space="preserve">can range anywhere from $35/hr for simple 2D graphics to $60/hr depending </t>
  </si>
  <si>
    <t>with artwork - you do need to be careful not to overdo the motion graphics</t>
  </si>
  <si>
    <t>This is what will make the footage look like a professionally finished film.</t>
  </si>
  <si>
    <t>This will perfect your color and conform your footage to have that polished</t>
  </si>
  <si>
    <t xml:space="preserve">look. As much as we would like to believe that story is the most important </t>
  </si>
  <si>
    <t xml:space="preserve">element in a documentary - I have seen many a good story get overlooked </t>
  </si>
  <si>
    <t>There is so much content available today &amp; we need to be able to compete.</t>
  </si>
  <si>
    <t>battle sounds to sound especially riveting because we are not staging any</t>
  </si>
  <si>
    <t>re-enactments, but are visually illustrating through artwork depictions</t>
  </si>
  <si>
    <t xml:space="preserve">This is the Digital Cinema Package which is required by theatres in order </t>
  </si>
  <si>
    <t>to screen your film. Even  this will require more than a simple export</t>
  </si>
  <si>
    <t>because it may be required in a different aspect ratio than your source.</t>
  </si>
  <si>
    <t>Laemmle Theaters, for example, requires a DCP @ 1998 X 1080, while the</t>
  </si>
  <si>
    <t>At some point, perhaps the need to subtitle into different languages may</t>
  </si>
  <si>
    <t>A requirement for potential broadcast, plus an affordable enough price to</t>
  </si>
  <si>
    <t>even present itself.</t>
  </si>
  <si>
    <t>have been locked). These are the final steps:</t>
  </si>
  <si>
    <t>This is what makes your film sound professional. In our case we need the</t>
  </si>
  <si>
    <t>tracks, adding ADR, Stereo Mix &amp; 5.1 Mix</t>
  </si>
  <si>
    <t>This includes recording of the narration, plus perfecting all dialogue &amp; music</t>
  </si>
  <si>
    <t>native HD export will have been @ 1920 X 1080, so will need to be conformed</t>
  </si>
  <si>
    <t>HD (High Definition). It is too much of a stretch to even try for 4K &amp; not necessary</t>
  </si>
  <si>
    <t xml:space="preserve">because it lacked "production value" which does seem to take precedence. </t>
  </si>
  <si>
    <t>TOTAL</t>
  </si>
  <si>
    <t>$10,000.00 or $25,000.00</t>
  </si>
  <si>
    <t>YES</t>
  </si>
  <si>
    <t xml:space="preserve">Other than the "talking heads" of the historians and scholars who recount the story of one          </t>
  </si>
  <si>
    <t>Oral History, the rest of the film relies heavily on artwork depictions, images of ruins,</t>
  </si>
  <si>
    <t>E&amp;O Insurance</t>
  </si>
  <si>
    <t>Legal: Fair Use Attorney</t>
  </si>
  <si>
    <t>Errors &amp; Ommissions Insurance is an absolute essential for any documentary.</t>
  </si>
  <si>
    <t xml:space="preserve">This is exactly what it says it is: It protects us from getting sued over a release </t>
  </si>
  <si>
    <t>Compile Fair Use Sheet &amp; Book</t>
  </si>
  <si>
    <t xml:space="preserve">This is where we log all of the footage, images, music and other copyrighted </t>
  </si>
  <si>
    <t>themselves have been changed sufficiently from their original source to allow</t>
  </si>
  <si>
    <t>Department of Cultural Affairs to request that they waive any licensing fees</t>
  </si>
  <si>
    <t>us to use them. At the present time, we are missing only 1 interview release &amp;</t>
  </si>
  <si>
    <t xml:space="preserve">have releases from some of the galleries &amp; artists. I will appeal to the New Mexico </t>
  </si>
  <si>
    <t>talk of licensing.  I will appeal to the New Mexico Department of Cultural Affairs to</t>
  </si>
  <si>
    <t>associated with items obtained from their museums and other collections.</t>
  </si>
  <si>
    <t xml:space="preserve">request that they waive any licensing fees associated with items obtained from their museums </t>
  </si>
  <si>
    <t>&amp; other collections. It is my intent to also "Fair Use" many of the images that we have no idea</t>
  </si>
  <si>
    <t xml:space="preserve">I have obtained all but 1 interview release &amp; have releases for many of the images </t>
  </si>
  <si>
    <t>that did not get signed, a credit that was overlooked &amp; other things of that nature.</t>
  </si>
  <si>
    <t>to enhance the story that I am telling. In addition, I recorded many beautiful arrangements which</t>
  </si>
  <si>
    <t>were part of the Catholic rituals - but when I approached the choral director to inquire about</t>
  </si>
  <si>
    <t>the possibility of useage - she directed me to the licensing company. I decided not to use them.</t>
  </si>
  <si>
    <t xml:space="preserve">editor (&amp; writer) perfectly capable of assembling my own film. As is evident by the fact </t>
  </si>
  <si>
    <t>illustration of how the visuals will be used to tell it, as the story predates the camera era.</t>
  </si>
  <si>
    <t>although I do not believe that it will take that long once we get back to the edit.</t>
  </si>
  <si>
    <t>I am allowing 10 continuous weeks for completion &amp; reworking what is necessary,</t>
  </si>
  <si>
    <t>The Fair Use Attorney will take all of our documents &amp; due diligence efforts into</t>
  </si>
  <si>
    <t xml:space="preserve">elements, list the amount of seconds we are using, their sources and any other </t>
  </si>
  <si>
    <t xml:space="preserve">pertinent information. This is where we compile all of our source paperwork </t>
  </si>
  <si>
    <t xml:space="preserve">(ie: releases, permission letters, licenses, attemps to contact license holders) that </t>
  </si>
  <si>
    <t>will go into consideration by the Fair Use Attorney in making their determination</t>
  </si>
  <si>
    <t>What that means is that the images are imperative to tell the story &amp; the images</t>
  </si>
  <si>
    <t>on our behalf, whether or not we have a  case to use the images &amp; other copyrighted</t>
  </si>
  <si>
    <t>consideration, based on the "Fair Use Sheet" that we provide them, our binders of</t>
  </si>
  <si>
    <t>documentation &amp; how we are using the images to determine that we have complied</t>
  </si>
  <si>
    <t>Four-Walling the Film</t>
  </si>
  <si>
    <t>for Academy consideration is for your film to have screened in a theatre for 7 days,</t>
  </si>
  <si>
    <t>engagement (Friday thru Thursday) at the Monica's or Music Hall for $6,000.00, which</t>
  </si>
  <si>
    <t>The reason I even present this is because when it comes to documentaries, many</t>
  </si>
  <si>
    <t xml:space="preserve">times you've never even heard of a documentary until Academy time. I believe </t>
  </si>
  <si>
    <t>that there is a possibility if you have just the right subject matter at just the</t>
  </si>
  <si>
    <t>right time - you may end up with an Oscar Nomination. I truly believe that this is just</t>
  </si>
  <si>
    <t>the type of subject matter that might make members of the Academy take note.</t>
  </si>
  <si>
    <t>This is where you rent out theater space to screen your film so as to fultill minimal</t>
  </si>
  <si>
    <t>requirements for Academy Award consideration. Currently, the criteria to qualify</t>
  </si>
  <si>
    <t>3 showings a day with one showing between 6:00 &amp; 10:00 PM daily, for each of those</t>
  </si>
  <si>
    <t xml:space="preserve">7 days. The Laemmle Theatres will rent out a screen for a full schedule week-long </t>
  </si>
  <si>
    <t>will comply with Academy qualification. They do not provide publicity but they will</t>
  </si>
  <si>
    <t>provide grosses to Rentrak, if we request it.</t>
  </si>
  <si>
    <t>Posters &amp; academy screeners will be another expense - but will worry about that once</t>
  </si>
  <si>
    <t>we get this far!! Defintely not more than $1,000.00 for both. Publicity will be done in house.</t>
  </si>
  <si>
    <t>Posters &amp; Academy Screeners</t>
  </si>
  <si>
    <t>although if working full time should not take as long - after I do the initial set-up.</t>
  </si>
  <si>
    <t>Master File - from which every other requested format will be exported</t>
  </si>
  <si>
    <t>&amp; other elements: ruins, terrain, artifacts, documents &amp; cultural events.</t>
  </si>
  <si>
    <t>definition) that it was shot on in 2007 &amp; bring it up to a presentable format which is</t>
  </si>
  <si>
    <t>on how many motion graphics we use. I know from experience that working</t>
  </si>
  <si>
    <t>Hiring Outside Editor</t>
  </si>
  <si>
    <t>If I Do The Editing</t>
  </si>
  <si>
    <t>ABSOLUTE ESSENTIAL AMOUNTS</t>
  </si>
  <si>
    <t>VARIABLES ON ABSOLUTE ESSENTIALS</t>
  </si>
  <si>
    <t>IN GREATER DETAIL IN THE PAGES FOLLOWING  - TABS HAVE BEEN LABELLED BY COLOR FOR EACH LINE ITEM</t>
  </si>
  <si>
    <t>Crew &amp; Personnel - EDITOR</t>
  </si>
  <si>
    <t>THE PUEBLO REVOLT - DOCUMENTARY</t>
  </si>
  <si>
    <t>from some galleries &amp; artists. Will not be able to proceed for any type of</t>
  </si>
  <si>
    <t>INSURANCE</t>
  </si>
  <si>
    <t>of the most obscure stories in United States History in the Native American tradition  of</t>
  </si>
  <si>
    <t>w/ opinion for $525 &amp; make sure that all production documents are in order for $375.</t>
  </si>
  <si>
    <t xml:space="preserve">make sure that your story will be understood. </t>
  </si>
  <si>
    <t>distribution without an E&amp;O Insurance policy in place.</t>
  </si>
  <si>
    <t>I am hoping to hire someone @ $600.00/wk to help with this - allowing for 3 weeks,</t>
  </si>
  <si>
    <t>items on a "Fair Use"  basis.</t>
  </si>
  <si>
    <t xml:space="preserve">with useage as being imperative to the project &amp; is now transformative enough from </t>
  </si>
  <si>
    <t>it's original source material, to be able to use without having to get permission from</t>
  </si>
  <si>
    <t>the copyright holder.</t>
  </si>
  <si>
    <t>FISCAL SPONSOR FEE  (10%)</t>
  </si>
  <si>
    <t xml:space="preserve"> artifacts, terrain &amp; modern day cultural events &amp; commemorations</t>
  </si>
  <si>
    <t>This will be the finished final format output file - Apple ProRez 422 HQ</t>
  </si>
  <si>
    <t xml:space="preserve">era &amp; we have nothing but artwork, maps, ruins and terrain to illustrate </t>
  </si>
  <si>
    <t>our story as it is being told by the various historians.</t>
  </si>
  <si>
    <t xml:space="preserve">Bruce is a highly regarded seasoned legal affairs professional who has helped out </t>
  </si>
  <si>
    <t>many indie projects.</t>
  </si>
  <si>
    <t>Festival Submissions &amp; other modes of publicity &amp; distribution costs (11000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</si>
</sst>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u val="doub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A5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horizontal="center" wrapText="1"/>
    </xf>
    <xf numFmtId="0" fontId="2" fillId="0" borderId="1" xfId="0" applyFont="1" applyBorder="1"/>
    <xf numFmtId="44" fontId="5" fillId="0" borderId="1" xfId="1" applyFont="1" applyBorder="1"/>
    <xf numFmtId="44" fontId="6" fillId="0" borderId="1" xfId="1" applyFont="1" applyBorder="1" applyAlignment="1">
      <alignment horizontal="center"/>
    </xf>
    <xf numFmtId="44" fontId="7" fillId="0" borderId="1" xfId="1" applyFont="1" applyBorder="1"/>
    <xf numFmtId="44" fontId="8" fillId="0" borderId="1" xfId="1" applyFont="1" applyBorder="1"/>
    <xf numFmtId="0" fontId="2" fillId="5" borderId="0" xfId="0" applyFont="1" applyFill="1"/>
    <xf numFmtId="44" fontId="2" fillId="5" borderId="0" xfId="1" applyFont="1" applyFill="1"/>
    <xf numFmtId="0" fontId="2" fillId="6" borderId="0" xfId="0" applyFont="1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wrapText="1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2" fillId="9" borderId="0" xfId="0" applyFont="1" applyFill="1"/>
    <xf numFmtId="44" fontId="0" fillId="8" borderId="0" xfId="1" applyFont="1" applyFill="1"/>
    <xf numFmtId="44" fontId="0" fillId="7" borderId="0" xfId="1" applyFont="1" applyFill="1"/>
    <xf numFmtId="0" fontId="0" fillId="10" borderId="0" xfId="0" applyFill="1"/>
    <xf numFmtId="44" fontId="0" fillId="10" borderId="0" xfId="1" applyFont="1" applyFill="1"/>
    <xf numFmtId="0" fontId="0" fillId="11" borderId="0" xfId="0" applyFill="1"/>
    <xf numFmtId="44" fontId="0" fillId="11" borderId="0" xfId="1" applyFont="1" applyFill="1"/>
    <xf numFmtId="0" fontId="2" fillId="2" borderId="0" xfId="0" applyFont="1" applyFill="1"/>
    <xf numFmtId="8" fontId="2" fillId="2" borderId="0" xfId="1" applyNumberFormat="1" applyFont="1" applyFill="1"/>
    <xf numFmtId="44" fontId="2" fillId="9" borderId="0" xfId="1" applyFont="1" applyFill="1"/>
    <xf numFmtId="44" fontId="2" fillId="3" borderId="0" xfId="1" applyFont="1" applyFill="1"/>
    <xf numFmtId="0" fontId="2" fillId="0" borderId="1" xfId="0" applyFont="1" applyBorder="1" applyAlignment="1">
      <alignment horizontal="center"/>
    </xf>
    <xf numFmtId="0" fontId="0" fillId="13" borderId="0" xfId="0" applyFill="1"/>
    <xf numFmtId="44" fontId="0" fillId="13" borderId="0" xfId="1" applyFont="1" applyFill="1"/>
    <xf numFmtId="0" fontId="0" fillId="14" borderId="0" xfId="0" applyFill="1"/>
    <xf numFmtId="0" fontId="2" fillId="14" borderId="0" xfId="0" applyFont="1" applyFill="1"/>
    <xf numFmtId="44" fontId="2" fillId="0" borderId="1" xfId="1" applyFont="1" applyBorder="1"/>
    <xf numFmtId="44" fontId="2" fillId="9" borderId="1" xfId="1" applyFont="1" applyFill="1" applyBorder="1"/>
    <xf numFmtId="44" fontId="2" fillId="3" borderId="1" xfId="1" applyFont="1" applyFill="1" applyBorder="1"/>
    <xf numFmtId="0" fontId="0" fillId="12" borderId="0" xfId="0" applyFill="1"/>
    <xf numFmtId="44" fontId="0" fillId="12" borderId="0" xfId="1" applyFont="1" applyFill="1"/>
    <xf numFmtId="0" fontId="0" fillId="12" borderId="0" xfId="0" applyFill="1" applyAlignment="1">
      <alignment wrapText="1"/>
    </xf>
    <xf numFmtId="44" fontId="2" fillId="14" borderId="1" xfId="1" applyFont="1" applyFill="1" applyBorder="1"/>
    <xf numFmtId="44" fontId="2" fillId="6" borderId="1" xfId="1" applyFont="1" applyFill="1" applyBorder="1"/>
    <xf numFmtId="44" fontId="2" fillId="14" borderId="0" xfId="1" applyFont="1" applyFill="1"/>
    <xf numFmtId="0" fontId="0" fillId="15" borderId="0" xfId="0" applyFill="1"/>
    <xf numFmtId="44" fontId="0" fillId="15" borderId="0" xfId="1" applyFont="1" applyFill="1"/>
    <xf numFmtId="44" fontId="2" fillId="4" borderId="1" xfId="1" applyFont="1" applyFill="1" applyBorder="1"/>
    <xf numFmtId="44" fontId="2" fillId="4" borderId="0" xfId="1" applyFont="1" applyFill="1"/>
    <xf numFmtId="0" fontId="0" fillId="0" borderId="1" xfId="0" applyBorder="1" applyAlignment="1">
      <alignment horizontal="center" wrapText="1"/>
    </xf>
    <xf numFmtId="0" fontId="2" fillId="0" borderId="0" xfId="0" applyFont="1"/>
    <xf numFmtId="44" fontId="2" fillId="0" borderId="0" xfId="1" applyFont="1"/>
    <xf numFmtId="44" fontId="2" fillId="16" borderId="1" xfId="1" applyFont="1" applyFill="1" applyBorder="1"/>
    <xf numFmtId="0" fontId="0" fillId="16" borderId="0" xfId="0" applyFill="1"/>
    <xf numFmtId="0" fontId="2" fillId="11" borderId="0" xfId="0" applyFont="1" applyFill="1"/>
    <xf numFmtId="0" fontId="0" fillId="17" borderId="0" xfId="0" applyFill="1"/>
    <xf numFmtId="44" fontId="0" fillId="17" borderId="0" xfId="1" applyFont="1" applyFill="1"/>
    <xf numFmtId="0" fontId="2" fillId="16" borderId="0" xfId="0" applyFont="1" applyFill="1"/>
    <xf numFmtId="44" fontId="2" fillId="16" borderId="0" xfId="1" applyFont="1" applyFill="1"/>
    <xf numFmtId="44" fontId="5" fillId="0" borderId="1" xfId="0" applyNumberFormat="1" applyFont="1" applyBorder="1"/>
    <xf numFmtId="0" fontId="10" fillId="0" borderId="0" xfId="0" applyFont="1"/>
    <xf numFmtId="44" fontId="2" fillId="7" borderId="1" xfId="1" applyFont="1" applyFill="1" applyBorder="1" applyAlignment="1">
      <alignment horizontal="center" wrapText="1"/>
    </xf>
    <xf numFmtId="44" fontId="2" fillId="7" borderId="1" xfId="1" applyFont="1" applyFill="1" applyBorder="1"/>
    <xf numFmtId="44" fontId="2" fillId="18" borderId="1" xfId="1" applyFont="1" applyFill="1" applyBorder="1" applyAlignment="1">
      <alignment horizontal="center" wrapText="1"/>
    </xf>
    <xf numFmtId="44" fontId="2" fillId="18" borderId="1" xfId="1" applyFont="1" applyFill="1" applyBorder="1"/>
    <xf numFmtId="0" fontId="2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  <color rgb="FFFFFF66"/>
      <color rgb="FFCC66FF"/>
      <color rgb="FFEEA5FD"/>
      <color rgb="FF9966FF"/>
      <color rgb="FFCC99FF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37" workbookViewId="0">
      <selection activeCell="N54" sqref="N54"/>
    </sheetView>
  </sheetViews>
  <sheetFormatPr defaultRowHeight="15" x14ac:dyDescent="0.25"/>
  <cols>
    <col min="2" max="2" width="34.5703125" customWidth="1"/>
    <col min="3" max="3" width="3.5703125" customWidth="1"/>
    <col min="4" max="4" width="4.140625" customWidth="1"/>
    <col min="5" max="5" width="13.85546875" customWidth="1"/>
    <col min="6" max="6" width="2.7109375" customWidth="1"/>
    <col min="7" max="7" width="3" customWidth="1"/>
    <col min="8" max="8" width="14.5703125" customWidth="1"/>
    <col min="9" max="9" width="14.85546875" style="2" customWidth="1"/>
    <col min="10" max="10" width="13.85546875" customWidth="1"/>
  </cols>
  <sheetData>
    <row r="1" spans="1:8" x14ac:dyDescent="0.25">
      <c r="A1" s="1"/>
      <c r="E1" s="2"/>
      <c r="H1" s="2"/>
    </row>
    <row r="2" spans="1:8" x14ac:dyDescent="0.25">
      <c r="A2" s="1"/>
      <c r="E2" s="2"/>
      <c r="H2" s="2"/>
    </row>
    <row r="3" spans="1:8" x14ac:dyDescent="0.25">
      <c r="A3" s="1"/>
      <c r="E3" s="2"/>
      <c r="H3" s="2"/>
    </row>
    <row r="4" spans="1:8" x14ac:dyDescent="0.25">
      <c r="A4" s="1"/>
      <c r="E4" s="2"/>
      <c r="H4" s="2"/>
    </row>
    <row r="5" spans="1:8" ht="18" x14ac:dyDescent="0.25">
      <c r="A5" s="3" t="s">
        <v>0</v>
      </c>
      <c r="E5" s="2"/>
      <c r="H5" s="2"/>
    </row>
    <row r="6" spans="1:8" ht="18" x14ac:dyDescent="0.25">
      <c r="A6" s="1"/>
      <c r="B6" s="4" t="s">
        <v>1</v>
      </c>
      <c r="E6" s="2"/>
      <c r="H6" s="2"/>
    </row>
    <row r="7" spans="1:8" ht="18" x14ac:dyDescent="0.25">
      <c r="A7" s="1"/>
      <c r="B7" s="4"/>
      <c r="E7" s="2"/>
      <c r="H7" s="2"/>
    </row>
    <row r="8" spans="1:8" x14ac:dyDescent="0.25">
      <c r="A8" s="5"/>
      <c r="E8" s="2"/>
      <c r="H8" s="2"/>
    </row>
    <row r="9" spans="1:8" x14ac:dyDescent="0.25">
      <c r="A9" s="6" t="s">
        <v>2</v>
      </c>
      <c r="E9" s="2"/>
      <c r="H9" s="2"/>
    </row>
    <row r="10" spans="1:8" x14ac:dyDescent="0.25">
      <c r="A10" s="6" t="s">
        <v>3</v>
      </c>
      <c r="B10" s="7"/>
      <c r="E10" s="2"/>
      <c r="F10" t="s">
        <v>4</v>
      </c>
      <c r="H10" s="2"/>
    </row>
    <row r="11" spans="1:8" x14ac:dyDescent="0.25">
      <c r="A11" s="6" t="s">
        <v>35</v>
      </c>
      <c r="B11" s="8"/>
      <c r="E11" s="2"/>
      <c r="F11" t="s">
        <v>5</v>
      </c>
      <c r="H11" s="2"/>
    </row>
    <row r="12" spans="1:8" x14ac:dyDescent="0.25">
      <c r="A12" s="5"/>
      <c r="E12" s="2"/>
      <c r="F12" t="s">
        <v>6</v>
      </c>
      <c r="H12" s="2"/>
    </row>
    <row r="13" spans="1:8" x14ac:dyDescent="0.25">
      <c r="A13" s="6" t="s">
        <v>7</v>
      </c>
      <c r="B13" s="9"/>
      <c r="E13" s="2"/>
      <c r="F13" t="s">
        <v>8</v>
      </c>
      <c r="H13" s="2"/>
    </row>
    <row r="14" spans="1:8" x14ac:dyDescent="0.25">
      <c r="A14" s="6" t="s">
        <v>9</v>
      </c>
      <c r="B14" s="9"/>
      <c r="E14" s="2"/>
      <c r="H14" s="2"/>
    </row>
    <row r="15" spans="1:8" x14ac:dyDescent="0.25">
      <c r="A15" s="6" t="s">
        <v>10</v>
      </c>
      <c r="B15" s="9"/>
      <c r="E15" s="2"/>
      <c r="F15" t="s">
        <v>11</v>
      </c>
      <c r="H15" s="2"/>
    </row>
    <row r="16" spans="1:8" x14ac:dyDescent="0.25">
      <c r="A16" s="6" t="s">
        <v>12</v>
      </c>
      <c r="B16" s="9"/>
      <c r="E16" s="2"/>
      <c r="F16" t="s">
        <v>13</v>
      </c>
      <c r="H16" s="2"/>
    </row>
    <row r="17" spans="1:10" x14ac:dyDescent="0.25">
      <c r="A17" s="6" t="s">
        <v>14</v>
      </c>
      <c r="B17" s="9"/>
      <c r="E17" s="2"/>
      <c r="F17" t="s">
        <v>15</v>
      </c>
      <c r="H17" s="2"/>
    </row>
    <row r="18" spans="1:10" x14ac:dyDescent="0.25">
      <c r="A18" s="1"/>
      <c r="E18" s="2"/>
      <c r="F18" t="s">
        <v>16</v>
      </c>
      <c r="H18" s="2"/>
    </row>
    <row r="19" spans="1:10" x14ac:dyDescent="0.25">
      <c r="A19" s="1"/>
      <c r="E19" s="2"/>
      <c r="H19" s="2"/>
    </row>
    <row r="20" spans="1:10" x14ac:dyDescent="0.25">
      <c r="A20" s="1"/>
      <c r="B20" s="19" t="s">
        <v>37</v>
      </c>
      <c r="C20" s="19"/>
      <c r="D20" s="19"/>
      <c r="E20" s="20"/>
      <c r="F20" s="19"/>
      <c r="G20" s="19"/>
      <c r="H20" s="20"/>
      <c r="I20" s="20"/>
      <c r="J20" s="19"/>
    </row>
    <row r="21" spans="1:10" x14ac:dyDescent="0.25">
      <c r="A21" s="1"/>
      <c r="B21" s="19" t="s">
        <v>36</v>
      </c>
      <c r="C21" s="19"/>
      <c r="D21" s="19"/>
      <c r="E21" s="20"/>
      <c r="F21" s="19"/>
      <c r="G21" s="19"/>
      <c r="H21" s="20"/>
      <c r="I21" s="20"/>
      <c r="J21" s="19"/>
    </row>
    <row r="22" spans="1:10" x14ac:dyDescent="0.25">
      <c r="A22" s="1"/>
      <c r="B22" s="19" t="s">
        <v>183</v>
      </c>
      <c r="C22" s="19"/>
      <c r="D22" s="19"/>
      <c r="E22" s="20"/>
      <c r="F22" s="19"/>
      <c r="G22" s="19"/>
      <c r="H22" s="20"/>
      <c r="I22" s="20"/>
      <c r="J22" s="19"/>
    </row>
    <row r="23" spans="1:10" x14ac:dyDescent="0.25">
      <c r="A23" s="1"/>
      <c r="E23" s="2"/>
      <c r="H23" s="2"/>
    </row>
    <row r="24" spans="1:10" x14ac:dyDescent="0.25">
      <c r="A24" s="1"/>
      <c r="E24" s="2"/>
      <c r="H24" s="2"/>
    </row>
    <row r="25" spans="1:10" ht="45" x14ac:dyDescent="0.25">
      <c r="A25" s="10"/>
      <c r="B25" s="11" t="s">
        <v>17</v>
      </c>
      <c r="C25" s="11"/>
      <c r="D25" s="11"/>
      <c r="E25" s="26" t="s">
        <v>69</v>
      </c>
      <c r="F25" s="11"/>
      <c r="G25" s="11"/>
      <c r="H25" s="25" t="s">
        <v>68</v>
      </c>
      <c r="I25" s="13" t="s">
        <v>181</v>
      </c>
      <c r="J25" s="59" t="s">
        <v>182</v>
      </c>
    </row>
    <row r="26" spans="1:10" x14ac:dyDescent="0.25">
      <c r="A26" s="10"/>
      <c r="B26" s="11"/>
      <c r="C26" s="11"/>
      <c r="D26" s="11"/>
      <c r="E26" s="12"/>
      <c r="F26" s="11"/>
      <c r="G26" s="11"/>
      <c r="H26" s="12"/>
      <c r="I26" s="12"/>
      <c r="J26" s="11"/>
    </row>
    <row r="27" spans="1:10" x14ac:dyDescent="0.25">
      <c r="A27" s="10">
        <v>1000</v>
      </c>
      <c r="B27" s="11" t="s">
        <v>18</v>
      </c>
      <c r="C27" s="11"/>
      <c r="D27" s="11"/>
      <c r="E27" s="12">
        <v>17800</v>
      </c>
      <c r="F27" s="11"/>
      <c r="G27" s="11"/>
      <c r="H27" s="16" t="s">
        <v>19</v>
      </c>
      <c r="I27" s="12"/>
      <c r="J27" s="11"/>
    </row>
    <row r="28" spans="1:10" x14ac:dyDescent="0.25">
      <c r="A28" s="10">
        <v>2000</v>
      </c>
      <c r="B28" s="11" t="s">
        <v>20</v>
      </c>
      <c r="C28" s="11"/>
      <c r="D28" s="11"/>
      <c r="E28" s="12">
        <v>35000</v>
      </c>
      <c r="F28" s="11"/>
      <c r="G28" s="11"/>
      <c r="H28" s="17">
        <v>35000</v>
      </c>
      <c r="I28" s="12"/>
      <c r="J28" s="11"/>
    </row>
    <row r="29" spans="1:10" x14ac:dyDescent="0.25">
      <c r="A29" s="10">
        <v>3000</v>
      </c>
      <c r="B29" s="11" t="s">
        <v>21</v>
      </c>
      <c r="C29" s="11"/>
      <c r="D29" s="11"/>
      <c r="E29" s="12">
        <v>86150</v>
      </c>
      <c r="F29" s="11"/>
      <c r="G29" s="11"/>
      <c r="H29" s="18">
        <v>72900</v>
      </c>
      <c r="I29" s="53">
        <v>45900</v>
      </c>
      <c r="J29" s="41" t="s">
        <v>122</v>
      </c>
    </row>
    <row r="30" spans="1:10" x14ac:dyDescent="0.25">
      <c r="A30" s="10"/>
      <c r="B30" s="11"/>
      <c r="C30" s="11"/>
      <c r="D30" s="11"/>
      <c r="E30" s="12"/>
      <c r="F30" s="11"/>
      <c r="G30" s="11"/>
      <c r="H30" s="12"/>
      <c r="I30" s="12"/>
      <c r="J30" s="11"/>
    </row>
    <row r="31" spans="1:10" x14ac:dyDescent="0.25">
      <c r="A31" s="10"/>
      <c r="B31" s="11" t="s">
        <v>22</v>
      </c>
      <c r="C31" s="11"/>
      <c r="D31" s="11"/>
      <c r="E31" s="12">
        <v>138950</v>
      </c>
      <c r="F31" s="11"/>
      <c r="G31" s="11"/>
      <c r="H31" s="18">
        <v>107900</v>
      </c>
      <c r="I31" s="46">
        <v>45900</v>
      </c>
      <c r="J31" s="46">
        <v>45900</v>
      </c>
    </row>
    <row r="32" spans="1:10" x14ac:dyDescent="0.25">
      <c r="A32" s="10"/>
      <c r="B32" s="11"/>
      <c r="C32" s="11"/>
      <c r="D32" s="11"/>
      <c r="E32" s="12"/>
      <c r="F32" s="11"/>
      <c r="G32" s="11"/>
      <c r="H32" s="12"/>
      <c r="I32" s="12"/>
      <c r="J32" s="11"/>
    </row>
    <row r="33" spans="1:14" x14ac:dyDescent="0.25">
      <c r="A33" s="10"/>
      <c r="B33" s="11" t="s">
        <v>23</v>
      </c>
      <c r="C33" s="11"/>
      <c r="D33" s="11"/>
      <c r="E33" s="12"/>
      <c r="F33" s="11"/>
      <c r="G33" s="11"/>
      <c r="H33" s="12"/>
      <c r="I33" s="12"/>
      <c r="J33" s="11"/>
    </row>
    <row r="34" spans="1:14" x14ac:dyDescent="0.25">
      <c r="A34" s="10"/>
      <c r="B34" s="11"/>
      <c r="C34" s="11"/>
      <c r="D34" s="11"/>
      <c r="E34" s="12"/>
      <c r="F34" s="11"/>
      <c r="G34" s="11"/>
      <c r="H34" s="12"/>
      <c r="I34" s="12"/>
      <c r="J34" s="11"/>
    </row>
    <row r="35" spans="1:14" x14ac:dyDescent="0.25">
      <c r="A35" s="10">
        <v>4000</v>
      </c>
      <c r="B35" s="11" t="s">
        <v>184</v>
      </c>
      <c r="C35" s="11"/>
      <c r="D35" s="11"/>
      <c r="E35" s="12">
        <v>78650</v>
      </c>
      <c r="F35" s="11"/>
      <c r="G35" s="11"/>
      <c r="H35" s="18">
        <v>40000</v>
      </c>
      <c r="I35" s="47">
        <v>25000</v>
      </c>
      <c r="J35" s="47">
        <v>10000</v>
      </c>
    </row>
    <row r="36" spans="1:14" x14ac:dyDescent="0.25">
      <c r="A36" s="10">
        <v>5000</v>
      </c>
      <c r="B36" s="11" t="s">
        <v>24</v>
      </c>
      <c r="C36" s="11"/>
      <c r="D36" s="11"/>
      <c r="E36" s="12">
        <v>27820</v>
      </c>
      <c r="F36" s="11"/>
      <c r="G36" s="11"/>
      <c r="H36" s="16" t="s">
        <v>19</v>
      </c>
      <c r="I36" s="12"/>
      <c r="J36" s="11"/>
    </row>
    <row r="37" spans="1:14" x14ac:dyDescent="0.25">
      <c r="A37" s="10">
        <v>6000</v>
      </c>
      <c r="B37" s="11" t="s">
        <v>25</v>
      </c>
      <c r="C37" s="11"/>
      <c r="D37" s="11"/>
      <c r="E37" s="12">
        <v>16480</v>
      </c>
      <c r="F37" s="11"/>
      <c r="G37" s="11"/>
      <c r="H37" s="16" t="s">
        <v>19</v>
      </c>
      <c r="I37" s="12"/>
      <c r="J37" s="11"/>
    </row>
    <row r="38" spans="1:14" x14ac:dyDescent="0.25">
      <c r="A38" s="10">
        <v>7000</v>
      </c>
      <c r="B38" s="11" t="s">
        <v>26</v>
      </c>
      <c r="C38" s="11"/>
      <c r="D38" s="11"/>
      <c r="E38" s="12">
        <v>32250</v>
      </c>
      <c r="F38" s="11"/>
      <c r="G38" s="11"/>
      <c r="H38" s="12">
        <v>27250</v>
      </c>
      <c r="I38" s="48">
        <v>25350</v>
      </c>
      <c r="J38" s="41" t="s">
        <v>122</v>
      </c>
    </row>
    <row r="39" spans="1:14" x14ac:dyDescent="0.25">
      <c r="A39" s="10">
        <v>8000</v>
      </c>
      <c r="B39" s="11" t="s">
        <v>27</v>
      </c>
      <c r="C39" s="11"/>
      <c r="D39" s="11"/>
      <c r="E39" s="12">
        <v>7000</v>
      </c>
      <c r="F39" s="11"/>
      <c r="G39" s="11"/>
      <c r="H39" s="12">
        <v>7000</v>
      </c>
      <c r="I39" s="62">
        <v>7000</v>
      </c>
      <c r="J39" s="41" t="s">
        <v>122</v>
      </c>
    </row>
    <row r="40" spans="1:14" x14ac:dyDescent="0.25">
      <c r="A40" s="10">
        <v>9000</v>
      </c>
      <c r="B40" s="11" t="s">
        <v>28</v>
      </c>
      <c r="C40" s="11"/>
      <c r="D40" s="11"/>
      <c r="E40" s="12">
        <v>9800</v>
      </c>
      <c r="F40" s="11"/>
      <c r="G40" s="11"/>
      <c r="H40" s="18">
        <v>9800</v>
      </c>
      <c r="I40" s="52">
        <v>7000</v>
      </c>
      <c r="J40" s="41" t="s">
        <v>122</v>
      </c>
    </row>
    <row r="41" spans="1:14" x14ac:dyDescent="0.25">
      <c r="A41" s="10">
        <v>10000</v>
      </c>
      <c r="B41" s="11" t="s">
        <v>29</v>
      </c>
      <c r="C41" s="11"/>
      <c r="D41" s="11"/>
      <c r="E41" s="12">
        <v>9500</v>
      </c>
      <c r="F41" s="11"/>
      <c r="G41" s="11"/>
      <c r="H41" s="18">
        <v>8000</v>
      </c>
      <c r="I41" s="57">
        <v>7000</v>
      </c>
      <c r="J41" s="41"/>
    </row>
    <row r="42" spans="1:14" x14ac:dyDescent="0.25">
      <c r="A42" s="10">
        <v>11000</v>
      </c>
      <c r="B42" s="11" t="s">
        <v>30</v>
      </c>
      <c r="C42" s="11"/>
      <c r="D42" s="11"/>
      <c r="E42" s="12">
        <v>18244</v>
      </c>
      <c r="F42" s="11"/>
      <c r="G42" s="11"/>
      <c r="H42" s="12">
        <v>0</v>
      </c>
      <c r="I42" s="12"/>
      <c r="J42" s="11"/>
    </row>
    <row r="43" spans="1:14" x14ac:dyDescent="0.25">
      <c r="A43" s="10"/>
      <c r="B43" s="11"/>
      <c r="C43" s="11"/>
      <c r="D43" s="11"/>
      <c r="E43" s="12"/>
      <c r="F43" s="11"/>
      <c r="G43" s="11"/>
      <c r="H43" s="12"/>
      <c r="I43" s="12"/>
      <c r="J43" s="11"/>
    </row>
    <row r="44" spans="1:14" x14ac:dyDescent="0.25">
      <c r="A44" s="10"/>
      <c r="B44" s="11"/>
      <c r="C44" s="11"/>
      <c r="D44" s="11"/>
      <c r="E44" s="12"/>
      <c r="F44" s="11"/>
      <c r="G44" s="11"/>
      <c r="H44" s="12"/>
      <c r="I44" s="12"/>
      <c r="J44" s="11"/>
    </row>
    <row r="45" spans="1:14" x14ac:dyDescent="0.25">
      <c r="A45" s="10"/>
      <c r="B45" s="11" t="s">
        <v>31</v>
      </c>
      <c r="C45" s="11"/>
      <c r="D45" s="11"/>
      <c r="E45" s="12">
        <f>SUM(E35:E44)</f>
        <v>199744</v>
      </c>
      <c r="F45" s="11"/>
      <c r="G45" s="11"/>
      <c r="H45" s="18">
        <f>SUM(H35:H44)</f>
        <v>92050</v>
      </c>
      <c r="I45" s="46">
        <v>71350</v>
      </c>
      <c r="J45" s="46">
        <v>56350</v>
      </c>
    </row>
    <row r="46" spans="1:14" x14ac:dyDescent="0.25">
      <c r="A46" s="10"/>
      <c r="B46" s="11"/>
      <c r="C46" s="11"/>
      <c r="D46" s="11"/>
      <c r="E46" s="12"/>
      <c r="F46" s="11"/>
      <c r="G46" s="11"/>
      <c r="H46" s="12"/>
      <c r="I46" s="12"/>
      <c r="J46" s="11"/>
    </row>
    <row r="47" spans="1:14" ht="30" x14ac:dyDescent="0.25">
      <c r="A47" s="10"/>
      <c r="B47" s="11"/>
      <c r="C47" s="11"/>
      <c r="D47" s="11"/>
      <c r="E47" s="12"/>
      <c r="F47" s="11"/>
      <c r="G47" s="11"/>
      <c r="H47" s="18"/>
      <c r="I47" s="73" t="s">
        <v>179</v>
      </c>
      <c r="J47" s="71" t="s">
        <v>180</v>
      </c>
    </row>
    <row r="48" spans="1:14" x14ac:dyDescent="0.25">
      <c r="A48" s="10"/>
      <c r="B48" s="11" t="s">
        <v>32</v>
      </c>
      <c r="C48" s="11"/>
      <c r="D48" s="11"/>
      <c r="E48" s="12">
        <v>338694</v>
      </c>
      <c r="F48" s="11"/>
      <c r="G48" s="11"/>
      <c r="H48" s="12">
        <v>199950</v>
      </c>
      <c r="I48" s="74">
        <v>117250</v>
      </c>
      <c r="J48" s="72">
        <v>102250</v>
      </c>
      <c r="N48" s="70"/>
    </row>
    <row r="49" spans="1:10" x14ac:dyDescent="0.25">
      <c r="A49" s="10"/>
      <c r="B49" s="11" t="s">
        <v>33</v>
      </c>
      <c r="C49" s="11"/>
      <c r="D49" s="11"/>
      <c r="E49" s="12">
        <v>33869.4</v>
      </c>
      <c r="F49" s="11"/>
      <c r="G49" s="11"/>
      <c r="H49" s="12">
        <v>0</v>
      </c>
      <c r="I49" s="12">
        <v>11725</v>
      </c>
      <c r="J49" s="12">
        <v>10225</v>
      </c>
    </row>
    <row r="50" spans="1:10" x14ac:dyDescent="0.25">
      <c r="A50" s="10"/>
      <c r="B50" s="11" t="s">
        <v>197</v>
      </c>
      <c r="C50" s="11"/>
      <c r="D50" s="11"/>
      <c r="E50" s="12">
        <v>33869.4</v>
      </c>
      <c r="F50" s="11"/>
      <c r="G50" s="11"/>
      <c r="H50" s="12">
        <v>0</v>
      </c>
      <c r="I50" s="12">
        <v>11725</v>
      </c>
      <c r="J50" s="12">
        <v>10225</v>
      </c>
    </row>
    <row r="51" spans="1:10" x14ac:dyDescent="0.25">
      <c r="A51" s="10"/>
      <c r="B51" s="11"/>
      <c r="C51" s="11"/>
      <c r="D51" s="11"/>
      <c r="E51" s="12"/>
      <c r="F51" s="11"/>
      <c r="G51" s="11"/>
      <c r="H51" s="12"/>
      <c r="I51" s="12"/>
      <c r="J51" s="11"/>
    </row>
    <row r="52" spans="1:10" ht="17.25" x14ac:dyDescent="0.4">
      <c r="A52" s="10"/>
      <c r="B52" s="14" t="s">
        <v>34</v>
      </c>
      <c r="C52" s="11"/>
      <c r="D52" s="11"/>
      <c r="E52" s="15">
        <v>406432.8</v>
      </c>
      <c r="F52" s="11"/>
      <c r="G52" s="11"/>
      <c r="H52" s="15">
        <v>199950</v>
      </c>
      <c r="I52" s="15">
        <f>SUM(I48:I51)</f>
        <v>140700</v>
      </c>
      <c r="J52" s="69">
        <f>SUM(J48:J51)</f>
        <v>122700</v>
      </c>
    </row>
    <row r="53" spans="1:10" ht="17.25" x14ac:dyDescent="0.4">
      <c r="A53" s="10"/>
      <c r="B53" s="14"/>
      <c r="C53" s="11"/>
      <c r="D53" s="11"/>
      <c r="E53" s="15"/>
      <c r="F53" s="11"/>
      <c r="G53" s="11"/>
      <c r="H53" s="15"/>
      <c r="I53" s="15"/>
      <c r="J53" s="69"/>
    </row>
    <row r="54" spans="1:10" ht="47.25" x14ac:dyDescent="0.4">
      <c r="A54" s="10"/>
      <c r="B54" s="75" t="s">
        <v>204</v>
      </c>
      <c r="C54" s="11"/>
      <c r="D54" s="11"/>
      <c r="E54" s="15"/>
      <c r="F54" s="11"/>
      <c r="G54" s="11"/>
      <c r="H54" s="15"/>
      <c r="I54" s="46">
        <v>9300</v>
      </c>
      <c r="J54" s="69"/>
    </row>
    <row r="55" spans="1:10" ht="17.25" x14ac:dyDescent="0.4">
      <c r="A55" s="10"/>
      <c r="B55" s="14"/>
      <c r="C55" s="11"/>
      <c r="D55" s="11"/>
      <c r="E55" s="15"/>
      <c r="F55" s="11"/>
      <c r="G55" s="11"/>
      <c r="H55" s="15"/>
      <c r="I55" s="15"/>
      <c r="J55" s="69"/>
    </row>
    <row r="56" spans="1:10" ht="17.25" x14ac:dyDescent="0.4">
      <c r="A56" s="10"/>
      <c r="B56" s="14"/>
      <c r="C56" s="11"/>
      <c r="D56" s="11"/>
      <c r="E56" s="15"/>
      <c r="F56" s="11"/>
      <c r="G56" s="11"/>
      <c r="H56" s="15"/>
      <c r="I56" s="15">
        <v>150000</v>
      </c>
      <c r="J56" s="69"/>
    </row>
    <row r="57" spans="1:10" x14ac:dyDescent="0.25">
      <c r="A57" s="10"/>
      <c r="B57" s="11"/>
      <c r="C57" s="11"/>
      <c r="D57" s="11"/>
      <c r="E57" s="12"/>
      <c r="F57" s="11"/>
      <c r="G57" s="11"/>
      <c r="H57" s="12"/>
      <c r="I57" s="12"/>
      <c r="J57" s="11"/>
    </row>
    <row r="58" spans="1:10" x14ac:dyDescent="0.25">
      <c r="A58" s="1"/>
      <c r="E58" s="2"/>
      <c r="H58" s="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M12" sqref="M12"/>
    </sheetView>
  </sheetViews>
  <sheetFormatPr defaultRowHeight="15" x14ac:dyDescent="0.25"/>
  <cols>
    <col min="1" max="1" width="2.85546875" customWidth="1"/>
    <col min="2" max="2" width="21" customWidth="1"/>
    <col min="3" max="3" width="16.85546875" customWidth="1"/>
    <col min="6" max="6" width="14.42578125" style="2" customWidth="1"/>
  </cols>
  <sheetData>
    <row r="1" spans="1:7" x14ac:dyDescent="0.25">
      <c r="D1" s="60" t="s">
        <v>185</v>
      </c>
      <c r="E1" s="60"/>
      <c r="F1" s="61"/>
      <c r="G1" s="60"/>
    </row>
    <row r="4" spans="1:7" x14ac:dyDescent="0.25">
      <c r="A4" s="21"/>
      <c r="B4" s="21" t="s">
        <v>38</v>
      </c>
      <c r="C4" s="21"/>
      <c r="D4" s="21"/>
    </row>
    <row r="6" spans="1:7" x14ac:dyDescent="0.25">
      <c r="C6" t="s">
        <v>123</v>
      </c>
    </row>
    <row r="7" spans="1:7" x14ac:dyDescent="0.25">
      <c r="C7" t="s">
        <v>188</v>
      </c>
    </row>
    <row r="8" spans="1:7" x14ac:dyDescent="0.25">
      <c r="C8" t="s">
        <v>124</v>
      </c>
    </row>
    <row r="9" spans="1:7" x14ac:dyDescent="0.25">
      <c r="C9" t="s">
        <v>198</v>
      </c>
    </row>
    <row r="12" spans="1:7" x14ac:dyDescent="0.25">
      <c r="B12" s="49" t="s">
        <v>43</v>
      </c>
      <c r="C12" s="49"/>
      <c r="D12" s="49"/>
      <c r="E12" s="49"/>
      <c r="F12" s="50">
        <v>900</v>
      </c>
    </row>
    <row r="14" spans="1:7" x14ac:dyDescent="0.25">
      <c r="C14" t="s">
        <v>44</v>
      </c>
    </row>
    <row r="15" spans="1:7" x14ac:dyDescent="0.25">
      <c r="C15" t="s">
        <v>45</v>
      </c>
    </row>
    <row r="16" spans="1:7" x14ac:dyDescent="0.25">
      <c r="C16" t="s">
        <v>189</v>
      </c>
    </row>
    <row r="17" spans="2:7" x14ac:dyDescent="0.25">
      <c r="C17" t="s">
        <v>202</v>
      </c>
    </row>
    <row r="18" spans="2:7" x14ac:dyDescent="0.25">
      <c r="C18" t="s">
        <v>203</v>
      </c>
    </row>
    <row r="21" spans="2:7" ht="45" x14ac:dyDescent="0.25">
      <c r="B21" s="51" t="s">
        <v>52</v>
      </c>
      <c r="C21" s="49"/>
      <c r="D21" s="49"/>
      <c r="E21" s="49"/>
      <c r="F21" s="50">
        <v>30000</v>
      </c>
      <c r="G21" t="s">
        <v>64</v>
      </c>
    </row>
    <row r="23" spans="2:7" x14ac:dyDescent="0.25">
      <c r="C23" t="s">
        <v>48</v>
      </c>
    </row>
    <row r="24" spans="2:7" x14ac:dyDescent="0.25">
      <c r="C24" t="s">
        <v>47</v>
      </c>
    </row>
    <row r="25" spans="2:7" x14ac:dyDescent="0.25">
      <c r="C25" t="s">
        <v>51</v>
      </c>
    </row>
    <row r="26" spans="2:7" x14ac:dyDescent="0.25">
      <c r="C26" t="s">
        <v>46</v>
      </c>
    </row>
    <row r="27" spans="2:7" x14ac:dyDescent="0.25">
      <c r="C27" t="s">
        <v>135</v>
      </c>
    </row>
    <row r="28" spans="2:7" x14ac:dyDescent="0.25">
      <c r="C28" t="s">
        <v>137</v>
      </c>
    </row>
    <row r="29" spans="2:7" x14ac:dyDescent="0.25">
      <c r="C29" t="s">
        <v>138</v>
      </c>
    </row>
    <row r="30" spans="2:7" x14ac:dyDescent="0.25">
      <c r="C30" t="s">
        <v>50</v>
      </c>
    </row>
    <row r="31" spans="2:7" x14ac:dyDescent="0.25">
      <c r="C31" t="s">
        <v>49</v>
      </c>
    </row>
    <row r="32" spans="2:7" x14ac:dyDescent="0.25">
      <c r="C32" t="s">
        <v>55</v>
      </c>
    </row>
    <row r="35" spans="2:7" x14ac:dyDescent="0.25">
      <c r="B35" s="49" t="s">
        <v>53</v>
      </c>
      <c r="C35" s="49"/>
      <c r="D35" s="49"/>
      <c r="E35" s="49"/>
      <c r="F35" s="50">
        <v>10000</v>
      </c>
      <c r="G35" t="s">
        <v>64</v>
      </c>
    </row>
    <row r="37" spans="2:7" x14ac:dyDescent="0.25">
      <c r="C37" t="s">
        <v>63</v>
      </c>
    </row>
    <row r="38" spans="2:7" x14ac:dyDescent="0.25">
      <c r="C38" t="s">
        <v>54</v>
      </c>
    </row>
    <row r="39" spans="2:7" x14ac:dyDescent="0.25">
      <c r="C39" t="s">
        <v>65</v>
      </c>
    </row>
    <row r="40" spans="2:7" x14ac:dyDescent="0.25">
      <c r="C40" t="s">
        <v>66</v>
      </c>
    </row>
    <row r="41" spans="2:7" x14ac:dyDescent="0.25">
      <c r="C41" t="s">
        <v>56</v>
      </c>
    </row>
    <row r="42" spans="2:7" x14ac:dyDescent="0.25">
      <c r="C42" t="s">
        <v>141</v>
      </c>
    </row>
    <row r="43" spans="2:7" x14ac:dyDescent="0.25">
      <c r="C43" t="s">
        <v>142</v>
      </c>
    </row>
    <row r="44" spans="2:7" x14ac:dyDescent="0.25">
      <c r="C44" t="s">
        <v>143</v>
      </c>
    </row>
    <row r="47" spans="2:7" x14ac:dyDescent="0.25">
      <c r="B47" s="49" t="s">
        <v>57</v>
      </c>
      <c r="C47" s="49"/>
      <c r="D47" s="49"/>
      <c r="E47" s="49"/>
      <c r="F47" s="50">
        <v>5000</v>
      </c>
      <c r="G47" t="s">
        <v>64</v>
      </c>
    </row>
    <row r="49" spans="3:6" x14ac:dyDescent="0.25">
      <c r="C49" t="s">
        <v>58</v>
      </c>
    </row>
    <row r="50" spans="3:6" x14ac:dyDescent="0.25">
      <c r="C50" t="s">
        <v>59</v>
      </c>
    </row>
    <row r="51" spans="3:6" x14ac:dyDescent="0.25">
      <c r="C51" t="s">
        <v>60</v>
      </c>
    </row>
    <row r="52" spans="3:6" x14ac:dyDescent="0.25">
      <c r="C52" t="s">
        <v>61</v>
      </c>
    </row>
    <row r="53" spans="3:6" x14ac:dyDescent="0.25">
      <c r="C53" t="s">
        <v>62</v>
      </c>
    </row>
    <row r="54" spans="3:6" x14ac:dyDescent="0.25">
      <c r="C54" t="s">
        <v>67</v>
      </c>
    </row>
    <row r="57" spans="3:6" x14ac:dyDescent="0.25">
      <c r="C57" s="21" t="s">
        <v>120</v>
      </c>
      <c r="D57" s="37"/>
      <c r="E57" s="37"/>
      <c r="F57" s="38">
        <v>45900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1" sqref="L1"/>
    </sheetView>
  </sheetViews>
  <sheetFormatPr defaultRowHeight="15" x14ac:dyDescent="0.25"/>
  <cols>
    <col min="1" max="1" width="2.85546875" customWidth="1"/>
    <col min="2" max="2" width="20.7109375" customWidth="1"/>
    <col min="3" max="3" width="17.28515625" customWidth="1"/>
    <col min="6" max="6" width="14.5703125" style="2" customWidth="1"/>
  </cols>
  <sheetData>
    <row r="1" spans="1:7" x14ac:dyDescent="0.25">
      <c r="D1" s="60" t="s">
        <v>185</v>
      </c>
      <c r="E1" s="60"/>
      <c r="F1" s="61"/>
      <c r="G1" s="60"/>
    </row>
    <row r="4" spans="1:7" x14ac:dyDescent="0.25">
      <c r="A4" s="29"/>
      <c r="B4" s="30" t="s">
        <v>39</v>
      </c>
      <c r="C4" s="30"/>
      <c r="D4" s="30"/>
      <c r="E4" s="64"/>
    </row>
    <row r="7" spans="1:7" x14ac:dyDescent="0.25">
      <c r="B7" s="28" t="s">
        <v>70</v>
      </c>
      <c r="C7" s="28" t="s">
        <v>73</v>
      </c>
      <c r="D7" s="28"/>
      <c r="E7" s="28"/>
      <c r="F7" s="31">
        <v>25000</v>
      </c>
    </row>
    <row r="8" spans="1:7" x14ac:dyDescent="0.25">
      <c r="C8" s="28" t="s">
        <v>71</v>
      </c>
      <c r="F8" s="31">
        <v>10000</v>
      </c>
    </row>
    <row r="11" spans="1:7" x14ac:dyDescent="0.25">
      <c r="C11" t="s">
        <v>72</v>
      </c>
    </row>
    <row r="12" spans="1:7" x14ac:dyDescent="0.25">
      <c r="C12" t="s">
        <v>144</v>
      </c>
    </row>
    <row r="13" spans="1:7" x14ac:dyDescent="0.25">
      <c r="C13" t="s">
        <v>78</v>
      </c>
    </row>
    <row r="14" spans="1:7" x14ac:dyDescent="0.25">
      <c r="C14" t="s">
        <v>145</v>
      </c>
    </row>
    <row r="16" spans="1:7" x14ac:dyDescent="0.25">
      <c r="C16" t="s">
        <v>76</v>
      </c>
    </row>
    <row r="17" spans="3:7" x14ac:dyDescent="0.25">
      <c r="C17" t="s">
        <v>77</v>
      </c>
    </row>
    <row r="18" spans="3:7" x14ac:dyDescent="0.25">
      <c r="C18" t="s">
        <v>147</v>
      </c>
    </row>
    <row r="19" spans="3:7" x14ac:dyDescent="0.25">
      <c r="C19" t="s">
        <v>146</v>
      </c>
    </row>
    <row r="20" spans="3:7" x14ac:dyDescent="0.25">
      <c r="C20" t="s">
        <v>74</v>
      </c>
    </row>
    <row r="22" spans="3:7" x14ac:dyDescent="0.25">
      <c r="C22" t="s">
        <v>75</v>
      </c>
    </row>
    <row r="25" spans="3:7" x14ac:dyDescent="0.25">
      <c r="C25" s="30" t="s">
        <v>120</v>
      </c>
      <c r="D25" s="30"/>
      <c r="E25" s="30"/>
      <c r="F25" s="39" t="s">
        <v>121</v>
      </c>
      <c r="G25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12" workbookViewId="0">
      <selection activeCell="M29" sqref="M29"/>
    </sheetView>
  </sheetViews>
  <sheetFormatPr defaultRowHeight="15" x14ac:dyDescent="0.25"/>
  <cols>
    <col min="1" max="1" width="2.7109375" customWidth="1"/>
    <col min="2" max="2" width="21" customWidth="1"/>
    <col min="3" max="3" width="16.42578125" customWidth="1"/>
    <col min="6" max="6" width="15.28515625" style="2" customWidth="1"/>
  </cols>
  <sheetData>
    <row r="1" spans="1:8" x14ac:dyDescent="0.25">
      <c r="D1" s="60" t="s">
        <v>185</v>
      </c>
      <c r="E1" s="60"/>
      <c r="F1" s="61"/>
      <c r="G1" s="60"/>
    </row>
    <row r="4" spans="1:8" x14ac:dyDescent="0.25">
      <c r="A4" s="22"/>
      <c r="B4" s="22" t="s">
        <v>40</v>
      </c>
      <c r="C4" s="22"/>
      <c r="D4" s="22"/>
    </row>
    <row r="6" spans="1:8" x14ac:dyDescent="0.25">
      <c r="C6" s="27" t="s">
        <v>79</v>
      </c>
      <c r="D6" s="27"/>
      <c r="E6" s="27"/>
      <c r="F6" s="32"/>
      <c r="G6" s="27"/>
      <c r="H6" s="27"/>
    </row>
    <row r="7" spans="1:8" x14ac:dyDescent="0.25">
      <c r="C7" s="27" t="s">
        <v>81</v>
      </c>
      <c r="D7" s="27"/>
      <c r="E7" s="27"/>
      <c r="F7" s="32"/>
      <c r="G7" s="27"/>
      <c r="H7" s="27"/>
    </row>
    <row r="8" spans="1:8" x14ac:dyDescent="0.25">
      <c r="C8" s="27" t="s">
        <v>80</v>
      </c>
      <c r="D8" s="27"/>
      <c r="E8" s="27"/>
      <c r="F8" s="32"/>
      <c r="G8" s="27"/>
      <c r="H8" s="27"/>
    </row>
    <row r="9" spans="1:8" x14ac:dyDescent="0.25">
      <c r="C9" s="27" t="s">
        <v>113</v>
      </c>
      <c r="D9" s="27"/>
      <c r="E9" s="27"/>
      <c r="F9" s="32"/>
      <c r="G9" s="27"/>
      <c r="H9" s="27"/>
    </row>
    <row r="12" spans="1:8" x14ac:dyDescent="0.25">
      <c r="B12" s="33" t="s">
        <v>82</v>
      </c>
      <c r="C12" s="33"/>
      <c r="D12" s="33"/>
      <c r="E12" s="33"/>
      <c r="F12" s="34">
        <v>700</v>
      </c>
    </row>
    <row r="14" spans="1:8" x14ac:dyDescent="0.25">
      <c r="C14" t="s">
        <v>90</v>
      </c>
    </row>
    <row r="15" spans="1:8" x14ac:dyDescent="0.25">
      <c r="C15" t="s">
        <v>177</v>
      </c>
    </row>
    <row r="16" spans="1:8" x14ac:dyDescent="0.25">
      <c r="C16" t="s">
        <v>118</v>
      </c>
    </row>
    <row r="19" spans="2:6" x14ac:dyDescent="0.25">
      <c r="B19" s="33" t="s">
        <v>83</v>
      </c>
      <c r="C19" s="33"/>
      <c r="D19" s="33"/>
      <c r="E19" s="33"/>
      <c r="F19" s="34">
        <v>5000</v>
      </c>
    </row>
    <row r="21" spans="2:6" x14ac:dyDescent="0.25">
      <c r="C21" t="s">
        <v>91</v>
      </c>
    </row>
    <row r="22" spans="2:6" x14ac:dyDescent="0.25">
      <c r="C22" t="s">
        <v>92</v>
      </c>
    </row>
    <row r="23" spans="2:6" x14ac:dyDescent="0.25">
      <c r="C23" t="s">
        <v>200</v>
      </c>
    </row>
    <row r="24" spans="2:6" x14ac:dyDescent="0.25">
      <c r="C24" t="s">
        <v>201</v>
      </c>
    </row>
    <row r="26" spans="2:6" x14ac:dyDescent="0.25">
      <c r="C26" t="s">
        <v>94</v>
      </c>
    </row>
    <row r="27" spans="2:6" x14ac:dyDescent="0.25">
      <c r="C27" t="s">
        <v>93</v>
      </c>
    </row>
    <row r="28" spans="2:6" x14ac:dyDescent="0.25">
      <c r="C28" t="s">
        <v>95</v>
      </c>
    </row>
    <row r="29" spans="2:6" x14ac:dyDescent="0.25">
      <c r="C29" t="s">
        <v>96</v>
      </c>
    </row>
    <row r="30" spans="2:6" x14ac:dyDescent="0.25">
      <c r="C30" t="s">
        <v>97</v>
      </c>
    </row>
    <row r="31" spans="2:6" x14ac:dyDescent="0.25">
      <c r="C31" t="s">
        <v>178</v>
      </c>
    </row>
    <row r="32" spans="2:6" x14ac:dyDescent="0.25">
      <c r="C32" t="s">
        <v>98</v>
      </c>
    </row>
    <row r="35" spans="2:6" x14ac:dyDescent="0.25">
      <c r="B35" s="33" t="s">
        <v>84</v>
      </c>
      <c r="C35" s="33"/>
      <c r="D35" s="33"/>
      <c r="E35" s="33"/>
      <c r="F35" s="34">
        <v>8000</v>
      </c>
    </row>
    <row r="36" spans="2:6" x14ac:dyDescent="0.25">
      <c r="B36" s="33" t="s">
        <v>85</v>
      </c>
    </row>
    <row r="38" spans="2:6" x14ac:dyDescent="0.25">
      <c r="C38" t="s">
        <v>99</v>
      </c>
    </row>
    <row r="39" spans="2:6" x14ac:dyDescent="0.25">
      <c r="C39" t="s">
        <v>100</v>
      </c>
    </row>
    <row r="40" spans="2:6" x14ac:dyDescent="0.25">
      <c r="C40" t="s">
        <v>101</v>
      </c>
    </row>
    <row r="41" spans="2:6" x14ac:dyDescent="0.25">
      <c r="C41" t="s">
        <v>102</v>
      </c>
    </row>
    <row r="42" spans="2:6" x14ac:dyDescent="0.25">
      <c r="C42" t="s">
        <v>119</v>
      </c>
    </row>
    <row r="43" spans="2:6" x14ac:dyDescent="0.25">
      <c r="C43" t="s">
        <v>103</v>
      </c>
    </row>
    <row r="46" spans="2:6" x14ac:dyDescent="0.25">
      <c r="B46" s="33" t="s">
        <v>86</v>
      </c>
      <c r="C46" s="33"/>
      <c r="D46" s="33"/>
      <c r="E46" s="33"/>
      <c r="F46" s="34">
        <v>10000</v>
      </c>
    </row>
    <row r="48" spans="2:6" x14ac:dyDescent="0.25">
      <c r="C48" t="s">
        <v>114</v>
      </c>
    </row>
    <row r="49" spans="2:7" x14ac:dyDescent="0.25">
      <c r="C49" t="s">
        <v>104</v>
      </c>
      <c r="D49" s="35"/>
      <c r="E49" s="35"/>
      <c r="F49" s="36"/>
      <c r="G49" s="35"/>
    </row>
    <row r="50" spans="2:7" x14ac:dyDescent="0.25">
      <c r="C50" t="s">
        <v>105</v>
      </c>
    </row>
    <row r="51" spans="2:7" x14ac:dyDescent="0.25">
      <c r="C51" t="s">
        <v>176</v>
      </c>
    </row>
    <row r="52" spans="2:7" x14ac:dyDescent="0.25">
      <c r="C52" t="s">
        <v>116</v>
      </c>
    </row>
    <row r="53" spans="2:7" x14ac:dyDescent="0.25">
      <c r="C53" t="s">
        <v>115</v>
      </c>
    </row>
    <row r="56" spans="2:7" x14ac:dyDescent="0.25">
      <c r="B56" s="33" t="s">
        <v>87</v>
      </c>
      <c r="C56" s="33"/>
      <c r="D56" s="33"/>
      <c r="E56" s="33"/>
      <c r="F56" s="34">
        <v>500</v>
      </c>
    </row>
    <row r="58" spans="2:7" x14ac:dyDescent="0.25">
      <c r="C58" t="s">
        <v>199</v>
      </c>
    </row>
    <row r="59" spans="2:7" x14ac:dyDescent="0.25">
      <c r="C59" t="s">
        <v>175</v>
      </c>
    </row>
    <row r="62" spans="2:7" x14ac:dyDescent="0.25">
      <c r="B62" s="33" t="s">
        <v>88</v>
      </c>
      <c r="C62" s="33"/>
      <c r="D62" s="33"/>
      <c r="E62" s="33"/>
      <c r="F62" s="34">
        <v>700</v>
      </c>
    </row>
    <row r="64" spans="2:7" x14ac:dyDescent="0.25">
      <c r="C64" t="s">
        <v>106</v>
      </c>
    </row>
    <row r="65" spans="2:6" x14ac:dyDescent="0.25">
      <c r="C65" t="s">
        <v>107</v>
      </c>
    </row>
    <row r="66" spans="2:6" x14ac:dyDescent="0.25">
      <c r="C66" t="s">
        <v>108</v>
      </c>
    </row>
    <row r="67" spans="2:6" x14ac:dyDescent="0.25">
      <c r="C67" t="s">
        <v>109</v>
      </c>
    </row>
    <row r="68" spans="2:6" x14ac:dyDescent="0.25">
      <c r="C68" t="s">
        <v>117</v>
      </c>
    </row>
    <row r="71" spans="2:6" x14ac:dyDescent="0.25">
      <c r="B71" s="33" t="s">
        <v>89</v>
      </c>
      <c r="C71" s="33"/>
      <c r="D71" s="33"/>
      <c r="E71" s="33"/>
      <c r="F71" s="34">
        <v>450</v>
      </c>
    </row>
    <row r="73" spans="2:6" x14ac:dyDescent="0.25">
      <c r="C73" t="s">
        <v>111</v>
      </c>
    </row>
    <row r="74" spans="2:6" x14ac:dyDescent="0.25">
      <c r="C74" t="s">
        <v>190</v>
      </c>
    </row>
    <row r="75" spans="2:6" x14ac:dyDescent="0.25">
      <c r="C75" t="s">
        <v>110</v>
      </c>
    </row>
    <row r="76" spans="2:6" x14ac:dyDescent="0.25">
      <c r="C76" t="s">
        <v>112</v>
      </c>
    </row>
    <row r="79" spans="2:6" x14ac:dyDescent="0.25">
      <c r="C79" s="22" t="s">
        <v>120</v>
      </c>
      <c r="D79" s="22"/>
      <c r="E79" s="22"/>
      <c r="F79" s="40">
        <f>SUM(F12:F78)</f>
        <v>25350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L13" sqref="L13"/>
    </sheetView>
  </sheetViews>
  <sheetFormatPr defaultRowHeight="15" x14ac:dyDescent="0.25"/>
  <cols>
    <col min="1" max="1" width="3" customWidth="1"/>
    <col min="2" max="2" width="20.7109375" customWidth="1"/>
    <col min="3" max="3" width="17.140625" customWidth="1"/>
    <col min="6" max="6" width="14.5703125" style="2" customWidth="1"/>
  </cols>
  <sheetData>
    <row r="1" spans="2:7" x14ac:dyDescent="0.25">
      <c r="D1" s="60" t="s">
        <v>185</v>
      </c>
      <c r="E1" s="60"/>
      <c r="F1" s="61"/>
      <c r="G1" s="60"/>
    </row>
    <row r="4" spans="2:7" x14ac:dyDescent="0.25">
      <c r="B4" s="67" t="s">
        <v>187</v>
      </c>
      <c r="C4" s="63"/>
      <c r="D4" s="63"/>
      <c r="E4" s="35"/>
      <c r="F4" s="36"/>
    </row>
    <row r="7" spans="2:7" x14ac:dyDescent="0.25">
      <c r="B7" s="65" t="s">
        <v>125</v>
      </c>
      <c r="C7" s="65"/>
      <c r="D7" s="65"/>
      <c r="E7" s="65"/>
      <c r="F7" s="66">
        <v>7000</v>
      </c>
      <c r="G7" t="s">
        <v>64</v>
      </c>
    </row>
    <row r="9" spans="2:7" x14ac:dyDescent="0.25">
      <c r="C9" t="s">
        <v>127</v>
      </c>
    </row>
    <row r="10" spans="2:7" x14ac:dyDescent="0.25">
      <c r="C10" t="s">
        <v>128</v>
      </c>
    </row>
    <row r="11" spans="2:7" x14ac:dyDescent="0.25">
      <c r="C11" t="s">
        <v>140</v>
      </c>
    </row>
    <row r="12" spans="2:7" x14ac:dyDescent="0.25">
      <c r="C12" t="s">
        <v>139</v>
      </c>
    </row>
    <row r="13" spans="2:7" x14ac:dyDescent="0.25">
      <c r="C13" t="s">
        <v>186</v>
      </c>
    </row>
    <row r="14" spans="2:7" x14ac:dyDescent="0.25">
      <c r="C14" t="s">
        <v>191</v>
      </c>
    </row>
    <row r="17" spans="3:6" x14ac:dyDescent="0.25">
      <c r="C17" s="67" t="s">
        <v>120</v>
      </c>
      <c r="D17" s="63"/>
      <c r="E17" s="63"/>
      <c r="F17" s="68">
        <v>7000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O40" sqref="O40"/>
    </sheetView>
  </sheetViews>
  <sheetFormatPr defaultRowHeight="15" x14ac:dyDescent="0.25"/>
  <cols>
    <col min="1" max="1" width="2.7109375" customWidth="1"/>
    <col min="2" max="2" width="21.42578125" customWidth="1"/>
    <col min="3" max="3" width="17.140625" customWidth="1"/>
    <col min="6" max="6" width="14" style="2" customWidth="1"/>
  </cols>
  <sheetData>
    <row r="1" spans="1:7" x14ac:dyDescent="0.25">
      <c r="D1" s="60" t="s">
        <v>185</v>
      </c>
      <c r="E1" s="60"/>
      <c r="F1" s="61"/>
      <c r="G1" s="60"/>
    </row>
    <row r="4" spans="1:7" x14ac:dyDescent="0.25">
      <c r="A4" s="45"/>
      <c r="B4" s="45" t="s">
        <v>41</v>
      </c>
      <c r="C4" s="45"/>
      <c r="D4" s="45"/>
    </row>
    <row r="6" spans="1:7" x14ac:dyDescent="0.25">
      <c r="B6" s="42" t="s">
        <v>129</v>
      </c>
      <c r="C6" s="42"/>
      <c r="D6" s="42"/>
      <c r="E6" s="42"/>
      <c r="F6" s="43">
        <v>2000</v>
      </c>
      <c r="G6" t="s">
        <v>64</v>
      </c>
    </row>
    <row r="8" spans="1:7" x14ac:dyDescent="0.25">
      <c r="C8" t="s">
        <v>130</v>
      </c>
    </row>
    <row r="9" spans="1:7" x14ac:dyDescent="0.25">
      <c r="C9" t="s">
        <v>149</v>
      </c>
    </row>
    <row r="10" spans="1:7" x14ac:dyDescent="0.25">
      <c r="C10" t="s">
        <v>150</v>
      </c>
    </row>
    <row r="11" spans="1:7" x14ac:dyDescent="0.25">
      <c r="C11" t="s">
        <v>151</v>
      </c>
    </row>
    <row r="12" spans="1:7" x14ac:dyDescent="0.25">
      <c r="C12" t="s">
        <v>152</v>
      </c>
    </row>
    <row r="13" spans="1:7" x14ac:dyDescent="0.25">
      <c r="C13" t="s">
        <v>154</v>
      </c>
    </row>
    <row r="14" spans="1:7" x14ac:dyDescent="0.25">
      <c r="C14" t="s">
        <v>193</v>
      </c>
    </row>
    <row r="15" spans="1:7" x14ac:dyDescent="0.25">
      <c r="C15" t="s">
        <v>153</v>
      </c>
    </row>
    <row r="16" spans="1:7" x14ac:dyDescent="0.25">
      <c r="C16" t="s">
        <v>131</v>
      </c>
    </row>
    <row r="17" spans="2:7" x14ac:dyDescent="0.25">
      <c r="C17" t="s">
        <v>133</v>
      </c>
    </row>
    <row r="18" spans="2:7" x14ac:dyDescent="0.25">
      <c r="C18" t="s">
        <v>134</v>
      </c>
    </row>
    <row r="19" spans="2:7" x14ac:dyDescent="0.25">
      <c r="C19" t="s">
        <v>132</v>
      </c>
    </row>
    <row r="20" spans="2:7" x14ac:dyDescent="0.25">
      <c r="C20" t="s">
        <v>136</v>
      </c>
    </row>
    <row r="21" spans="2:7" x14ac:dyDescent="0.25">
      <c r="C21" t="s">
        <v>192</v>
      </c>
    </row>
    <row r="22" spans="2:7" x14ac:dyDescent="0.25">
      <c r="C22" t="s">
        <v>174</v>
      </c>
    </row>
    <row r="25" spans="2:7" x14ac:dyDescent="0.25">
      <c r="B25" s="42" t="s">
        <v>126</v>
      </c>
      <c r="C25" s="42"/>
      <c r="D25" s="42"/>
      <c r="E25" s="42"/>
      <c r="F25" s="43">
        <v>5000</v>
      </c>
      <c r="G25" t="s">
        <v>64</v>
      </c>
    </row>
    <row r="27" spans="2:7" x14ac:dyDescent="0.25">
      <c r="C27" t="s">
        <v>148</v>
      </c>
    </row>
    <row r="28" spans="2:7" x14ac:dyDescent="0.25">
      <c r="C28" t="s">
        <v>155</v>
      </c>
    </row>
    <row r="29" spans="2:7" x14ac:dyDescent="0.25">
      <c r="C29" t="s">
        <v>156</v>
      </c>
    </row>
    <row r="30" spans="2:7" x14ac:dyDescent="0.25">
      <c r="C30" t="s">
        <v>194</v>
      </c>
    </row>
    <row r="31" spans="2:7" x14ac:dyDescent="0.25">
      <c r="C31" t="s">
        <v>195</v>
      </c>
    </row>
    <row r="32" spans="2:7" x14ac:dyDescent="0.25">
      <c r="C32" t="s">
        <v>196</v>
      </c>
    </row>
    <row r="35" spans="3:6" x14ac:dyDescent="0.25">
      <c r="C35" s="45" t="s">
        <v>120</v>
      </c>
      <c r="D35" s="44"/>
      <c r="E35" s="44"/>
      <c r="F35" s="54">
        <v>7000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6" workbookViewId="0">
      <selection activeCell="M26" sqref="M26"/>
    </sheetView>
  </sheetViews>
  <sheetFormatPr defaultRowHeight="15" x14ac:dyDescent="0.25"/>
  <cols>
    <col min="1" max="1" width="3.140625" customWidth="1"/>
    <col min="2" max="2" width="20.7109375" customWidth="1"/>
    <col min="3" max="3" width="16.28515625" customWidth="1"/>
    <col min="6" max="6" width="15.140625" style="2" customWidth="1"/>
  </cols>
  <sheetData>
    <row r="1" spans="1:6" x14ac:dyDescent="0.25">
      <c r="D1" s="60" t="s">
        <v>185</v>
      </c>
      <c r="E1" s="60"/>
      <c r="F1" s="61"/>
    </row>
    <row r="4" spans="1:6" x14ac:dyDescent="0.25">
      <c r="A4" s="23"/>
      <c r="B4" s="24" t="s">
        <v>42</v>
      </c>
      <c r="C4" s="23"/>
      <c r="D4" s="23"/>
    </row>
    <row r="7" spans="1:6" x14ac:dyDescent="0.25">
      <c r="B7" s="55" t="s">
        <v>157</v>
      </c>
      <c r="C7" s="55"/>
      <c r="D7" s="55"/>
      <c r="E7" s="55"/>
      <c r="F7" s="56">
        <v>6000</v>
      </c>
    </row>
    <row r="10" spans="1:6" x14ac:dyDescent="0.25">
      <c r="C10" t="s">
        <v>165</v>
      </c>
    </row>
    <row r="11" spans="1:6" x14ac:dyDescent="0.25">
      <c r="C11" t="s">
        <v>166</v>
      </c>
    </row>
    <row r="12" spans="1:6" x14ac:dyDescent="0.25">
      <c r="C12" t="s">
        <v>158</v>
      </c>
    </row>
    <row r="13" spans="1:6" x14ac:dyDescent="0.25">
      <c r="C13" t="s">
        <v>167</v>
      </c>
    </row>
    <row r="14" spans="1:6" x14ac:dyDescent="0.25">
      <c r="C14" t="s">
        <v>168</v>
      </c>
    </row>
    <row r="15" spans="1:6" x14ac:dyDescent="0.25">
      <c r="C15" t="s">
        <v>159</v>
      </c>
    </row>
    <row r="16" spans="1:6" x14ac:dyDescent="0.25">
      <c r="C16" t="s">
        <v>169</v>
      </c>
    </row>
    <row r="17" spans="2:6" x14ac:dyDescent="0.25">
      <c r="C17" t="s">
        <v>170</v>
      </c>
    </row>
    <row r="19" spans="2:6" x14ac:dyDescent="0.25">
      <c r="C19" t="s">
        <v>160</v>
      </c>
    </row>
    <row r="20" spans="2:6" x14ac:dyDescent="0.25">
      <c r="C20" t="s">
        <v>161</v>
      </c>
    </row>
    <row r="21" spans="2:6" x14ac:dyDescent="0.25">
      <c r="C21" t="s">
        <v>162</v>
      </c>
    </row>
    <row r="22" spans="2:6" x14ac:dyDescent="0.25">
      <c r="C22" t="s">
        <v>163</v>
      </c>
    </row>
    <row r="23" spans="2:6" x14ac:dyDescent="0.25">
      <c r="C23" t="s">
        <v>164</v>
      </c>
    </row>
    <row r="26" spans="2:6" x14ac:dyDescent="0.25">
      <c r="B26" s="55" t="s">
        <v>173</v>
      </c>
      <c r="C26" s="55"/>
      <c r="D26" s="55"/>
      <c r="E26" s="55"/>
      <c r="F26" s="56">
        <v>1000</v>
      </c>
    </row>
    <row r="28" spans="2:6" x14ac:dyDescent="0.25">
      <c r="C28" t="s">
        <v>171</v>
      </c>
    </row>
    <row r="29" spans="2:6" x14ac:dyDescent="0.25">
      <c r="C29" t="s">
        <v>172</v>
      </c>
    </row>
    <row r="32" spans="2:6" x14ac:dyDescent="0.25">
      <c r="C32" s="24" t="s">
        <v>120</v>
      </c>
      <c r="D32" s="23"/>
      <c r="E32" s="23"/>
      <c r="F32" s="58">
        <v>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Pueblo Revolt TopSheet</vt:lpstr>
      <vt:lpstr>BLUE</vt:lpstr>
      <vt:lpstr>ORANGE</vt:lpstr>
      <vt:lpstr>GREEN</vt:lpstr>
      <vt:lpstr>YELLOW</vt:lpstr>
      <vt:lpstr>PINK</vt:lpstr>
      <vt:lpstr>PURPLE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Cunliffe</dc:creator>
  <cp:lastModifiedBy>Patricia Cunliffe</cp:lastModifiedBy>
  <dcterms:created xsi:type="dcterms:W3CDTF">2019-07-08T00:12:57Z</dcterms:created>
  <dcterms:modified xsi:type="dcterms:W3CDTF">2020-04-07T17:57:20Z</dcterms:modified>
</cp:coreProperties>
</file>