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84" windowHeight="3324" tabRatio="895" activeTab="0"/>
  </bookViews>
  <sheets>
    <sheet name="Safety  Worksheet (Front)" sheetId="1" r:id="rId1"/>
    <sheet name="Safety Worksheet (Back)" sheetId="2" r:id="rId2"/>
    <sheet name="Safety Observations" sheetId="3" r:id="rId3"/>
    <sheet name="Preventative Checklist" sheetId="4" r:id="rId4"/>
    <sheet name="The Safety Card" sheetId="5" r:id="rId5"/>
    <sheet name="Contractor Information" sheetId="6" r:id="rId6"/>
    <sheet name="Injury Reports Summary" sheetId="7" r:id="rId7"/>
    <sheet name="Injury Report_detail" sheetId="8" r:id="rId8"/>
    <sheet name="Safety Results 2005" sheetId="9" r:id="rId9"/>
  </sheets>
  <definedNames>
    <definedName name="_xlnm.Print_Area" localSheetId="7">'Injury Report_detail'!$A$1:$B$24</definedName>
    <definedName name="_xlnm.Print_Area" localSheetId="3">'Preventative Checklist'!$A$1:$C$22</definedName>
    <definedName name="_xlnm.Print_Area" localSheetId="0">'Safety  Worksheet (Front)'!$A$1:$I$82</definedName>
    <definedName name="_xlnm.Print_Area" localSheetId="1">'Safety Worksheet (Back)'!$B$1:$K$72</definedName>
    <definedName name="_xlnm.Print_Area" localSheetId="4">'The Safety Card'!$B$1:$C$48</definedName>
  </definedNames>
  <calcPr fullCalcOnLoad="1"/>
</workbook>
</file>

<file path=xl/comments4.xml><?xml version="1.0" encoding="utf-8"?>
<comments xmlns="http://schemas.openxmlformats.org/spreadsheetml/2006/main">
  <authors>
    <author>Benjamin Hartman</author>
  </authors>
  <commentList>
    <comment ref="A10" authorId="0">
      <text>
        <r>
          <rPr>
            <b/>
            <sz val="8"/>
            <rFont val="Tahoma"/>
            <family val="0"/>
          </rPr>
          <t>PNL and ERCI:</t>
        </r>
        <r>
          <rPr>
            <sz val="8"/>
            <rFont val="Tahoma"/>
            <family val="0"/>
          </rPr>
          <t xml:space="preserve">
i.e. lockout/tagout is complete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PNL and ERCI:
</t>
        </r>
        <r>
          <rPr>
            <sz val="8"/>
            <rFont val="Tahoma"/>
            <family val="0"/>
          </rPr>
          <t>i.e. communication, PPE, monitoring, hand/power tools, rescue, heavy equipment, etc.)</t>
        </r>
      </text>
    </comment>
    <comment ref="A15" authorId="0">
      <text>
        <r>
          <rPr>
            <b/>
            <sz val="8"/>
            <rFont val="Tahoma"/>
            <family val="0"/>
          </rPr>
          <t>PNL and ERCI:</t>
        </r>
        <r>
          <rPr>
            <sz val="8"/>
            <rFont val="Tahoma"/>
            <family val="0"/>
          </rPr>
          <t xml:space="preserve">
i.e. Underground utilities</t>
        </r>
      </text>
    </comment>
    <comment ref="A37" authorId="0">
      <text>
        <r>
          <rPr>
            <b/>
            <sz val="8"/>
            <rFont val="Tahoma"/>
            <family val="0"/>
          </rPr>
          <t>PNL and ERCI:</t>
        </r>
        <r>
          <rPr>
            <sz val="8"/>
            <rFont val="Tahoma"/>
            <family val="0"/>
          </rPr>
          <t xml:space="preserve">
i.e. Underground utilities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PNL and ERCI:
</t>
        </r>
        <r>
          <rPr>
            <sz val="8"/>
            <rFont val="Tahoma"/>
            <family val="0"/>
          </rPr>
          <t>i.e. communication, PPE, monitoring, hand/power tools, rescue, heavy equipment, etc.)</t>
        </r>
      </text>
    </comment>
    <comment ref="A32" authorId="0">
      <text>
        <r>
          <rPr>
            <b/>
            <sz val="8"/>
            <rFont val="Tahoma"/>
            <family val="0"/>
          </rPr>
          <t>PNL and ERCI:</t>
        </r>
        <r>
          <rPr>
            <sz val="8"/>
            <rFont val="Tahoma"/>
            <family val="0"/>
          </rPr>
          <t xml:space="preserve">
i.e. lockout/tagout is complete</t>
        </r>
      </text>
    </comment>
  </commentList>
</comments>
</file>

<file path=xl/sharedStrings.xml><?xml version="1.0" encoding="utf-8"?>
<sst xmlns="http://schemas.openxmlformats.org/spreadsheetml/2006/main" count="1059" uniqueCount="590">
  <si>
    <t>Ensure Project Safety Plan is in place</t>
  </si>
  <si>
    <t>Identify all hazards</t>
  </si>
  <si>
    <t>Complete all required permits</t>
  </si>
  <si>
    <t>Ensure crew is properly trained</t>
  </si>
  <si>
    <t>Ensure staffing is adequate</t>
  </si>
  <si>
    <t>Communicate hazards to all crew members</t>
  </si>
  <si>
    <t>Ensure any required hazardous energy control</t>
  </si>
  <si>
    <t>Ensure equipment is available and in proper working order</t>
  </si>
  <si>
    <t>Ensure locator services have been contacted to identify any underground obstructions</t>
  </si>
  <si>
    <t>Frequency</t>
  </si>
  <si>
    <t>Daily</t>
  </si>
  <si>
    <t>Ensure other employers are informed of potentially hazardous activities that might affect them</t>
  </si>
  <si>
    <t>Understand Scope of Work</t>
  </si>
  <si>
    <t>Hold morning safety meeting</t>
  </si>
  <si>
    <t>Supervisor</t>
  </si>
  <si>
    <t>Site:______________________________________________</t>
  </si>
  <si>
    <t>Supervisor:</t>
  </si>
  <si>
    <t>Card Holder:</t>
  </si>
  <si>
    <t>Date:</t>
  </si>
  <si>
    <t>Number of Employees for the day:</t>
  </si>
  <si>
    <t>y</t>
  </si>
  <si>
    <t>Are all work permits completed for your work?</t>
  </si>
  <si>
    <t>Are you properly trained for safety?</t>
  </si>
  <si>
    <t>Is hazardous energy control complete?</t>
  </si>
  <si>
    <t>Is your equipment available and working properly?</t>
  </si>
  <si>
    <t>Did you attend the morning safety meeting?</t>
  </si>
  <si>
    <t>Do you have sufficient co-worker assistance?</t>
  </si>
  <si>
    <t>Have you informed employees of your potentially hazardous work?</t>
  </si>
  <si>
    <t>Have locator services been informed of your underground work?</t>
  </si>
  <si>
    <t>Do you know all the potential hazards around you?</t>
  </si>
  <si>
    <t>Do you know the Scope of Work? (y/n)</t>
  </si>
  <si>
    <t>Do you understand the Project Safety Plan? (y/n)</t>
  </si>
  <si>
    <t>Have you identified all hazards? (y/n)</t>
  </si>
  <si>
    <t>Supervisor's Daily Safety Prevention Score:</t>
  </si>
  <si>
    <t>Employees</t>
  </si>
  <si>
    <t>Contractor:</t>
  </si>
  <si>
    <t>Noise</t>
  </si>
  <si>
    <t>Radiation</t>
  </si>
  <si>
    <t>Work Over/Near Water</t>
  </si>
  <si>
    <t>Overhead Hazards</t>
  </si>
  <si>
    <t>Excavation/Trenching Activities</t>
  </si>
  <si>
    <t>Slips/Trips/Falls</t>
  </si>
  <si>
    <t>Heat/Cold Stress</t>
  </si>
  <si>
    <t>Pinch Points</t>
  </si>
  <si>
    <t>Hand/Power Tools</t>
  </si>
  <si>
    <t>Eye Hazards (i.e. projectiles, dust, gas)</t>
  </si>
  <si>
    <t>Potential Hazard List</t>
  </si>
  <si>
    <t>n</t>
  </si>
  <si>
    <r>
      <t xml:space="preserve">Safety Prevention Checklist </t>
    </r>
    <r>
      <rPr>
        <b/>
        <sz val="14"/>
        <rFont val="Arial"/>
        <family val="2"/>
      </rPr>
      <t>(</t>
    </r>
    <r>
      <rPr>
        <b/>
        <u val="single"/>
        <sz val="14"/>
        <rFont val="Arial"/>
        <family val="2"/>
      </rPr>
      <t>Daily Completion by Supervisor</t>
    </r>
    <r>
      <rPr>
        <b/>
        <sz val="14"/>
        <rFont val="Arial"/>
        <family val="2"/>
      </rPr>
      <t>)</t>
    </r>
  </si>
  <si>
    <t>Employee's Daily Safety Card</t>
  </si>
  <si>
    <t>Contractor List</t>
  </si>
  <si>
    <t>Company Acronym</t>
  </si>
  <si>
    <t>Confined Space</t>
  </si>
  <si>
    <t>Utility clearance obtained</t>
  </si>
  <si>
    <t>Confined space</t>
  </si>
  <si>
    <t>Critical lift</t>
  </si>
  <si>
    <t>Hoisting &amp; rigging safety review</t>
  </si>
  <si>
    <t xml:space="preserve">Concrete scructure penetration </t>
  </si>
  <si>
    <t>Soil excavation</t>
  </si>
  <si>
    <t>Pneumatic test</t>
  </si>
  <si>
    <t>Hot work</t>
  </si>
  <si>
    <t>Scaffold Erection plan</t>
  </si>
  <si>
    <t>Steel erection/decking/flooring/grating checklist</t>
  </si>
  <si>
    <t>Request for shutdown</t>
  </si>
  <si>
    <t>Electrically hazardous work</t>
  </si>
  <si>
    <t>Radiation work permit</t>
  </si>
  <si>
    <t>Permit Checklist</t>
  </si>
  <si>
    <t>Permits Needed</t>
  </si>
  <si>
    <t>Permits Obtained</t>
  </si>
  <si>
    <t>Permit Totals:</t>
  </si>
  <si>
    <t>Required PPE</t>
  </si>
  <si>
    <t>Hard hat</t>
  </si>
  <si>
    <t>Ear protection</t>
  </si>
  <si>
    <t>Eye Protection</t>
  </si>
  <si>
    <t>Safety glasses</t>
  </si>
  <si>
    <t>Face shield</t>
  </si>
  <si>
    <t>Chemical goggles</t>
  </si>
  <si>
    <t>Welding hood</t>
  </si>
  <si>
    <t>Hand Protection</t>
  </si>
  <si>
    <t>Cut resistant gloves</t>
  </si>
  <si>
    <t>Welding gloves</t>
  </si>
  <si>
    <t>Rubber gloves</t>
  </si>
  <si>
    <t>Electrical insulated gloves</t>
  </si>
  <si>
    <t>Arm sleves</t>
  </si>
  <si>
    <t>Foot Protection</t>
  </si>
  <si>
    <t>Safety shoes</t>
  </si>
  <si>
    <t>Rubber boots</t>
  </si>
  <si>
    <t>Boot covers</t>
  </si>
  <si>
    <t>Dielectric footware</t>
  </si>
  <si>
    <t>Respiratory Protection</t>
  </si>
  <si>
    <t>Dust maks</t>
  </si>
  <si>
    <t>Air purifying respirator</t>
  </si>
  <si>
    <t>Supplied air respiator</t>
  </si>
  <si>
    <t>SCBA</t>
  </si>
  <si>
    <t>Emergency escape respirator</t>
  </si>
  <si>
    <t>Protective Clothing</t>
  </si>
  <si>
    <t>Coveralls</t>
  </si>
  <si>
    <t>Tyvek</t>
  </si>
  <si>
    <t>Nomex</t>
  </si>
  <si>
    <t>Rainsuit</t>
  </si>
  <si>
    <t>Acid suit</t>
  </si>
  <si>
    <t>Fall protection</t>
  </si>
  <si>
    <t>Harness</t>
  </si>
  <si>
    <t>Double lanyard required</t>
  </si>
  <si>
    <t>Anchorage point available</t>
  </si>
  <si>
    <t xml:space="preserve">PID/FID </t>
  </si>
  <si>
    <t xml:space="preserve">O2/LEL </t>
  </si>
  <si>
    <t xml:space="preserve">IH sampling </t>
  </si>
  <si>
    <t>Severity</t>
  </si>
  <si>
    <t>Injury Report for:</t>
  </si>
  <si>
    <t>Site:</t>
  </si>
  <si>
    <t>Nature of Injury</t>
  </si>
  <si>
    <t>Prepared By:</t>
  </si>
  <si>
    <t>Company Name:</t>
  </si>
  <si>
    <t>Title:</t>
  </si>
  <si>
    <t>Signature:</t>
  </si>
  <si>
    <t>Responsible Manager:</t>
  </si>
  <si>
    <t>Specific Work Being Performed at Occurrence:</t>
  </si>
  <si>
    <t>Case No.#:</t>
  </si>
  <si>
    <t>Injury Date:</t>
  </si>
  <si>
    <t>Nature of Injury:</t>
  </si>
  <si>
    <t>Severity:</t>
  </si>
  <si>
    <t>Treating Clinic:</t>
  </si>
  <si>
    <t>Location of Injury:</t>
  </si>
  <si>
    <t>Nature of Supervision at Accident:</t>
  </si>
  <si>
    <t>Causal Factors (Events and conditions that contributed to the accident):</t>
  </si>
  <si>
    <t>Corrective Actions (Actions that have or will be taken to address the hazard and prevent reoccurrence):</t>
  </si>
  <si>
    <t>Hospital Physicians Contact Information:</t>
  </si>
  <si>
    <t xml:space="preserve"> </t>
  </si>
  <si>
    <t>Contractor</t>
  </si>
  <si>
    <t>Site Name</t>
  </si>
  <si>
    <t>Project Manager</t>
  </si>
  <si>
    <t>Category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</si>
  <si>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</si>
  <si>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</si>
  <si>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</si>
  <si>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</si>
  <si>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</si>
  <si>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</si>
  <si>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</si>
  <si>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</si>
  <si>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</si>
  <si>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</si>
  <si>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</si>
  <si>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</si>
  <si>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</si>
  <si>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Alden Park</t>
  </si>
  <si>
    <t>URS</t>
  </si>
  <si>
    <t>Total Contractor On-Site work hours</t>
  </si>
  <si>
    <t>Amarillo Refinery</t>
  </si>
  <si>
    <t>Trihydro</t>
  </si>
  <si>
    <t>Total Sub Contractor On-Site work hours</t>
  </si>
  <si>
    <t>Bayonne Terminal</t>
  </si>
  <si>
    <t>BBL</t>
  </si>
  <si>
    <t>Total Contractor Off-Site work hours</t>
  </si>
  <si>
    <t>Number of OSHA Recordable Incidents for Contractor</t>
  </si>
  <si>
    <t>Beacon ESA</t>
  </si>
  <si>
    <t>Demaximus</t>
  </si>
  <si>
    <t>Number of Days Away from Work (DAWF) for Contractor</t>
  </si>
  <si>
    <t>Beechnut Property Renown Settlement</t>
  </si>
  <si>
    <t>CRA/BNC</t>
  </si>
  <si>
    <t>Number of OSHA Recordable Incidents for Subcontractors</t>
  </si>
  <si>
    <t>Berkeley Heights</t>
  </si>
  <si>
    <t>Geomega</t>
  </si>
  <si>
    <t>Number of Days Away from Work (DAWF) for SubContractor</t>
  </si>
  <si>
    <t>BGD Property</t>
  </si>
  <si>
    <t>Recon</t>
  </si>
  <si>
    <t>Fatalities</t>
  </si>
  <si>
    <t>Byron Hot Springs PS</t>
  </si>
  <si>
    <t>Entact</t>
  </si>
  <si>
    <t>First Aids Cases</t>
  </si>
  <si>
    <t>California Chemical Company</t>
  </si>
  <si>
    <t>Reportable Spills</t>
  </si>
  <si>
    <t>Changewater Terminal</t>
  </si>
  <si>
    <t>Fires</t>
  </si>
  <si>
    <t>City of Tracy Sewer</t>
  </si>
  <si>
    <t>Anderson, J.</t>
  </si>
  <si>
    <t>Motor Vehicle Accidents (MVA)</t>
  </si>
  <si>
    <t>Corcoran Pump Station</t>
  </si>
  <si>
    <t>Butler, R.</t>
  </si>
  <si>
    <t>Notice of Violations (NOV)</t>
  </si>
  <si>
    <t>Crossville Gas Plant</t>
  </si>
  <si>
    <t>Coats, M.</t>
  </si>
  <si>
    <t>Media Coverage</t>
  </si>
  <si>
    <t>EPC - Westside Landfill</t>
  </si>
  <si>
    <t>Hendrickson, M.</t>
  </si>
  <si>
    <t>Repetitive Stress Injury (RSI)</t>
  </si>
  <si>
    <t>EPC-Eastside Landfill (Chev)</t>
  </si>
  <si>
    <t>Hoenke, K.</t>
  </si>
  <si>
    <t>Third Party Liability Event</t>
  </si>
  <si>
    <t>EPC-Eastside Landfill (Tex)</t>
  </si>
  <si>
    <t>Jacobson, G.</t>
  </si>
  <si>
    <t>Friedrich Air Conditioning Co.</t>
  </si>
  <si>
    <t>Jauregui, G.</t>
  </si>
  <si>
    <t>Gregg Texas Gas Plant</t>
  </si>
  <si>
    <t>Mihalovich, B.</t>
  </si>
  <si>
    <t>San Joaquin Drum</t>
  </si>
  <si>
    <t>Stella, M.</t>
  </si>
  <si>
    <t>Hackettstown, NJ</t>
  </si>
  <si>
    <t>Thompson, T.</t>
  </si>
  <si>
    <t>Hearne Pipline</t>
  </si>
  <si>
    <t>Hickson/Kerley Chemical</t>
  </si>
  <si>
    <t>Hoskins Mounds</t>
  </si>
  <si>
    <t>Hunstman Port Arthur Plant</t>
  </si>
  <si>
    <t>Jayhawk Surrounding</t>
  </si>
  <si>
    <t>Kenai Refinery</t>
  </si>
  <si>
    <t>LaCostex</t>
  </si>
  <si>
    <t>Linora</t>
  </si>
  <si>
    <t>Los Banos Pump Station</t>
  </si>
  <si>
    <t>Los Medanos Pump Station</t>
  </si>
  <si>
    <t>Los Medanos Tankfarm</t>
  </si>
  <si>
    <t>Mountain House Development</t>
  </si>
  <si>
    <t>Orlando</t>
  </si>
  <si>
    <t>Paradis Discovery Project</t>
  </si>
  <si>
    <t>Pirelli Cable</t>
  </si>
  <si>
    <t>Portfolio F</t>
  </si>
  <si>
    <t>Purity Oil</t>
  </si>
  <si>
    <t>South Plainfield</t>
  </si>
  <si>
    <t>South Valley</t>
  </si>
  <si>
    <t>South Valley Giant</t>
  </si>
  <si>
    <t>SPA - L /Minnesota Ave</t>
  </si>
  <si>
    <t>SSJID Pipeline</t>
  </si>
  <si>
    <t>Stanley Works - Willow Heights Property</t>
  </si>
  <si>
    <t>Stockton, CA</t>
  </si>
  <si>
    <t>Sunburst Refinery</t>
  </si>
  <si>
    <t>TDPI Pipeline ROW  Project</t>
  </si>
  <si>
    <t xml:space="preserve">THOMPSON CHEVROLET </t>
  </si>
  <si>
    <t>Tracy Byron Road</t>
  </si>
  <si>
    <t>TRACY PUMP STATION</t>
  </si>
  <si>
    <t>Vernalis Pump Station</t>
  </si>
  <si>
    <t>West Columbia Terminal</t>
  </si>
  <si>
    <t>Wilson Road Site</t>
  </si>
  <si>
    <t>Injury Reports 2005</t>
  </si>
  <si>
    <t>Case No.</t>
  </si>
  <si>
    <t>Injured</t>
  </si>
  <si>
    <t>Date of Injury</t>
  </si>
  <si>
    <t>Company</t>
  </si>
  <si>
    <t>Days of Work Missed:</t>
  </si>
  <si>
    <t>Days of Work Missed</t>
  </si>
  <si>
    <t>Safety Statistics 2005</t>
  </si>
  <si>
    <t>Contractor Days Away From Work Rate 2005</t>
  </si>
  <si>
    <t>Contractor OSHA Recordable Rate 2005</t>
  </si>
  <si>
    <t>Title</t>
  </si>
  <si>
    <t>Responsible Manager</t>
  </si>
  <si>
    <t>Company:</t>
  </si>
  <si>
    <t>Atmosphere Monitoring</t>
  </si>
  <si>
    <t>Rescue Equipment</t>
  </si>
  <si>
    <t>Rescue Service</t>
  </si>
  <si>
    <t xml:space="preserve">Respirable dust </t>
  </si>
  <si>
    <t>Work Type:</t>
  </si>
  <si>
    <t>Work Activity:</t>
  </si>
  <si>
    <t>Goggles</t>
  </si>
  <si>
    <t>Job Steps</t>
  </si>
  <si>
    <t>Potential Hazard</t>
  </si>
  <si>
    <t>Equipment Mob Setup</t>
  </si>
  <si>
    <t>Slips, Trips</t>
  </si>
  <si>
    <t>Secure area from trip hazards</t>
  </si>
  <si>
    <t>Rebar puncture hazard</t>
  </si>
  <si>
    <t>Mark locations of rebar</t>
  </si>
  <si>
    <t>Pinch Point</t>
  </si>
  <si>
    <t>Blind spots on equipment</t>
  </si>
  <si>
    <t>Maintain visual contact with operation</t>
  </si>
  <si>
    <t>Pinch points</t>
  </si>
  <si>
    <t>Chemical hazards</t>
  </si>
  <si>
    <t>High noise</t>
  </si>
  <si>
    <t>Hearing protection.</t>
  </si>
  <si>
    <t>Utilities</t>
  </si>
  <si>
    <t>Utility clearance OK</t>
  </si>
  <si>
    <t>Vehicle traffic</t>
  </si>
  <si>
    <t>Maintain 10 MPH on all roads. Tire puncture hazard.</t>
  </si>
  <si>
    <t>Environmental Control</t>
  </si>
  <si>
    <t>Limit waste generation as low as reasonably achievable</t>
  </si>
  <si>
    <t>Project Information</t>
  </si>
  <si>
    <t>Project Name:</t>
  </si>
  <si>
    <t>Project Location:</t>
  </si>
  <si>
    <t>JSA Type</t>
  </si>
  <si>
    <t>Work Area:</t>
  </si>
  <si>
    <t>Permit(s) Required Y/N:</t>
  </si>
  <si>
    <t>Permits Attached Y/N</t>
  </si>
  <si>
    <t>Adjacent Work Y/N</t>
  </si>
  <si>
    <t>Team Member Signatures</t>
  </si>
  <si>
    <t>Supervisor Signature:</t>
  </si>
  <si>
    <t>Equipment Checklist</t>
  </si>
  <si>
    <t>Operations:</t>
  </si>
  <si>
    <t>Transport:</t>
  </si>
  <si>
    <t>Office:</t>
  </si>
  <si>
    <t>Construction:</t>
  </si>
  <si>
    <t>Remediation:</t>
  </si>
  <si>
    <t>New:</t>
  </si>
  <si>
    <t>Revised:</t>
  </si>
  <si>
    <t>Other:</t>
  </si>
  <si>
    <t>Goggles:</t>
  </si>
  <si>
    <t>Face Shield:</t>
  </si>
  <si>
    <t>Safety Glasses:</t>
  </si>
  <si>
    <t>Safety Shoes:</t>
  </si>
  <si>
    <t>Lifeline/Body Harness:</t>
  </si>
  <si>
    <t>Hearing Protection:</t>
  </si>
  <si>
    <t>Hard Hat:</t>
  </si>
  <si>
    <t>Welding Mask / Goggles:</t>
  </si>
  <si>
    <t>Supplied Respirator:</t>
  </si>
  <si>
    <t>Air Purifying Respirator:</t>
  </si>
  <si>
    <t>Welding / Pipe Clothing:</t>
  </si>
  <si>
    <t>Life Vest:</t>
  </si>
  <si>
    <t>Gloves:</t>
  </si>
  <si>
    <t>Boom assembly, breakdown, proximity</t>
  </si>
  <si>
    <t>See Permit Checklist</t>
  </si>
  <si>
    <t>See Equipment Checklist</t>
  </si>
  <si>
    <t>Link to Hazard Checklist</t>
  </si>
  <si>
    <t>Inspect for Hazards</t>
  </si>
  <si>
    <t>Work zone free of debris</t>
  </si>
  <si>
    <t>Hazards marked</t>
  </si>
  <si>
    <t>Cords secured</t>
  </si>
  <si>
    <t>o</t>
  </si>
  <si>
    <t>List potential pinch points</t>
  </si>
  <si>
    <t>Working near equipment</t>
  </si>
  <si>
    <t>Hand, body position</t>
  </si>
  <si>
    <t>Permits in place</t>
  </si>
  <si>
    <t>Fire extinguishers</t>
  </si>
  <si>
    <t>Flammable debris removed</t>
  </si>
  <si>
    <t>Fire watch</t>
  </si>
  <si>
    <t>Additional information below</t>
  </si>
  <si>
    <t>Barricades</t>
  </si>
  <si>
    <t>Proper sloping / shoring</t>
  </si>
  <si>
    <t>Protection from water</t>
  </si>
  <si>
    <t>Inspected prior to entry</t>
  </si>
  <si>
    <t>Access / egress provided</t>
  </si>
  <si>
    <t>Ear plugs</t>
  </si>
  <si>
    <t>Ear muffs</t>
  </si>
  <si>
    <t>Traffic cones &amp; signs</t>
  </si>
  <si>
    <t>Communication with operator</t>
  </si>
  <si>
    <t>Flagmen</t>
  </si>
  <si>
    <t>Lane closure</t>
  </si>
  <si>
    <t>GFCI in use</t>
  </si>
  <si>
    <t>Safe use reviewed</t>
  </si>
  <si>
    <t>Guards OK</t>
  </si>
  <si>
    <t>De-energization required</t>
  </si>
  <si>
    <t>Safe zone marked</t>
  </si>
  <si>
    <t>Wire watcher required</t>
  </si>
  <si>
    <t>____(ft) Clearance distance</t>
  </si>
  <si>
    <t>Natural Hazards</t>
  </si>
  <si>
    <t>Animal, insect hazards</t>
  </si>
  <si>
    <t>Snake chaps required</t>
  </si>
  <si>
    <t>Poison plants</t>
  </si>
  <si>
    <t>Lightning / weather</t>
  </si>
  <si>
    <t>Overhead Work</t>
  </si>
  <si>
    <t>Safety harness</t>
  </si>
  <si>
    <t>Rigid railing required</t>
  </si>
  <si>
    <t>Warning signs required</t>
  </si>
  <si>
    <t>Barricade tape</t>
  </si>
  <si>
    <t>Lanyards required</t>
  </si>
  <si>
    <t>Permit required</t>
  </si>
  <si>
    <t>Lockout - Tagout</t>
  </si>
  <si>
    <t>Confirm de-energized</t>
  </si>
  <si>
    <t>Review safety procedures</t>
  </si>
  <si>
    <t>Underground Utilities</t>
  </si>
  <si>
    <t>One call performed</t>
  </si>
  <si>
    <t>Subsurface survey complete</t>
  </si>
  <si>
    <t>Dig permit received</t>
  </si>
  <si>
    <t>Reviewed as-builts</t>
  </si>
  <si>
    <t>Cool-down / warm-up period</t>
  </si>
  <si>
    <t>Review heat/cold symptoms</t>
  </si>
  <si>
    <t>H/C Temperature monitoring</t>
  </si>
  <si>
    <t>Break area / fluids available</t>
  </si>
  <si>
    <t>Manual Lifting</t>
  </si>
  <si>
    <t>Reviewed proper lifting</t>
  </si>
  <si>
    <t>Weight for mechanical lifting</t>
  </si>
  <si>
    <t>Hand protection required</t>
  </si>
  <si>
    <t>Identified proper PPE</t>
  </si>
  <si>
    <t>Potential for contact, inh, injest</t>
  </si>
  <si>
    <t>Identified chemicals</t>
  </si>
  <si>
    <t>Identified proper monitoring</t>
  </si>
  <si>
    <t>Crane and Lifting Equipment</t>
  </si>
  <si>
    <t>Lifting equipment inspected</t>
  </si>
  <si>
    <t>Tag lines in use</t>
  </si>
  <si>
    <t>Personnel clear of overhead load</t>
  </si>
  <si>
    <t>Signalman assigned</t>
  </si>
  <si>
    <t>Work area barricaded</t>
  </si>
  <si>
    <t>Hand / Foot Hazards</t>
  </si>
  <si>
    <t>Sharp tools, materials, equip</t>
  </si>
  <si>
    <t>PPE, gloves, guards in place</t>
  </si>
  <si>
    <t>Chemical Hazards</t>
  </si>
  <si>
    <t>Personal floatation devices</t>
  </si>
  <si>
    <t>Safety / lifelines</t>
  </si>
  <si>
    <t>Liferafts / lifeboat available</t>
  </si>
  <si>
    <t>Electrical Hazards / Pressurized Lines</t>
  </si>
  <si>
    <t>Permit in place</t>
  </si>
  <si>
    <t>Confined Space Entry and Floor / Wall Openings</t>
  </si>
  <si>
    <t>LEL / O2 meters</t>
  </si>
  <si>
    <t>Safety watch in place</t>
  </si>
  <si>
    <t>Rescue in place</t>
  </si>
  <si>
    <t>Hazards marked and barricaded</t>
  </si>
  <si>
    <t>Work permit in place</t>
  </si>
  <si>
    <t>Isotopes identified</t>
  </si>
  <si>
    <t>Survey / monitoring instruments</t>
  </si>
  <si>
    <t>Dosimetry required</t>
  </si>
  <si>
    <t>Hot areas / items identified</t>
  </si>
  <si>
    <t>Proper PPE identified</t>
  </si>
  <si>
    <t>Roadway / Traffic / Heavy Equipment</t>
  </si>
  <si>
    <t>Scaffolds &amp; Ladders</t>
  </si>
  <si>
    <t>Inspect for general conditions</t>
  </si>
  <si>
    <t>Tags in place</t>
  </si>
  <si>
    <t>Proper placement / angle / tieoff</t>
  </si>
  <si>
    <t>Footing sound and level</t>
  </si>
  <si>
    <t>Guard rails and toe boards</t>
  </si>
  <si>
    <t>Monitoring Equipment</t>
  </si>
  <si>
    <t>Medical Emergency</t>
  </si>
  <si>
    <t>First-Aid Kit</t>
  </si>
  <si>
    <t>Rally point identified</t>
  </si>
  <si>
    <t>Hospital / clinic secured</t>
  </si>
  <si>
    <t>Housekeeping</t>
  </si>
  <si>
    <t>Appearance neat &amp; orderly</t>
  </si>
  <si>
    <t>Regular removal of trash</t>
  </si>
  <si>
    <t>Passageway &amp; walkways clear</t>
  </si>
  <si>
    <t>Portable toilets maintained</t>
  </si>
  <si>
    <t>Wash station available</t>
  </si>
  <si>
    <t>Eye wash station available</t>
  </si>
  <si>
    <t>Other information below</t>
  </si>
  <si>
    <t>Hazard Mitigation Checklist</t>
  </si>
  <si>
    <t>Hot Work / Welding</t>
  </si>
  <si>
    <t>Fire Hazards</t>
  </si>
  <si>
    <t>Proper extinguishers and number</t>
  </si>
  <si>
    <t>Spill Control and Containment</t>
  </si>
  <si>
    <t>Spill plan in place</t>
  </si>
  <si>
    <t>Booms and absorbent</t>
  </si>
  <si>
    <t>Fuel and chem tanks bermed</t>
  </si>
  <si>
    <t>Emerg  nbrs / directions posted</t>
  </si>
  <si>
    <t>FA/CPR Competent person</t>
  </si>
  <si>
    <t>Safety cans for gas/diesel</t>
  </si>
  <si>
    <t>Smoking area assigned</t>
  </si>
  <si>
    <t>Extinguishers inspected &amp; visible</t>
  </si>
  <si>
    <t>ESD identified</t>
  </si>
  <si>
    <t>Site Security</t>
  </si>
  <si>
    <t>Security services secured</t>
  </si>
  <si>
    <t>Gates and fences secure</t>
  </si>
  <si>
    <t>Security devices and alarms</t>
  </si>
  <si>
    <t>Smoke detectors in buildings</t>
  </si>
  <si>
    <t>Locks and chains</t>
  </si>
  <si>
    <t>Confined space entry</t>
  </si>
  <si>
    <t>Biological Hazards</t>
  </si>
  <si>
    <t>Bloodborne pathogens</t>
  </si>
  <si>
    <t>Mold, fungus, spores</t>
  </si>
  <si>
    <t>Chemicals locked and secure</t>
  </si>
  <si>
    <t>Machines &amp; Rotating Equipment</t>
  </si>
  <si>
    <t>Understand machine process</t>
  </si>
  <si>
    <t>Identify and mark hazards</t>
  </si>
  <si>
    <t>Training and working procedures</t>
  </si>
  <si>
    <t>Emergency shut off identified</t>
  </si>
  <si>
    <t>Guards in place</t>
  </si>
  <si>
    <t>Sewage or medical waste</t>
  </si>
  <si>
    <t>Forms and Documents</t>
  </si>
  <si>
    <t>Training records</t>
  </si>
  <si>
    <t>Written programs</t>
  </si>
  <si>
    <t>Hazard assessments</t>
  </si>
  <si>
    <t>Down electrical lines</t>
  </si>
  <si>
    <t>Animal / human waste / carcasses</t>
  </si>
  <si>
    <t>Disease causing pathogens</t>
  </si>
  <si>
    <t>Drilling and boring</t>
  </si>
  <si>
    <t>Equipment in good order</t>
  </si>
  <si>
    <t>Safety equipment in place</t>
  </si>
  <si>
    <t>Hazards identified</t>
  </si>
  <si>
    <t>Support equipment ready</t>
  </si>
  <si>
    <t>Ground stable / level</t>
  </si>
  <si>
    <t>Required OSHA postings, fact sheets, guides</t>
  </si>
  <si>
    <t>Worker certifications and medical clearance</t>
  </si>
  <si>
    <t>OSHA Tracking and compliance forms</t>
  </si>
  <si>
    <t>Right to Know - MSDS - Hazcom - Prop 65 (CA)</t>
  </si>
  <si>
    <t>Additional Information</t>
  </si>
  <si>
    <t>Monitoring equipment</t>
  </si>
  <si>
    <t>Safety equipment</t>
  </si>
  <si>
    <t>DAILY TASK ANALYSIS WORKSHEET</t>
  </si>
  <si>
    <t>Date</t>
  </si>
  <si>
    <t>Hours Worked</t>
  </si>
  <si>
    <t>Link to Contractor Information</t>
  </si>
  <si>
    <t xml:space="preserve">Contractor                                                 </t>
  </si>
  <si>
    <t>Link to Equipment List</t>
  </si>
  <si>
    <t>Link to Permit List</t>
  </si>
  <si>
    <t>Job Safety Analysis Worksheet</t>
  </si>
  <si>
    <t>Behavior Based Safety Observations</t>
  </si>
  <si>
    <t>Observed by:</t>
  </si>
  <si>
    <t>Task Description:</t>
  </si>
  <si>
    <t>Task Location :</t>
  </si>
  <si>
    <t>Project:</t>
  </si>
  <si>
    <t>Contractor____________</t>
  </si>
  <si>
    <t xml:space="preserve">No. </t>
  </si>
  <si>
    <t>Add additional lines as needed.  Link to individual sheets for summary tabulation by contractor.</t>
  </si>
  <si>
    <t>Check boxes populated by entering x.  Open box = o</t>
  </si>
  <si>
    <t>Check all that apply</t>
  </si>
  <si>
    <t xml:space="preserve">Check all that apply.  Note additional information in the bottom section.  Review details for JSA. </t>
  </si>
  <si>
    <t>Instructions:  Write the name of the job or task in the space provided.</t>
  </si>
  <si>
    <t>Conduct a walk-through survey of the work area</t>
  </si>
  <si>
    <t>Write work steps in a safe sequence</t>
  </si>
  <si>
    <t>List all possible hazards in each step including possibility for failure</t>
  </si>
  <si>
    <t>Modify equipment list as needed</t>
  </si>
  <si>
    <t>Required Tools / Material for Safe Work</t>
  </si>
  <si>
    <t>In the Hazard Mitigation Checklist (page 2) provide actions taken to keep the hazard from resulting in accident or injury</t>
  </si>
  <si>
    <t>List tools and additional equipment needed for safe work.</t>
  </si>
  <si>
    <t>Review Task Analysis for changes and improvements</t>
  </si>
  <si>
    <t xml:space="preserve">Stop Work and complete new safety analysis if conditions change or deficient safety observation is noted. </t>
  </si>
  <si>
    <t>Safety Assessment Checklist</t>
  </si>
  <si>
    <t>What could go wrong?</t>
  </si>
  <si>
    <t>What is the worst thing that can happen if something goes wrong?</t>
  </si>
  <si>
    <t>Is all necessary training and knowledge available to perform work safely?</t>
  </si>
  <si>
    <t>Is all proper safety equipment, tools and PPE available?</t>
  </si>
  <si>
    <t>Take necessary action to ensure the job is done safely.</t>
  </si>
  <si>
    <t>Follow written procedures.  Ask for assistance if necessary.</t>
  </si>
  <si>
    <t>Operators</t>
  </si>
  <si>
    <t>Cab cleanlieness</t>
  </si>
  <si>
    <t>Window cleanliness</t>
  </si>
  <si>
    <t>Sounding horn</t>
  </si>
  <si>
    <t>Looking in reverse</t>
  </si>
  <si>
    <t>Actions when approached</t>
  </si>
  <si>
    <t>Seatbelt use</t>
  </si>
  <si>
    <t>Follow pertinent procedures</t>
  </si>
  <si>
    <t>Exiting cab</t>
  </si>
  <si>
    <t>Turning / cornering</t>
  </si>
  <si>
    <t>Safe speed</t>
  </si>
  <si>
    <t>Dumping / lowering bed</t>
  </si>
  <si>
    <t>Bucket actions</t>
  </si>
  <si>
    <t>Comm and eye contact</t>
  </si>
  <si>
    <t>Material handling / locding</t>
  </si>
  <si>
    <t>Proper PPE</t>
  </si>
  <si>
    <t>Working on slopes</t>
  </si>
  <si>
    <t>Awareness of surroundings</t>
  </si>
  <si>
    <t>Walkaround / inspections</t>
  </si>
  <si>
    <t>Turn signal use</t>
  </si>
  <si>
    <t>Qualified on equipment</t>
  </si>
  <si>
    <t>Proper tool</t>
  </si>
  <si>
    <t>Proper use of tools</t>
  </si>
  <si>
    <t>Undersanding task</t>
  </si>
  <si>
    <t>Awareness of equipment</t>
  </si>
  <si>
    <t>Housekeeping practices</t>
  </si>
  <si>
    <t>Working surfaces</t>
  </si>
  <si>
    <t>Distractions</t>
  </si>
  <si>
    <t>Approaching equipment</t>
  </si>
  <si>
    <t>Grasping / handling</t>
  </si>
  <si>
    <t>Balance / body position</t>
  </si>
  <si>
    <t>Lifting</t>
  </si>
  <si>
    <t>Activities planned adequately</t>
  </si>
  <si>
    <t>Crew prepared / briefed / trained</t>
  </si>
  <si>
    <t>Hazards controls adequate</t>
  </si>
  <si>
    <t>Pre-task inspection</t>
  </si>
  <si>
    <t>Permits obtained as required</t>
  </si>
  <si>
    <t>Traffic controls / signs / route</t>
  </si>
  <si>
    <t>Task simple by design</t>
  </si>
  <si>
    <t>Adequate safety administration</t>
  </si>
  <si>
    <t>Field Crew and Labor</t>
  </si>
  <si>
    <t>Supervisors and Managers</t>
  </si>
  <si>
    <t>Risk Severity Scale</t>
  </si>
  <si>
    <t>Safe = 1  2  3  4  5  = At Risk</t>
  </si>
  <si>
    <t>Rate each observation below for risk potential (1 to 5)  0 = not applicable</t>
  </si>
  <si>
    <t>Ergonomics</t>
  </si>
  <si>
    <t>Additional Hazards / Observations</t>
  </si>
  <si>
    <t>Explanation of At-Risk Behaviors</t>
  </si>
  <si>
    <t>Explanation of Good Behaviors</t>
  </si>
  <si>
    <t>Corective Actions</t>
  </si>
  <si>
    <t>(1) ASSESS the risk.</t>
  </si>
  <si>
    <t>(2) ANALYZE how to reduce the risk.</t>
  </si>
  <si>
    <t>(3) ACT to ensure safe operations.</t>
  </si>
  <si>
    <t xml:space="preserve">Duration Observed: </t>
  </si>
  <si>
    <t>Rally  Area #1</t>
  </si>
  <si>
    <t>Rally Area #2</t>
  </si>
  <si>
    <t>Hazard Mitigation Steps</t>
  </si>
  <si>
    <t>Pinch point from equipment</t>
  </si>
  <si>
    <t>Vapor and odor monitoring maintained as per work plan</t>
  </si>
  <si>
    <t>Have team members sign in spaces provided</t>
  </si>
  <si>
    <t>H2S Monitor</t>
  </si>
  <si>
    <t>Maintain clearance from equipment and tools</t>
  </si>
  <si>
    <t>Contact Company Supervisor and Safety Rep</t>
  </si>
  <si>
    <t>Oil Spill</t>
  </si>
  <si>
    <t>Check CamLock seals and replace if warn</t>
  </si>
  <si>
    <t>Vehicle accident due to slick surfaces</t>
  </si>
  <si>
    <t>Operations</t>
  </si>
  <si>
    <t>Slow down ,  increase vehicle spacing</t>
  </si>
  <si>
    <t>Emergencies / Injuries</t>
  </si>
  <si>
    <t>Working outside</t>
  </si>
  <si>
    <t>Heat or Cold Injuries</t>
  </si>
  <si>
    <t>Working near power lines</t>
  </si>
  <si>
    <t>Injury due to attempting new work</t>
  </si>
  <si>
    <t>Electrocution</t>
  </si>
  <si>
    <r>
      <t xml:space="preserve">Remember to utilize </t>
    </r>
    <r>
      <rPr>
        <b/>
        <i/>
        <sz val="12"/>
        <rFont val="Arial"/>
        <family val="2"/>
      </rPr>
      <t>STOP WORK AUTHORITY</t>
    </r>
  </si>
  <si>
    <t>Check connections and use buckets and drip pans</t>
  </si>
  <si>
    <t>Corrective Actions:</t>
  </si>
  <si>
    <t>Causal Factors:</t>
  </si>
  <si>
    <t>Injury Report</t>
  </si>
  <si>
    <t>Person Injured:</t>
  </si>
  <si>
    <t>Hospital Contact Information:</t>
  </si>
  <si>
    <t>Physicians Contact Information:</t>
  </si>
  <si>
    <t>Specific Work Being Performed:</t>
  </si>
  <si>
    <r>
      <rPr>
        <b/>
        <i/>
        <sz val="12"/>
        <rFont val="Arial"/>
        <family val="2"/>
      </rPr>
      <t>911</t>
    </r>
    <r>
      <rPr>
        <i/>
        <sz val="10"/>
        <rFont val="Arial"/>
        <family val="2"/>
      </rPr>
      <t xml:space="preserve">  /  </t>
    </r>
  </si>
  <si>
    <t>E &amp; B OILFIELD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</si>
</sst>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m/d/yy;@"/>
    <numFmt numFmtId="171" formatCode="[$-409]dddd\,\ mmmm\ d\,\ yyyy"/>
  </numFmts>
  <fonts count="7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0"/>
      <color indexed="22"/>
      <name val="Arial"/>
      <family val="0"/>
    </font>
    <font>
      <b/>
      <sz val="10"/>
      <color indexed="8"/>
      <name val="Arial"/>
      <family val="2"/>
    </font>
    <font>
      <b/>
      <sz val="18"/>
      <color indexed="58"/>
      <name val="Arial"/>
      <family val="2"/>
    </font>
    <font>
      <sz val="10"/>
      <color indexed="58"/>
      <name val="Arial"/>
      <family val="2"/>
    </font>
    <font>
      <b/>
      <sz val="14"/>
      <color indexed="58"/>
      <name val="Arial"/>
      <family val="2"/>
    </font>
    <font>
      <sz val="14"/>
      <color indexed="58"/>
      <name val="Arial"/>
      <family val="2"/>
    </font>
    <font>
      <b/>
      <sz val="10"/>
      <color indexed="42"/>
      <name val="Arial"/>
      <family val="2"/>
    </font>
    <font>
      <b/>
      <sz val="10"/>
      <color indexed="42"/>
      <name val="Geneva"/>
      <family val="0"/>
    </font>
    <font>
      <sz val="9"/>
      <name val="Geneva"/>
      <family val="0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sz val="14"/>
      <name val="Wingdings"/>
      <family val="0"/>
    </font>
    <font>
      <b/>
      <i/>
      <sz val="1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1" fillId="0" borderId="0">
      <alignment vertical="top"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9" fontId="3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right" indent="2"/>
    </xf>
    <xf numFmtId="0" fontId="0" fillId="0" borderId="10" xfId="0" applyBorder="1" applyAlignment="1">
      <alignment/>
    </xf>
    <xf numFmtId="170" fontId="9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70" fontId="0" fillId="0" borderId="10" xfId="0" applyNumberFormat="1" applyBorder="1" applyAlignment="1">
      <alignment horizontal="left" wrapText="1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8" fillId="35" borderId="16" xfId="0" applyFont="1" applyFill="1" applyBorder="1" applyAlignment="1">
      <alignment/>
    </xf>
    <xf numFmtId="17" fontId="19" fillId="35" borderId="17" xfId="0" applyNumberFormat="1" applyFont="1" applyFill="1" applyBorder="1" applyAlignment="1">
      <alignment horizontal="center"/>
    </xf>
    <xf numFmtId="17" fontId="19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13" fillId="33" borderId="10" xfId="57" applyFont="1" applyFill="1" applyBorder="1" applyAlignment="1">
      <alignment horizontal="center" vertical="top" wrapText="1"/>
      <protection/>
    </xf>
    <xf numFmtId="0" fontId="2" fillId="36" borderId="10" xfId="0" applyFont="1" applyFill="1" applyBorder="1" applyAlignment="1">
      <alignment/>
    </xf>
    <xf numFmtId="0" fontId="22" fillId="33" borderId="21" xfId="57" applyFont="1" applyFill="1" applyBorder="1">
      <alignment vertical="top"/>
      <protection/>
    </xf>
    <xf numFmtId="0" fontId="0" fillId="36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22" fillId="33" borderId="21" xfId="57" applyFont="1" applyFill="1" applyBorder="1" applyAlignment="1">
      <alignment vertical="top" wrapText="1"/>
      <protection/>
    </xf>
    <xf numFmtId="0" fontId="2" fillId="37" borderId="1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22" fillId="33" borderId="22" xfId="57" applyFont="1" applyFill="1" applyBorder="1">
      <alignment vertical="top"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6" fillId="0" borderId="26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33" borderId="27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9" xfId="0" applyFont="1" applyBorder="1" applyAlignment="1">
      <alignment/>
    </xf>
    <xf numFmtId="0" fontId="25" fillId="0" borderId="26" xfId="0" applyFont="1" applyBorder="1" applyAlignment="1">
      <alignment/>
    </xf>
    <xf numFmtId="0" fontId="24" fillId="0" borderId="14" xfId="0" applyFont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6" fillId="0" borderId="0" xfId="53" applyAlignment="1" applyProtection="1">
      <alignment/>
      <protection/>
    </xf>
    <xf numFmtId="0" fontId="24" fillId="0" borderId="29" xfId="0" applyFont="1" applyBorder="1" applyAlignment="1">
      <alignment horizontal="right"/>
    </xf>
    <xf numFmtId="0" fontId="26" fillId="0" borderId="26" xfId="53" applyBorder="1" applyAlignment="1" applyProtection="1">
      <alignment/>
      <protection/>
    </xf>
    <xf numFmtId="0" fontId="7" fillId="33" borderId="11" xfId="0" applyFont="1" applyFill="1" applyBorder="1" applyAlignment="1">
      <alignment/>
    </xf>
    <xf numFmtId="0" fontId="23" fillId="0" borderId="0" xfId="0" applyFont="1" applyAlignment="1">
      <alignment/>
    </xf>
    <xf numFmtId="169" fontId="7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indent="2"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 horizontal="left" indent="2"/>
    </xf>
    <xf numFmtId="0" fontId="7" fillId="33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31" fillId="0" borderId="32" xfId="0" applyFont="1" applyBorder="1" applyAlignment="1">
      <alignment horizontal="center"/>
    </xf>
    <xf numFmtId="0" fontId="23" fillId="0" borderId="29" xfId="0" applyFont="1" applyBorder="1" applyAlignment="1">
      <alignment horizontal="right"/>
    </xf>
    <xf numFmtId="0" fontId="31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right"/>
    </xf>
    <xf numFmtId="0" fontId="31" fillId="0" borderId="3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3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1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29" xfId="0" applyFont="1" applyBorder="1" applyAlignment="1">
      <alignment/>
    </xf>
    <xf numFmtId="0" fontId="11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2" fillId="0" borderId="0" xfId="0" applyFont="1" applyAlignment="1">
      <alignment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6" fillId="33" borderId="26" xfId="53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 horizontal="center" vertical="center"/>
    </xf>
    <xf numFmtId="0" fontId="32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FPM Sites 10 Year Forecasts - 2005 - 01-18-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62</xdr:row>
      <xdr:rowOff>123825</xdr:rowOff>
    </xdr:from>
    <xdr:ext cx="66675" cy="152400"/>
    <xdr:sp fLocksText="0">
      <xdr:nvSpPr>
        <xdr:cNvPr id="1" name="Text Box 2"/>
        <xdr:cNvSpPr txBox="1">
          <a:spLocks noChangeArrowheads="1"/>
        </xdr:cNvSpPr>
      </xdr:nvSpPr>
      <xdr:spPr>
        <a:xfrm>
          <a:off x="923925" y="112014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63</xdr:row>
      <xdr:rowOff>38100</xdr:rowOff>
    </xdr:from>
    <xdr:to>
      <xdr:col>8</xdr:col>
      <xdr:colOff>276225</xdr:colOff>
      <xdr:row>69</xdr:row>
      <xdr:rowOff>85725</xdr:rowOff>
    </xdr:to>
    <xdr:grpSp>
      <xdr:nvGrpSpPr>
        <xdr:cNvPr id="2" name="Group 21"/>
        <xdr:cNvGrpSpPr>
          <a:grpSpLocks/>
        </xdr:cNvGrpSpPr>
      </xdr:nvGrpSpPr>
      <xdr:grpSpPr>
        <a:xfrm>
          <a:off x="657225" y="11277600"/>
          <a:ext cx="10801350" cy="1019175"/>
          <a:chOff x="63" y="956"/>
          <a:chExt cx="854" cy="107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3" y="956"/>
            <a:ext cx="854" cy="1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19"/>
          <xdr:cNvGrpSpPr>
            <a:grpSpLocks/>
          </xdr:cNvGrpSpPr>
        </xdr:nvGrpSpPr>
        <xdr:grpSpPr>
          <a:xfrm>
            <a:off x="101" y="978"/>
            <a:ext cx="163" cy="56"/>
            <a:chOff x="80" y="935"/>
            <a:chExt cx="163" cy="32"/>
          </a:xfrm>
          <a:solidFill>
            <a:srgbClr val="FFFFFF"/>
          </a:solidFill>
        </xdr:grpSpPr>
        <xdr:sp>
          <xdr:nvSpPr>
            <xdr:cNvPr id="5" name="Line 4"/>
            <xdr:cNvSpPr>
              <a:spLocks/>
            </xdr:cNvSpPr>
          </xdr:nvSpPr>
          <xdr:spPr>
            <a:xfrm>
              <a:off x="80" y="935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80" y="951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"/>
            <xdr:cNvSpPr>
              <a:spLocks/>
            </xdr:cNvSpPr>
          </xdr:nvSpPr>
          <xdr:spPr>
            <a:xfrm>
              <a:off x="80" y="967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18"/>
          <xdr:cNvGrpSpPr>
            <a:grpSpLocks/>
          </xdr:cNvGrpSpPr>
        </xdr:nvGrpSpPr>
        <xdr:grpSpPr>
          <a:xfrm>
            <a:off x="296" y="978"/>
            <a:ext cx="166" cy="56"/>
            <a:chOff x="269" y="935"/>
            <a:chExt cx="163" cy="32"/>
          </a:xfrm>
          <a:solidFill>
            <a:srgbClr val="FFFFFF"/>
          </a:solidFill>
        </xdr:grpSpPr>
        <xdr:sp>
          <xdr:nvSpPr>
            <xdr:cNvPr id="9" name="Line 7"/>
            <xdr:cNvSpPr>
              <a:spLocks/>
            </xdr:cNvSpPr>
          </xdr:nvSpPr>
          <xdr:spPr>
            <a:xfrm>
              <a:off x="269" y="935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>
              <a:off x="269" y="951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>
              <a:off x="269" y="967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7"/>
          <xdr:cNvGrpSpPr>
            <a:grpSpLocks/>
          </xdr:cNvGrpSpPr>
        </xdr:nvGrpSpPr>
        <xdr:grpSpPr>
          <a:xfrm>
            <a:off x="494" y="978"/>
            <a:ext cx="163" cy="56"/>
            <a:chOff x="452" y="935"/>
            <a:chExt cx="163" cy="32"/>
          </a:xfrm>
          <a:solidFill>
            <a:srgbClr val="FFFFFF"/>
          </a:solidFill>
        </xdr:grpSpPr>
        <xdr:sp>
          <xdr:nvSpPr>
            <xdr:cNvPr id="13" name="Line 10"/>
            <xdr:cNvSpPr>
              <a:spLocks/>
            </xdr:cNvSpPr>
          </xdr:nvSpPr>
          <xdr:spPr>
            <a:xfrm>
              <a:off x="452" y="935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1"/>
            <xdr:cNvSpPr>
              <a:spLocks/>
            </xdr:cNvSpPr>
          </xdr:nvSpPr>
          <xdr:spPr>
            <a:xfrm>
              <a:off x="452" y="951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2"/>
            <xdr:cNvSpPr>
              <a:spLocks/>
            </xdr:cNvSpPr>
          </xdr:nvSpPr>
          <xdr:spPr>
            <a:xfrm>
              <a:off x="452" y="967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" name="Group 16"/>
          <xdr:cNvGrpSpPr>
            <a:grpSpLocks/>
          </xdr:cNvGrpSpPr>
        </xdr:nvGrpSpPr>
        <xdr:grpSpPr>
          <a:xfrm>
            <a:off x="690" y="978"/>
            <a:ext cx="163" cy="56"/>
            <a:chOff x="666" y="935"/>
            <a:chExt cx="163" cy="32"/>
          </a:xfrm>
          <a:solidFill>
            <a:srgbClr val="FFFFFF"/>
          </a:solidFill>
        </xdr:grpSpPr>
        <xdr:sp>
          <xdr:nvSpPr>
            <xdr:cNvPr id="17" name="Line 13"/>
            <xdr:cNvSpPr>
              <a:spLocks/>
            </xdr:cNvSpPr>
          </xdr:nvSpPr>
          <xdr:spPr>
            <a:xfrm>
              <a:off x="666" y="935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"/>
            <xdr:cNvSpPr>
              <a:spLocks/>
            </xdr:cNvSpPr>
          </xdr:nvSpPr>
          <xdr:spPr>
            <a:xfrm>
              <a:off x="666" y="951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5"/>
            <xdr:cNvSpPr>
              <a:spLocks/>
            </xdr:cNvSpPr>
          </xdr:nvSpPr>
          <xdr:spPr>
            <a:xfrm>
              <a:off x="666" y="967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</xdr:row>
      <xdr:rowOff>180975</xdr:rowOff>
    </xdr:from>
    <xdr:to>
      <xdr:col>9</xdr:col>
      <xdr:colOff>295275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285875" y="7239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</xdr:row>
      <xdr:rowOff>180975</xdr:rowOff>
    </xdr:from>
    <xdr:to>
      <xdr:col>9</xdr:col>
      <xdr:colOff>304800</xdr:colOff>
      <xdr:row>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123950" y="5334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5"/>
  <sheetViews>
    <sheetView showGridLines="0" tabSelected="1" view="pageLayout" zoomScale="90" zoomScaleNormal="63" zoomScalePageLayoutView="90" workbookViewId="0" topLeftCell="A1">
      <selection activeCell="B2" sqref="B2"/>
    </sheetView>
  </sheetViews>
  <sheetFormatPr defaultColWidth="9.140625" defaultRowHeight="12.75"/>
  <cols>
    <col min="2" max="2" width="24.421875" style="0" customWidth="1"/>
    <col min="3" max="3" width="4.28125" style="0" customWidth="1"/>
    <col min="4" max="4" width="36.8515625" style="0" customWidth="1"/>
    <col min="5" max="5" width="5.00390625" style="0" customWidth="1"/>
    <col min="6" max="6" width="49.28125" style="0" customWidth="1"/>
    <col min="7" max="7" width="4.7109375" style="0" customWidth="1"/>
    <col min="8" max="8" width="34.00390625" style="0" customWidth="1"/>
    <col min="9" max="9" width="5.7109375" style="0" customWidth="1"/>
  </cols>
  <sheetData>
    <row r="1" spans="2:9" s="188" customFormat="1" ht="42" customHeight="1">
      <c r="B1" s="202" t="s">
        <v>589</v>
      </c>
      <c r="C1" s="202"/>
      <c r="D1" s="202"/>
      <c r="E1" s="202"/>
      <c r="F1" s="202"/>
      <c r="G1" s="202"/>
      <c r="H1" s="202"/>
      <c r="I1" s="202"/>
    </row>
    <row r="2" ht="7.5" customHeight="1"/>
    <row r="3" spans="2:9" ht="17.25">
      <c r="B3" s="205" t="s">
        <v>476</v>
      </c>
      <c r="C3" s="206"/>
      <c r="D3" s="206"/>
      <c r="E3" s="206"/>
      <c r="F3" s="206"/>
      <c r="G3" s="206"/>
      <c r="H3" s="206"/>
      <c r="I3" s="207"/>
    </row>
    <row r="4" spans="2:9" ht="7.5" customHeight="1">
      <c r="B4" s="105"/>
      <c r="C4" s="106"/>
      <c r="D4" s="106"/>
      <c r="E4" s="106"/>
      <c r="F4" s="33"/>
      <c r="G4" s="106"/>
      <c r="H4" s="106"/>
      <c r="I4" s="107"/>
    </row>
    <row r="5" spans="2:9" ht="15" customHeight="1">
      <c r="B5" s="111" t="s">
        <v>272</v>
      </c>
      <c r="C5" s="100"/>
      <c r="D5" s="100"/>
      <c r="E5" s="100"/>
      <c r="F5" s="102"/>
      <c r="G5" s="100"/>
      <c r="H5" s="100"/>
      <c r="I5" s="101"/>
    </row>
    <row r="6" spans="2:9" ht="7.5" customHeight="1">
      <c r="B6" s="105"/>
      <c r="C6" s="106"/>
      <c r="D6" s="106"/>
      <c r="E6" s="106"/>
      <c r="F6" s="33"/>
      <c r="G6" s="106"/>
      <c r="H6" s="106"/>
      <c r="I6" s="107"/>
    </row>
    <row r="7" spans="2:9" ht="12.75">
      <c r="B7" s="97" t="s">
        <v>273</v>
      </c>
      <c r="C7" s="204"/>
      <c r="D7" s="204"/>
      <c r="E7" s="18"/>
      <c r="F7" s="99" t="s">
        <v>18</v>
      </c>
      <c r="G7" s="93"/>
      <c r="H7" s="93"/>
      <c r="I7" s="92"/>
    </row>
    <row r="8" spans="2:9" ht="17.25" customHeight="1">
      <c r="B8" s="97" t="s">
        <v>274</v>
      </c>
      <c r="C8" s="90"/>
      <c r="D8" s="90"/>
      <c r="E8" s="18"/>
      <c r="F8" s="99" t="s">
        <v>276</v>
      </c>
      <c r="G8" s="203"/>
      <c r="H8" s="203"/>
      <c r="I8" s="92"/>
    </row>
    <row r="9" spans="2:9" ht="17.25" customHeight="1">
      <c r="B9" s="97" t="s">
        <v>277</v>
      </c>
      <c r="C9" s="203"/>
      <c r="D9" s="203"/>
      <c r="E9" s="18"/>
      <c r="F9" s="99" t="s">
        <v>278</v>
      </c>
      <c r="G9" s="203"/>
      <c r="H9" s="203"/>
      <c r="I9" s="92"/>
    </row>
    <row r="10" spans="2:9" ht="17.25" customHeight="1">
      <c r="B10" s="97" t="s">
        <v>279</v>
      </c>
      <c r="C10" s="90"/>
      <c r="D10" s="90"/>
      <c r="E10" s="18"/>
      <c r="F10" s="99"/>
      <c r="G10" s="18"/>
      <c r="H10" s="18"/>
      <c r="I10" s="92"/>
    </row>
    <row r="11" spans="2:9" ht="17.25" customHeight="1">
      <c r="B11" s="128" t="s">
        <v>305</v>
      </c>
      <c r="C11" s="18"/>
      <c r="D11" s="131" t="s">
        <v>475</v>
      </c>
      <c r="E11" s="18"/>
      <c r="F11" s="18"/>
      <c r="G11" s="18"/>
      <c r="H11" s="18"/>
      <c r="I11" s="92"/>
    </row>
    <row r="12" spans="2:9" ht="12.75">
      <c r="B12" s="111" t="s">
        <v>275</v>
      </c>
      <c r="C12" s="100"/>
      <c r="D12" s="100"/>
      <c r="E12" s="100"/>
      <c r="F12" s="100"/>
      <c r="G12" s="100"/>
      <c r="H12" s="100"/>
      <c r="I12" s="101"/>
    </row>
    <row r="13" spans="2:9" ht="8.25" customHeight="1">
      <c r="B13" s="108"/>
      <c r="C13" s="109"/>
      <c r="D13" s="106"/>
      <c r="E13" s="109"/>
      <c r="F13" s="106"/>
      <c r="G13" s="106"/>
      <c r="H13" s="106"/>
      <c r="I13" s="107"/>
    </row>
    <row r="14" spans="2:9" ht="12.75">
      <c r="B14" s="103" t="s">
        <v>283</v>
      </c>
      <c r="C14" s="104"/>
      <c r="D14" s="99" t="s">
        <v>288</v>
      </c>
      <c r="E14" s="96"/>
      <c r="F14" s="18"/>
      <c r="G14" s="18"/>
      <c r="H14" s="18"/>
      <c r="I14" s="92"/>
    </row>
    <row r="15" spans="2:9" ht="12.75">
      <c r="B15" s="103" t="s">
        <v>284</v>
      </c>
      <c r="C15" s="98"/>
      <c r="D15" s="99" t="s">
        <v>289</v>
      </c>
      <c r="E15" s="23"/>
      <c r="F15" s="18"/>
      <c r="G15" s="18"/>
      <c r="H15" s="18"/>
      <c r="I15" s="92"/>
    </row>
    <row r="16" spans="2:9" ht="12.75">
      <c r="B16" s="103" t="s">
        <v>285</v>
      </c>
      <c r="C16" s="98"/>
      <c r="D16" s="99" t="s">
        <v>290</v>
      </c>
      <c r="E16" s="20"/>
      <c r="F16" s="18"/>
      <c r="G16" s="18"/>
      <c r="H16" s="18"/>
      <c r="I16" s="92"/>
    </row>
    <row r="17" spans="2:9" ht="12.75">
      <c r="B17" s="103" t="s">
        <v>286</v>
      </c>
      <c r="C17" s="98"/>
      <c r="D17" s="99"/>
      <c r="E17" s="90"/>
      <c r="F17" s="93"/>
      <c r="G17" s="93"/>
      <c r="H17" s="93"/>
      <c r="I17" s="92"/>
    </row>
    <row r="18" spans="2:9" ht="12.75">
      <c r="B18" s="103" t="s">
        <v>287</v>
      </c>
      <c r="C18" s="98"/>
      <c r="D18" s="99"/>
      <c r="E18" s="18"/>
      <c r="F18" s="18"/>
      <c r="G18" s="18"/>
      <c r="H18" s="18"/>
      <c r="I18" s="92"/>
    </row>
    <row r="19" spans="2:9" ht="7.5" customHeight="1">
      <c r="B19" s="91"/>
      <c r="C19" s="18"/>
      <c r="D19" s="18"/>
      <c r="E19" s="18"/>
      <c r="F19" s="18"/>
      <c r="G19" s="18"/>
      <c r="H19" s="18"/>
      <c r="I19" s="92"/>
    </row>
    <row r="20" spans="2:9" ht="12.75">
      <c r="B20" s="97" t="s">
        <v>249</v>
      </c>
      <c r="C20" s="204"/>
      <c r="D20" s="204"/>
      <c r="E20" s="99"/>
      <c r="F20" s="99" t="s">
        <v>250</v>
      </c>
      <c r="G20" s="204"/>
      <c r="H20" s="204"/>
      <c r="I20" s="92"/>
    </row>
    <row r="21" spans="2:9" ht="6" customHeight="1">
      <c r="B21" s="91"/>
      <c r="C21" s="18"/>
      <c r="D21" s="18"/>
      <c r="E21" s="18"/>
      <c r="F21" s="18"/>
      <c r="G21" s="18"/>
      <c r="H21" s="18"/>
      <c r="I21" s="92"/>
    </row>
    <row r="22" spans="2:9" ht="12.75">
      <c r="B22" s="111" t="s">
        <v>282</v>
      </c>
      <c r="C22" s="100"/>
      <c r="D22" s="100"/>
      <c r="E22" s="100"/>
      <c r="F22" s="100"/>
      <c r="G22" s="100"/>
      <c r="H22" s="100"/>
      <c r="I22" s="101"/>
    </row>
    <row r="23" spans="2:9" ht="6.75" customHeight="1">
      <c r="B23" s="91"/>
      <c r="C23" s="18"/>
      <c r="D23" s="18"/>
      <c r="E23" s="18"/>
      <c r="F23" s="18"/>
      <c r="G23" s="18"/>
      <c r="H23" s="18"/>
      <c r="I23" s="92"/>
    </row>
    <row r="24" spans="2:9" ht="12.75">
      <c r="B24" s="97" t="s">
        <v>291</v>
      </c>
      <c r="C24" s="20"/>
      <c r="D24" s="99" t="s">
        <v>295</v>
      </c>
      <c r="E24" s="20"/>
      <c r="F24" s="99" t="s">
        <v>299</v>
      </c>
      <c r="G24" s="20"/>
      <c r="H24" s="99" t="s">
        <v>303</v>
      </c>
      <c r="I24" s="20"/>
    </row>
    <row r="25" spans="2:9" ht="12.75">
      <c r="B25" s="97" t="s">
        <v>292</v>
      </c>
      <c r="C25" s="20"/>
      <c r="D25" s="99" t="s">
        <v>296</v>
      </c>
      <c r="E25" s="20"/>
      <c r="F25" s="99" t="s">
        <v>300</v>
      </c>
      <c r="G25" s="20"/>
      <c r="H25" s="99" t="s">
        <v>565</v>
      </c>
      <c r="I25" s="20"/>
    </row>
    <row r="26" spans="2:9" ht="12.75">
      <c r="B26" s="97" t="s">
        <v>293</v>
      </c>
      <c r="C26" s="20"/>
      <c r="D26" s="99" t="s">
        <v>297</v>
      </c>
      <c r="E26" s="20"/>
      <c r="F26" s="99" t="s">
        <v>301</v>
      </c>
      <c r="G26" s="20"/>
      <c r="H26" s="99" t="s">
        <v>290</v>
      </c>
      <c r="I26" s="20"/>
    </row>
    <row r="27" spans="2:9" ht="12.75">
      <c r="B27" s="97" t="s">
        <v>294</v>
      </c>
      <c r="C27" s="20"/>
      <c r="D27" s="99" t="s">
        <v>298</v>
      </c>
      <c r="E27" s="20"/>
      <c r="F27" s="99" t="s">
        <v>302</v>
      </c>
      <c r="G27" s="20"/>
      <c r="H27" s="99" t="s">
        <v>290</v>
      </c>
      <c r="I27" s="20"/>
    </row>
    <row r="28" spans="2:9" ht="12.75">
      <c r="B28" s="97"/>
      <c r="C28" s="120"/>
      <c r="D28" s="99"/>
      <c r="E28" s="120"/>
      <c r="F28" s="99"/>
      <c r="G28" s="120"/>
      <c r="H28" s="99"/>
      <c r="I28" s="121"/>
    </row>
    <row r="29" spans="2:9" ht="15.75" customHeight="1">
      <c r="B29" s="132" t="s">
        <v>306</v>
      </c>
      <c r="C29" s="93"/>
      <c r="D29" s="133" t="s">
        <v>474</v>
      </c>
      <c r="E29" s="93"/>
      <c r="F29" s="185" t="s">
        <v>492</v>
      </c>
      <c r="G29" s="93"/>
      <c r="H29" s="93"/>
      <c r="I29" s="95"/>
    </row>
    <row r="30" spans="2:9" ht="12.75">
      <c r="B30" s="112" t="s">
        <v>252</v>
      </c>
      <c r="C30" s="113"/>
      <c r="D30" s="114" t="s">
        <v>253</v>
      </c>
      <c r="E30" s="113"/>
      <c r="F30" s="114" t="s">
        <v>561</v>
      </c>
      <c r="G30" s="113"/>
      <c r="H30" s="117" t="s">
        <v>493</v>
      </c>
      <c r="I30" s="115"/>
    </row>
    <row r="31" spans="2:9" ht="12.75">
      <c r="B31" s="129"/>
      <c r="C31" s="113"/>
      <c r="D31" s="184" t="s">
        <v>307</v>
      </c>
      <c r="E31" s="186"/>
      <c r="F31" s="117"/>
      <c r="G31" s="113"/>
      <c r="H31" s="114"/>
      <c r="I31" s="130"/>
    </row>
    <row r="32" spans="2:9" ht="15" customHeight="1">
      <c r="B32" s="122" t="s">
        <v>254</v>
      </c>
      <c r="C32" s="123"/>
      <c r="D32" s="124" t="s">
        <v>260</v>
      </c>
      <c r="E32" s="123"/>
      <c r="F32" s="125" t="s">
        <v>261</v>
      </c>
      <c r="G32" s="123"/>
      <c r="H32" s="125"/>
      <c r="I32" s="95"/>
    </row>
    <row r="33" spans="2:9" ht="15" customHeight="1">
      <c r="B33" s="122"/>
      <c r="C33" s="126"/>
      <c r="D33" s="124" t="s">
        <v>259</v>
      </c>
      <c r="E33" s="123"/>
      <c r="F33" s="125" t="s">
        <v>562</v>
      </c>
      <c r="G33" s="123"/>
      <c r="H33" s="125"/>
      <c r="I33" s="95"/>
    </row>
    <row r="34" spans="2:9" ht="15" customHeight="1">
      <c r="B34" s="122"/>
      <c r="C34" s="126"/>
      <c r="D34" s="124" t="s">
        <v>257</v>
      </c>
      <c r="E34" s="123"/>
      <c r="F34" s="125" t="s">
        <v>258</v>
      </c>
      <c r="G34" s="123"/>
      <c r="H34" s="125"/>
      <c r="I34" s="95"/>
    </row>
    <row r="35" spans="2:9" ht="15" customHeight="1">
      <c r="B35" s="122"/>
      <c r="C35" s="126"/>
      <c r="D35" s="124" t="s">
        <v>255</v>
      </c>
      <c r="E35" s="123"/>
      <c r="F35" s="125" t="s">
        <v>256</v>
      </c>
      <c r="G35" s="123"/>
      <c r="H35" s="125"/>
      <c r="I35" s="95"/>
    </row>
    <row r="36" spans="2:9" ht="15" customHeight="1">
      <c r="B36" s="122"/>
      <c r="C36" s="126"/>
      <c r="D36" s="124"/>
      <c r="E36" s="123"/>
      <c r="F36" s="125"/>
      <c r="G36" s="123"/>
      <c r="H36" s="125"/>
      <c r="I36" s="95"/>
    </row>
    <row r="37" spans="2:9" ht="15" customHeight="1">
      <c r="B37" s="122" t="s">
        <v>571</v>
      </c>
      <c r="C37" s="126"/>
      <c r="D37" s="124" t="s">
        <v>263</v>
      </c>
      <c r="E37" s="123"/>
      <c r="F37" s="125" t="s">
        <v>563</v>
      </c>
      <c r="G37" s="123"/>
      <c r="H37" s="125"/>
      <c r="I37" s="95"/>
    </row>
    <row r="38" spans="2:9" ht="15" customHeight="1">
      <c r="B38" s="122"/>
      <c r="C38" s="126"/>
      <c r="D38" s="124" t="s">
        <v>264</v>
      </c>
      <c r="E38" s="123"/>
      <c r="F38" s="125" t="s">
        <v>265</v>
      </c>
      <c r="G38" s="123"/>
      <c r="H38" s="125"/>
      <c r="I38" s="95"/>
    </row>
    <row r="39" spans="2:9" ht="15" customHeight="1">
      <c r="B39" s="122"/>
      <c r="C39" s="126"/>
      <c r="D39" s="124" t="s">
        <v>568</v>
      </c>
      <c r="E39" s="123"/>
      <c r="F39" s="125" t="s">
        <v>580</v>
      </c>
      <c r="G39" s="123"/>
      <c r="H39" s="125"/>
      <c r="I39" s="95"/>
    </row>
    <row r="40" spans="2:9" ht="15" customHeight="1">
      <c r="B40" s="122"/>
      <c r="C40" s="126"/>
      <c r="D40" s="124" t="s">
        <v>568</v>
      </c>
      <c r="E40" s="123"/>
      <c r="F40" s="125" t="s">
        <v>569</v>
      </c>
      <c r="G40" s="123"/>
      <c r="H40" s="125"/>
      <c r="I40" s="95"/>
    </row>
    <row r="41" spans="2:9" ht="15" customHeight="1">
      <c r="B41" s="122"/>
      <c r="C41" s="126"/>
      <c r="D41" s="124" t="s">
        <v>262</v>
      </c>
      <c r="E41" s="123"/>
      <c r="F41" s="125" t="s">
        <v>566</v>
      </c>
      <c r="G41" s="123"/>
      <c r="H41" s="125"/>
      <c r="I41" s="95"/>
    </row>
    <row r="42" spans="2:9" ht="15" customHeight="1">
      <c r="B42" s="122"/>
      <c r="C42" s="126"/>
      <c r="D42" s="124" t="s">
        <v>266</v>
      </c>
      <c r="E42" s="123"/>
      <c r="F42" s="125" t="s">
        <v>267</v>
      </c>
      <c r="G42" s="123"/>
      <c r="H42" s="125"/>
      <c r="I42" s="95"/>
    </row>
    <row r="43" spans="2:9" ht="15" customHeight="1">
      <c r="B43" s="122"/>
      <c r="C43" s="126"/>
      <c r="D43" s="124" t="s">
        <v>570</v>
      </c>
      <c r="E43" s="123"/>
      <c r="F43" s="125" t="s">
        <v>572</v>
      </c>
      <c r="G43" s="123"/>
      <c r="H43" s="125"/>
      <c r="I43" s="95"/>
    </row>
    <row r="44" spans="2:9" ht="15" customHeight="1">
      <c r="B44" s="122"/>
      <c r="C44" s="126"/>
      <c r="D44" s="124" t="s">
        <v>268</v>
      </c>
      <c r="E44" s="123"/>
      <c r="F44" s="125" t="s">
        <v>269</v>
      </c>
      <c r="G44" s="123"/>
      <c r="H44" s="125"/>
      <c r="I44" s="95"/>
    </row>
    <row r="45" spans="2:9" ht="15" customHeight="1">
      <c r="B45" s="122"/>
      <c r="C45" s="126"/>
      <c r="D45" s="124"/>
      <c r="E45" s="123"/>
      <c r="F45" s="125"/>
      <c r="G45" s="123"/>
      <c r="H45" s="125"/>
      <c r="I45" s="95"/>
    </row>
    <row r="46" spans="2:9" ht="15" customHeight="1">
      <c r="B46" s="122"/>
      <c r="C46" s="126"/>
      <c r="D46" s="124"/>
      <c r="E46" s="123"/>
      <c r="F46" s="125"/>
      <c r="G46" s="123"/>
      <c r="H46" s="125"/>
      <c r="I46" s="95"/>
    </row>
    <row r="47" spans="2:9" ht="15" customHeight="1">
      <c r="B47" s="122"/>
      <c r="C47" s="126"/>
      <c r="D47" s="124"/>
      <c r="E47" s="123"/>
      <c r="F47" s="125"/>
      <c r="G47" s="123"/>
      <c r="H47" s="125"/>
      <c r="I47" s="95"/>
    </row>
    <row r="48" spans="2:9" ht="15" customHeight="1">
      <c r="B48" s="122"/>
      <c r="C48" s="126"/>
      <c r="D48" s="127"/>
      <c r="E48" s="123"/>
      <c r="F48" s="125"/>
      <c r="G48" s="123"/>
      <c r="H48" s="125"/>
      <c r="I48" s="95"/>
    </row>
    <row r="49" spans="2:9" ht="15" customHeight="1">
      <c r="B49" s="122"/>
      <c r="C49" s="126"/>
      <c r="D49" s="127"/>
      <c r="E49" s="123"/>
      <c r="F49" s="125"/>
      <c r="G49" s="123"/>
      <c r="H49" s="125"/>
      <c r="I49" s="95"/>
    </row>
    <row r="50" spans="2:9" ht="15" customHeight="1">
      <c r="B50" s="122" t="s">
        <v>571</v>
      </c>
      <c r="C50" s="126"/>
      <c r="D50" s="127" t="s">
        <v>577</v>
      </c>
      <c r="E50" s="123"/>
      <c r="F50" s="125" t="s">
        <v>579</v>
      </c>
      <c r="G50" s="123"/>
      <c r="H50" s="125"/>
      <c r="I50" s="95"/>
    </row>
    <row r="51" spans="2:9" ht="15" customHeight="1">
      <c r="B51" s="122"/>
      <c r="C51" s="126"/>
      <c r="D51" s="127"/>
      <c r="E51" s="123"/>
      <c r="F51" s="125"/>
      <c r="G51" s="123"/>
      <c r="H51" s="125"/>
      <c r="I51" s="95"/>
    </row>
    <row r="52" spans="2:9" ht="15" customHeight="1">
      <c r="B52" s="122" t="s">
        <v>576</v>
      </c>
      <c r="C52" s="126"/>
      <c r="D52" s="127" t="s">
        <v>578</v>
      </c>
      <c r="E52" s="123"/>
      <c r="F52" s="125"/>
      <c r="G52" s="123"/>
      <c r="H52" s="125"/>
      <c r="I52" s="95"/>
    </row>
    <row r="53" spans="2:9" ht="15" customHeight="1">
      <c r="B53" s="122"/>
      <c r="C53" s="126"/>
      <c r="D53" s="127"/>
      <c r="E53" s="123"/>
      <c r="F53" s="125"/>
      <c r="G53" s="123"/>
      <c r="H53" s="125"/>
      <c r="I53" s="95"/>
    </row>
    <row r="54" spans="2:9" ht="15" customHeight="1">
      <c r="B54" s="122" t="s">
        <v>574</v>
      </c>
      <c r="C54" s="126"/>
      <c r="D54" s="127" t="s">
        <v>575</v>
      </c>
      <c r="E54" s="123"/>
      <c r="F54" s="125"/>
      <c r="G54" s="123"/>
      <c r="H54" s="125"/>
      <c r="I54" s="95"/>
    </row>
    <row r="55" spans="2:9" ht="15" customHeight="1">
      <c r="B55" s="122"/>
      <c r="C55" s="126"/>
      <c r="D55" s="127"/>
      <c r="E55" s="123"/>
      <c r="F55" s="125"/>
      <c r="G55" s="123"/>
      <c r="H55" s="125"/>
      <c r="I55" s="95"/>
    </row>
    <row r="56" spans="2:9" ht="15" customHeight="1">
      <c r="B56" s="122" t="s">
        <v>573</v>
      </c>
      <c r="C56" s="126"/>
      <c r="D56" s="127" t="s">
        <v>588</v>
      </c>
      <c r="E56" s="123"/>
      <c r="F56" s="125"/>
      <c r="G56" s="123"/>
      <c r="H56" s="125" t="s">
        <v>567</v>
      </c>
      <c r="I56" s="95"/>
    </row>
    <row r="57" spans="2:9" ht="15" customHeight="1">
      <c r="B57" s="122"/>
      <c r="C57" s="126"/>
      <c r="D57" s="127"/>
      <c r="E57" s="123"/>
      <c r="F57" s="125"/>
      <c r="G57" s="123"/>
      <c r="H57" s="125"/>
      <c r="I57" s="95"/>
    </row>
    <row r="58" spans="2:9" ht="15" customHeight="1">
      <c r="B58" s="122" t="s">
        <v>270</v>
      </c>
      <c r="C58" s="126"/>
      <c r="D58" s="127"/>
      <c r="E58" s="123"/>
      <c r="F58" s="125" t="s">
        <v>271</v>
      </c>
      <c r="G58" s="123"/>
      <c r="H58" s="125"/>
      <c r="I58" s="95"/>
    </row>
    <row r="59" spans="2:9" ht="15" customHeight="1">
      <c r="B59" s="122"/>
      <c r="C59" s="126"/>
      <c r="D59" s="127"/>
      <c r="E59" s="123"/>
      <c r="F59" s="125"/>
      <c r="G59" s="123"/>
      <c r="H59" s="125"/>
      <c r="I59" s="95"/>
    </row>
    <row r="60" spans="2:9" ht="15" customHeight="1">
      <c r="B60" s="189" t="s">
        <v>559</v>
      </c>
      <c r="C60" s="200"/>
      <c r="D60" s="201"/>
      <c r="E60" s="123"/>
      <c r="F60" s="125"/>
      <c r="G60" s="123"/>
      <c r="H60" s="125"/>
      <c r="I60" s="95"/>
    </row>
    <row r="61" spans="2:9" ht="15" customHeight="1">
      <c r="B61" s="189" t="s">
        <v>560</v>
      </c>
      <c r="C61" s="200"/>
      <c r="D61" s="201"/>
      <c r="E61" s="123"/>
      <c r="F61" s="125"/>
      <c r="G61" s="123"/>
      <c r="H61" s="125"/>
      <c r="I61" s="95"/>
    </row>
    <row r="62" spans="2:9" ht="8.25" customHeight="1">
      <c r="B62" s="118"/>
      <c r="C62" s="116"/>
      <c r="D62" s="116"/>
      <c r="E62" s="116"/>
      <c r="F62" s="116"/>
      <c r="G62" s="116"/>
      <c r="H62" s="116"/>
      <c r="I62" s="119"/>
    </row>
    <row r="63" spans="2:10" ht="12.75">
      <c r="B63" s="91" t="s">
        <v>280</v>
      </c>
      <c r="C63" s="18"/>
      <c r="D63" s="18"/>
      <c r="E63" s="18"/>
      <c r="F63" s="18"/>
      <c r="G63" s="18"/>
      <c r="H63" s="18"/>
      <c r="I63" s="92"/>
      <c r="J63" s="18"/>
    </row>
    <row r="64" spans="2:10" ht="12.75">
      <c r="B64" s="91"/>
      <c r="C64" s="18"/>
      <c r="D64" s="18"/>
      <c r="E64" s="18"/>
      <c r="F64" s="18"/>
      <c r="G64" s="18"/>
      <c r="H64" s="18"/>
      <c r="I64" s="92"/>
      <c r="J64" s="18"/>
    </row>
    <row r="65" spans="2:10" ht="12.75">
      <c r="B65" s="91"/>
      <c r="C65" s="18"/>
      <c r="D65" s="18"/>
      <c r="E65" s="18"/>
      <c r="F65" s="18"/>
      <c r="G65" s="18"/>
      <c r="H65" s="18"/>
      <c r="I65" s="92"/>
      <c r="J65" s="18"/>
    </row>
    <row r="66" spans="2:10" ht="12.75">
      <c r="B66" s="91"/>
      <c r="C66" s="18"/>
      <c r="D66" s="18"/>
      <c r="E66" s="18"/>
      <c r="F66" s="18"/>
      <c r="G66" s="18"/>
      <c r="H66" s="18"/>
      <c r="I66" s="92"/>
      <c r="J66" s="18"/>
    </row>
    <row r="67" spans="2:9" ht="12.75">
      <c r="B67" s="91"/>
      <c r="C67" s="18"/>
      <c r="D67" s="18"/>
      <c r="E67" s="18"/>
      <c r="F67" s="18"/>
      <c r="G67" s="18"/>
      <c r="H67" s="18"/>
      <c r="I67" s="92"/>
    </row>
    <row r="68" spans="2:9" ht="12.75">
      <c r="B68" s="91"/>
      <c r="C68" s="18"/>
      <c r="D68" s="18"/>
      <c r="E68" s="18"/>
      <c r="F68" s="18"/>
      <c r="G68" s="18"/>
      <c r="H68" s="18"/>
      <c r="I68" s="92"/>
    </row>
    <row r="69" spans="2:9" ht="12.75">
      <c r="B69" s="91"/>
      <c r="C69" s="18"/>
      <c r="D69" s="18"/>
      <c r="E69" s="18"/>
      <c r="F69" s="18"/>
      <c r="G69" s="18"/>
      <c r="H69" s="18"/>
      <c r="I69" s="92"/>
    </row>
    <row r="70" spans="2:9" ht="12.75">
      <c r="B70" s="91"/>
      <c r="C70" s="18"/>
      <c r="D70" s="18"/>
      <c r="E70" s="18"/>
      <c r="F70" s="18"/>
      <c r="G70" s="18"/>
      <c r="H70" s="18"/>
      <c r="I70" s="92"/>
    </row>
    <row r="71" spans="2:9" ht="12.75">
      <c r="B71" s="97" t="s">
        <v>281</v>
      </c>
      <c r="C71" s="93"/>
      <c r="D71" s="93"/>
      <c r="E71" s="18"/>
      <c r="F71" s="99" t="s">
        <v>18</v>
      </c>
      <c r="G71" s="93"/>
      <c r="H71" s="93"/>
      <c r="I71" s="92"/>
    </row>
    <row r="72" spans="2:9" ht="12.75">
      <c r="B72" s="94"/>
      <c r="C72" s="93"/>
      <c r="D72" s="93"/>
      <c r="E72" s="93"/>
      <c r="F72" s="93"/>
      <c r="G72" s="93"/>
      <c r="H72" s="93"/>
      <c r="I72" s="95"/>
    </row>
    <row r="74" ht="12.75">
      <c r="B74" t="s">
        <v>488</v>
      </c>
    </row>
    <row r="75" ht="12.75">
      <c r="B75" t="s">
        <v>489</v>
      </c>
    </row>
    <row r="76" ht="12.75">
      <c r="B76" t="s">
        <v>490</v>
      </c>
    </row>
    <row r="77" ht="12.75">
      <c r="B77" t="s">
        <v>491</v>
      </c>
    </row>
    <row r="78" ht="12.75">
      <c r="B78" t="s">
        <v>494</v>
      </c>
    </row>
    <row r="79" ht="12.75">
      <c r="B79" t="s">
        <v>495</v>
      </c>
    </row>
    <row r="80" ht="12.75">
      <c r="B80" t="s">
        <v>564</v>
      </c>
    </row>
    <row r="81" ht="12.75">
      <c r="B81" t="s">
        <v>496</v>
      </c>
    </row>
    <row r="82" ht="12.75">
      <c r="B82" t="s">
        <v>497</v>
      </c>
    </row>
    <row r="84" spans="2:8" ht="12.75">
      <c r="B84" s="197" t="s">
        <v>66</v>
      </c>
      <c r="C84" s="198"/>
      <c r="D84" s="199"/>
      <c r="F84" s="197" t="s">
        <v>583</v>
      </c>
      <c r="G84" s="198"/>
      <c r="H84" s="199"/>
    </row>
    <row r="85" spans="2:8" ht="12.75">
      <c r="B85" s="194" t="s">
        <v>304</v>
      </c>
      <c r="C85" s="195"/>
      <c r="D85" s="196"/>
      <c r="F85" s="191" t="s">
        <v>584</v>
      </c>
      <c r="G85" s="192"/>
      <c r="H85" s="193"/>
    </row>
    <row r="86" spans="2:8" ht="12.75">
      <c r="B86" s="194" t="s">
        <v>57</v>
      </c>
      <c r="C86" s="195"/>
      <c r="D86" s="196"/>
      <c r="F86" s="191" t="s">
        <v>113</v>
      </c>
      <c r="G86" s="192"/>
      <c r="H86" s="193"/>
    </row>
    <row r="87" spans="2:8" ht="12.75">
      <c r="B87" s="194" t="s">
        <v>437</v>
      </c>
      <c r="C87" s="195"/>
      <c r="D87" s="196"/>
      <c r="F87" s="191" t="s">
        <v>16</v>
      </c>
      <c r="G87" s="192"/>
      <c r="H87" s="193"/>
    </row>
    <row r="88" spans="2:8" ht="12.75">
      <c r="B88" s="194" t="s">
        <v>55</v>
      </c>
      <c r="C88" s="195"/>
      <c r="D88" s="196"/>
      <c r="F88" s="191" t="s">
        <v>110</v>
      </c>
      <c r="G88" s="192"/>
      <c r="H88" s="193"/>
    </row>
    <row r="89" spans="2:8" ht="12.75">
      <c r="B89" s="194" t="s">
        <v>64</v>
      </c>
      <c r="C89" s="195"/>
      <c r="D89" s="196"/>
      <c r="F89" s="191" t="s">
        <v>119</v>
      </c>
      <c r="G89" s="192"/>
      <c r="H89" s="193"/>
    </row>
    <row r="90" spans="2:8" ht="12.75">
      <c r="B90" s="194" t="s">
        <v>56</v>
      </c>
      <c r="C90" s="195"/>
      <c r="D90" s="196"/>
      <c r="F90" s="191" t="s">
        <v>120</v>
      </c>
      <c r="G90" s="192"/>
      <c r="H90" s="193"/>
    </row>
    <row r="91" spans="2:8" ht="12.75">
      <c r="B91" s="194" t="s">
        <v>60</v>
      </c>
      <c r="C91" s="195"/>
      <c r="D91" s="196"/>
      <c r="F91" s="191" t="s">
        <v>121</v>
      </c>
      <c r="G91" s="192"/>
      <c r="H91" s="193"/>
    </row>
    <row r="92" spans="2:8" ht="12.75">
      <c r="B92" s="194" t="s">
        <v>59</v>
      </c>
      <c r="C92" s="195"/>
      <c r="D92" s="196"/>
      <c r="F92" s="191" t="s">
        <v>122</v>
      </c>
      <c r="G92" s="192"/>
      <c r="H92" s="193"/>
    </row>
    <row r="93" spans="2:8" ht="12.75">
      <c r="B93" s="194" t="s">
        <v>65</v>
      </c>
      <c r="C93" s="195"/>
      <c r="D93" s="196"/>
      <c r="F93" s="191" t="s">
        <v>585</v>
      </c>
      <c r="G93" s="192"/>
      <c r="H93" s="193"/>
    </row>
    <row r="94" spans="2:8" ht="12.75">
      <c r="B94" s="194" t="s">
        <v>63</v>
      </c>
      <c r="C94" s="195"/>
      <c r="D94" s="196"/>
      <c r="F94" s="191" t="s">
        <v>586</v>
      </c>
      <c r="G94" s="192"/>
      <c r="H94" s="193"/>
    </row>
    <row r="95" spans="2:8" ht="12.75">
      <c r="B95" s="194" t="s">
        <v>61</v>
      </c>
      <c r="C95" s="195"/>
      <c r="D95" s="196"/>
      <c r="F95" s="191" t="s">
        <v>587</v>
      </c>
      <c r="G95" s="192"/>
      <c r="H95" s="193"/>
    </row>
    <row r="96" spans="2:8" ht="12.75">
      <c r="B96" s="194" t="s">
        <v>58</v>
      </c>
      <c r="C96" s="195"/>
      <c r="D96" s="196"/>
      <c r="F96" s="191" t="s">
        <v>124</v>
      </c>
      <c r="G96" s="192"/>
      <c r="H96" s="193"/>
    </row>
    <row r="97" spans="2:8" ht="12.75">
      <c r="B97" s="194" t="s">
        <v>62</v>
      </c>
      <c r="C97" s="195"/>
      <c r="D97" s="196"/>
      <c r="F97" s="191" t="s">
        <v>582</v>
      </c>
      <c r="G97" s="192"/>
      <c r="H97" s="193"/>
    </row>
    <row r="98" spans="2:8" ht="12.75">
      <c r="B98" s="194" t="s">
        <v>53</v>
      </c>
      <c r="C98" s="195"/>
      <c r="D98" s="196"/>
      <c r="F98" s="191" t="s">
        <v>581</v>
      </c>
      <c r="G98" s="192"/>
      <c r="H98" s="193"/>
    </row>
    <row r="99" spans="3:8" ht="12.75">
      <c r="C99" s="190"/>
      <c r="D99" s="190"/>
      <c r="F99" s="191" t="s">
        <v>112</v>
      </c>
      <c r="G99" s="192"/>
      <c r="H99" s="193"/>
    </row>
    <row r="100" spans="6:8" ht="12.75">
      <c r="F100" s="191" t="s">
        <v>18</v>
      </c>
      <c r="G100" s="192"/>
      <c r="H100" s="193"/>
    </row>
    <row r="101" spans="6:8" ht="12.75">
      <c r="F101" s="191" t="s">
        <v>115</v>
      </c>
      <c r="G101" s="192"/>
      <c r="H101" s="193"/>
    </row>
    <row r="102" spans="6:8" ht="12.75">
      <c r="F102" s="191" t="s">
        <v>116</v>
      </c>
      <c r="G102" s="192"/>
      <c r="H102" s="193"/>
    </row>
    <row r="103" spans="6:8" ht="12.75">
      <c r="F103" s="191" t="s">
        <v>114</v>
      </c>
      <c r="G103" s="192"/>
      <c r="H103" s="193"/>
    </row>
    <row r="104" spans="6:8" ht="12.75">
      <c r="F104" s="191" t="s">
        <v>18</v>
      </c>
      <c r="G104" s="192"/>
      <c r="H104" s="193"/>
    </row>
    <row r="105" spans="6:8" ht="12.75">
      <c r="F105" s="191" t="s">
        <v>115</v>
      </c>
      <c r="G105" s="192"/>
      <c r="H105" s="193"/>
    </row>
  </sheetData>
  <sheetProtection/>
  <mergeCells count="47">
    <mergeCell ref="B1:I1"/>
    <mergeCell ref="G8:H8"/>
    <mergeCell ref="G9:H9"/>
    <mergeCell ref="C7:D7"/>
    <mergeCell ref="C9:D9"/>
    <mergeCell ref="G20:H20"/>
    <mergeCell ref="C20:D20"/>
    <mergeCell ref="B3:I3"/>
    <mergeCell ref="B92:D92"/>
    <mergeCell ref="B93:D93"/>
    <mergeCell ref="B94:D94"/>
    <mergeCell ref="B84:D84"/>
    <mergeCell ref="B85:D85"/>
    <mergeCell ref="C60:D60"/>
    <mergeCell ref="C61:D61"/>
    <mergeCell ref="B86:D86"/>
    <mergeCell ref="B87:D87"/>
    <mergeCell ref="B88:D88"/>
    <mergeCell ref="B89:D89"/>
    <mergeCell ref="B90:D90"/>
    <mergeCell ref="B91:D91"/>
    <mergeCell ref="B95:D95"/>
    <mergeCell ref="B96:D96"/>
    <mergeCell ref="B97:D97"/>
    <mergeCell ref="B98:D98"/>
    <mergeCell ref="F85:H85"/>
    <mergeCell ref="F84:H84"/>
    <mergeCell ref="F86:H86"/>
    <mergeCell ref="F87:H87"/>
    <mergeCell ref="F88:H88"/>
    <mergeCell ref="F89:H89"/>
    <mergeCell ref="F100:H100"/>
    <mergeCell ref="F101:H101"/>
    <mergeCell ref="F90:H90"/>
    <mergeCell ref="F91:H91"/>
    <mergeCell ref="F92:H92"/>
    <mergeCell ref="F93:H93"/>
    <mergeCell ref="F102:H102"/>
    <mergeCell ref="F103:H103"/>
    <mergeCell ref="F104:H104"/>
    <mergeCell ref="F105:H105"/>
    <mergeCell ref="F94:H94"/>
    <mergeCell ref="F95:H95"/>
    <mergeCell ref="F96:H96"/>
    <mergeCell ref="F97:H97"/>
    <mergeCell ref="F98:H98"/>
    <mergeCell ref="F99:H99"/>
  </mergeCells>
  <hyperlinks>
    <hyperlink ref="D11" location="'Potential Hazards'!B3" display="Link to Permit List"/>
    <hyperlink ref="D29" location="'Potential Hazards'!B21" display="Link to Equipment List"/>
    <hyperlink ref="D31" location="'Potential Hazards'!A1" display="Link to Hazard Checklist"/>
  </hyperlinks>
  <printOptions/>
  <pageMargins left="0.25" right="0.25" top="0.75" bottom="0.75" header="0.3" footer="0.3"/>
  <pageSetup fitToHeight="1" fitToWidth="1" horizontalDpi="600" verticalDpi="600" orientation="landscape" paperSize="17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zoomScale="50" zoomScaleNormal="50" zoomScalePageLayoutView="0" workbookViewId="0" topLeftCell="A13">
      <selection activeCell="B3" sqref="B3:B18"/>
    </sheetView>
  </sheetViews>
  <sheetFormatPr defaultColWidth="9.140625" defaultRowHeight="12.75"/>
  <cols>
    <col min="1" max="1" width="9.140625" style="135" customWidth="1"/>
    <col min="2" max="2" width="65.7109375" style="135" customWidth="1"/>
    <col min="3" max="3" width="5.00390625" style="135" customWidth="1"/>
    <col min="4" max="4" width="9.00390625" style="135" customWidth="1"/>
    <col min="5" max="5" width="56.8515625" style="135" customWidth="1"/>
    <col min="6" max="6" width="46.7109375" style="135" customWidth="1"/>
    <col min="7" max="7" width="5.140625" style="143" customWidth="1"/>
    <col min="8" max="8" width="44.28125" style="135" customWidth="1"/>
    <col min="9" max="9" width="5.28125" style="143" customWidth="1"/>
    <col min="10" max="10" width="42.7109375" style="135" customWidth="1"/>
    <col min="11" max="11" width="6.421875" style="135" customWidth="1"/>
    <col min="12" max="12" width="24.57421875" style="135" customWidth="1"/>
    <col min="13" max="13" width="31.7109375" style="135" customWidth="1"/>
    <col min="14" max="14" width="32.140625" style="168" customWidth="1"/>
    <col min="15" max="16384" width="9.140625" style="135" customWidth="1"/>
  </cols>
  <sheetData>
    <row r="1" spans="2:11" ht="17.25">
      <c r="B1" s="216" t="s">
        <v>469</v>
      </c>
      <c r="C1" s="217"/>
      <c r="D1" s="217"/>
      <c r="E1" s="217"/>
      <c r="F1" s="217"/>
      <c r="G1" s="217"/>
      <c r="H1" s="217"/>
      <c r="I1" s="217"/>
      <c r="J1" s="217"/>
      <c r="K1" s="218"/>
    </row>
    <row r="2" spans="2:11" ht="17.25">
      <c r="B2" s="174"/>
      <c r="C2" s="158"/>
      <c r="D2" s="158"/>
      <c r="E2" s="158"/>
      <c r="F2" s="158"/>
      <c r="G2" s="172"/>
      <c r="H2" s="158"/>
      <c r="I2" s="172"/>
      <c r="J2" s="158"/>
      <c r="K2" s="159"/>
    </row>
    <row r="3" spans="2:11" ht="17.25">
      <c r="B3" s="142" t="s">
        <v>66</v>
      </c>
      <c r="C3" s="158"/>
      <c r="D3" s="158"/>
      <c r="E3" s="142" t="s">
        <v>46</v>
      </c>
      <c r="F3" s="216" t="s">
        <v>417</v>
      </c>
      <c r="G3" s="217"/>
      <c r="H3" s="217"/>
      <c r="I3" s="217"/>
      <c r="J3" s="217"/>
      <c r="K3" s="218"/>
    </row>
    <row r="4" spans="2:11" ht="17.25">
      <c r="B4" s="174"/>
      <c r="C4" s="158"/>
      <c r="D4" s="158"/>
      <c r="E4" s="158"/>
      <c r="F4" s="158"/>
      <c r="G4" s="172"/>
      <c r="H4" s="158"/>
      <c r="I4" s="172"/>
      <c r="J4" s="158"/>
      <c r="K4" s="159"/>
    </row>
    <row r="5" spans="2:14" ht="21">
      <c r="B5" s="137" t="s">
        <v>53</v>
      </c>
      <c r="C5" s="176"/>
      <c r="D5" s="208" t="s">
        <v>312</v>
      </c>
      <c r="E5" s="210" t="s">
        <v>409</v>
      </c>
      <c r="F5" s="144" t="s">
        <v>410</v>
      </c>
      <c r="G5" s="145" t="s">
        <v>312</v>
      </c>
      <c r="H5" s="146" t="s">
        <v>412</v>
      </c>
      <c r="I5" s="145" t="s">
        <v>312</v>
      </c>
      <c r="J5" s="146" t="s">
        <v>414</v>
      </c>
      <c r="K5" s="147" t="s">
        <v>312</v>
      </c>
      <c r="N5" s="169"/>
    </row>
    <row r="6" spans="2:14" ht="17.25">
      <c r="B6" s="137" t="s">
        <v>58</v>
      </c>
      <c r="C6" s="164"/>
      <c r="D6" s="209"/>
      <c r="E6" s="211"/>
      <c r="F6" s="148" t="s">
        <v>411</v>
      </c>
      <c r="G6" s="149" t="s">
        <v>312</v>
      </c>
      <c r="H6" s="150" t="s">
        <v>413</v>
      </c>
      <c r="I6" s="149" t="s">
        <v>312</v>
      </c>
      <c r="J6" s="150"/>
      <c r="K6" s="157"/>
      <c r="N6" s="170"/>
    </row>
    <row r="7" spans="2:14" ht="17.25">
      <c r="B7" s="137" t="s">
        <v>55</v>
      </c>
      <c r="C7" s="164"/>
      <c r="D7" s="208" t="s">
        <v>312</v>
      </c>
      <c r="E7" s="210" t="s">
        <v>41</v>
      </c>
      <c r="F7" s="144" t="s">
        <v>308</v>
      </c>
      <c r="G7" s="145" t="s">
        <v>312</v>
      </c>
      <c r="H7" s="146" t="s">
        <v>310</v>
      </c>
      <c r="I7" s="145" t="s">
        <v>312</v>
      </c>
      <c r="J7" s="152"/>
      <c r="K7" s="153"/>
      <c r="N7" s="167"/>
    </row>
    <row r="8" spans="2:14" ht="17.25">
      <c r="B8" s="137" t="s">
        <v>63</v>
      </c>
      <c r="C8" s="164"/>
      <c r="D8" s="209"/>
      <c r="E8" s="211"/>
      <c r="F8" s="148" t="s">
        <v>309</v>
      </c>
      <c r="G8" s="149" t="s">
        <v>312</v>
      </c>
      <c r="H8" s="150" t="s">
        <v>311</v>
      </c>
      <c r="I8" s="149" t="s">
        <v>312</v>
      </c>
      <c r="J8" s="154"/>
      <c r="K8" s="155"/>
      <c r="N8" s="167"/>
    </row>
    <row r="9" spans="2:14" ht="17.25">
      <c r="B9" s="137" t="s">
        <v>60</v>
      </c>
      <c r="C9" s="164"/>
      <c r="D9" s="208" t="s">
        <v>312</v>
      </c>
      <c r="E9" s="210" t="s">
        <v>43</v>
      </c>
      <c r="F9" s="144" t="s">
        <v>313</v>
      </c>
      <c r="G9" s="145" t="s">
        <v>312</v>
      </c>
      <c r="H9" s="146" t="s">
        <v>315</v>
      </c>
      <c r="I9" s="145" t="s">
        <v>312</v>
      </c>
      <c r="J9" s="146" t="s">
        <v>320</v>
      </c>
      <c r="K9" s="147" t="s">
        <v>312</v>
      </c>
      <c r="N9" s="167"/>
    </row>
    <row r="10" spans="2:14" ht="17.25">
      <c r="B10" s="137" t="s">
        <v>437</v>
      </c>
      <c r="C10" s="164"/>
      <c r="D10" s="212"/>
      <c r="E10" s="211"/>
      <c r="F10" s="148" t="s">
        <v>314</v>
      </c>
      <c r="G10" s="149" t="s">
        <v>312</v>
      </c>
      <c r="H10" s="154"/>
      <c r="I10" s="156"/>
      <c r="J10" s="154"/>
      <c r="K10" s="155"/>
      <c r="N10" s="167"/>
    </row>
    <row r="11" spans="2:14" ht="17.25">
      <c r="B11" s="137" t="s">
        <v>57</v>
      </c>
      <c r="C11" s="164"/>
      <c r="D11" s="208" t="s">
        <v>312</v>
      </c>
      <c r="E11" s="210" t="s">
        <v>45</v>
      </c>
      <c r="F11" s="144" t="s">
        <v>74</v>
      </c>
      <c r="G11" s="145" t="s">
        <v>312</v>
      </c>
      <c r="H11" s="146" t="s">
        <v>251</v>
      </c>
      <c r="I11" s="145" t="s">
        <v>312</v>
      </c>
      <c r="J11" s="146" t="s">
        <v>416</v>
      </c>
      <c r="K11" s="147" t="s">
        <v>312</v>
      </c>
      <c r="N11" s="167"/>
    </row>
    <row r="12" spans="2:14" ht="17.25">
      <c r="B12" s="137" t="s">
        <v>304</v>
      </c>
      <c r="C12" s="164"/>
      <c r="D12" s="209"/>
      <c r="E12" s="211"/>
      <c r="F12" s="148" t="s">
        <v>75</v>
      </c>
      <c r="G12" s="149" t="s">
        <v>312</v>
      </c>
      <c r="H12" s="150" t="s">
        <v>415</v>
      </c>
      <c r="I12" s="149" t="s">
        <v>312</v>
      </c>
      <c r="J12" s="154"/>
      <c r="K12" s="155"/>
      <c r="N12" s="167"/>
    </row>
    <row r="13" spans="2:14" ht="17.25">
      <c r="B13" s="137" t="s">
        <v>61</v>
      </c>
      <c r="C13" s="164"/>
      <c r="D13" s="208" t="s">
        <v>312</v>
      </c>
      <c r="E13" s="210" t="s">
        <v>419</v>
      </c>
      <c r="F13" s="144" t="s">
        <v>420</v>
      </c>
      <c r="G13" s="145" t="s">
        <v>312</v>
      </c>
      <c r="H13" s="146" t="s">
        <v>427</v>
      </c>
      <c r="I13" s="145" t="s">
        <v>312</v>
      </c>
      <c r="J13" s="146" t="s">
        <v>435</v>
      </c>
      <c r="K13" s="147" t="s">
        <v>312</v>
      </c>
      <c r="N13" s="167"/>
    </row>
    <row r="14" spans="2:14" ht="17.25">
      <c r="B14" s="137" t="s">
        <v>62</v>
      </c>
      <c r="C14" s="164"/>
      <c r="D14" s="209"/>
      <c r="E14" s="211"/>
      <c r="F14" s="148" t="s">
        <v>429</v>
      </c>
      <c r="G14" s="149" t="s">
        <v>312</v>
      </c>
      <c r="H14" s="150" t="s">
        <v>428</v>
      </c>
      <c r="I14" s="149" t="s">
        <v>312</v>
      </c>
      <c r="J14" s="154"/>
      <c r="K14" s="155"/>
      <c r="N14" s="167"/>
    </row>
    <row r="15" spans="2:14" ht="17.25">
      <c r="B15" s="137" t="s">
        <v>56</v>
      </c>
      <c r="C15" s="164"/>
      <c r="D15" s="208" t="s">
        <v>312</v>
      </c>
      <c r="E15" s="210" t="s">
        <v>380</v>
      </c>
      <c r="F15" s="144" t="s">
        <v>368</v>
      </c>
      <c r="G15" s="145" t="s">
        <v>312</v>
      </c>
      <c r="H15" s="146" t="s">
        <v>367</v>
      </c>
      <c r="I15" s="145" t="s">
        <v>312</v>
      </c>
      <c r="J15" s="146"/>
      <c r="K15" s="147"/>
      <c r="N15" s="167"/>
    </row>
    <row r="16" spans="2:14" ht="17.25">
      <c r="B16" s="137" t="s">
        <v>64</v>
      </c>
      <c r="C16" s="164"/>
      <c r="D16" s="209"/>
      <c r="E16" s="211"/>
      <c r="F16" s="148" t="s">
        <v>369</v>
      </c>
      <c r="G16" s="149" t="s">
        <v>312</v>
      </c>
      <c r="H16" s="150" t="s">
        <v>370</v>
      </c>
      <c r="I16" s="149" t="s">
        <v>312</v>
      </c>
      <c r="J16" s="154"/>
      <c r="K16" s="155"/>
      <c r="N16" s="167"/>
    </row>
    <row r="17" spans="2:14" ht="17.25">
      <c r="B17" s="137" t="s">
        <v>59</v>
      </c>
      <c r="C17" s="164"/>
      <c r="D17" s="208" t="s">
        <v>312</v>
      </c>
      <c r="E17" s="210" t="s">
        <v>377</v>
      </c>
      <c r="F17" s="144" t="s">
        <v>378</v>
      </c>
      <c r="G17" s="145" t="s">
        <v>312</v>
      </c>
      <c r="H17" s="146" t="s">
        <v>468</v>
      </c>
      <c r="I17" s="145" t="s">
        <v>312</v>
      </c>
      <c r="J17" s="146"/>
      <c r="K17" s="147"/>
      <c r="N17" s="167"/>
    </row>
    <row r="18" spans="2:14" ht="17.25">
      <c r="B18" s="137" t="s">
        <v>65</v>
      </c>
      <c r="C18" s="164"/>
      <c r="D18" s="209"/>
      <c r="E18" s="211"/>
      <c r="F18" s="148" t="s">
        <v>379</v>
      </c>
      <c r="G18" s="149" t="s">
        <v>312</v>
      </c>
      <c r="H18" s="150"/>
      <c r="I18" s="149"/>
      <c r="J18" s="154"/>
      <c r="K18" s="155"/>
      <c r="N18" s="167"/>
    </row>
    <row r="19" spans="2:14" ht="17.25">
      <c r="B19" s="9"/>
      <c r="C19" s="164"/>
      <c r="D19" s="208" t="s">
        <v>312</v>
      </c>
      <c r="E19" s="210" t="s">
        <v>36</v>
      </c>
      <c r="F19" s="144" t="s">
        <v>326</v>
      </c>
      <c r="G19" s="145" t="s">
        <v>312</v>
      </c>
      <c r="H19" s="146" t="s">
        <v>467</v>
      </c>
      <c r="I19" s="145" t="s">
        <v>312</v>
      </c>
      <c r="J19" s="146"/>
      <c r="K19" s="147"/>
      <c r="N19" s="167"/>
    </row>
    <row r="20" spans="2:14" ht="17.25">
      <c r="B20" s="174"/>
      <c r="C20" s="165"/>
      <c r="D20" s="209"/>
      <c r="E20" s="211"/>
      <c r="F20" s="148" t="s">
        <v>327</v>
      </c>
      <c r="G20" s="149" t="s">
        <v>312</v>
      </c>
      <c r="H20" s="150"/>
      <c r="I20" s="149"/>
      <c r="J20" s="154"/>
      <c r="K20" s="155"/>
      <c r="N20" s="167"/>
    </row>
    <row r="21" spans="2:14" ht="17.25">
      <c r="B21" s="138" t="s">
        <v>70</v>
      </c>
      <c r="C21" s="165"/>
      <c r="D21" s="208" t="s">
        <v>312</v>
      </c>
      <c r="E21" s="210" t="s">
        <v>363</v>
      </c>
      <c r="F21" s="144" t="s">
        <v>364</v>
      </c>
      <c r="G21" s="145" t="s">
        <v>312</v>
      </c>
      <c r="H21" s="146" t="s">
        <v>366</v>
      </c>
      <c r="I21" s="145" t="s">
        <v>312</v>
      </c>
      <c r="J21" s="146"/>
      <c r="K21" s="147"/>
      <c r="N21" s="166"/>
    </row>
    <row r="22" spans="2:14" ht="17.25">
      <c r="B22" s="139" t="s">
        <v>71</v>
      </c>
      <c r="C22" s="165"/>
      <c r="D22" s="209"/>
      <c r="E22" s="211"/>
      <c r="F22" s="148" t="s">
        <v>365</v>
      </c>
      <c r="G22" s="149" t="s">
        <v>312</v>
      </c>
      <c r="H22" s="150"/>
      <c r="I22" s="149"/>
      <c r="J22" s="154"/>
      <c r="K22" s="155"/>
      <c r="N22" s="166"/>
    </row>
    <row r="23" spans="2:14" ht="17.25">
      <c r="B23" s="139" t="s">
        <v>72</v>
      </c>
      <c r="C23" s="158"/>
      <c r="D23" s="208" t="s">
        <v>312</v>
      </c>
      <c r="E23" s="210" t="s">
        <v>42</v>
      </c>
      <c r="F23" s="144" t="s">
        <v>361</v>
      </c>
      <c r="G23" s="145" t="s">
        <v>312</v>
      </c>
      <c r="H23" s="146" t="s">
        <v>359</v>
      </c>
      <c r="I23" s="145" t="s">
        <v>312</v>
      </c>
      <c r="J23" s="146" t="s">
        <v>320</v>
      </c>
      <c r="K23" s="147" t="s">
        <v>312</v>
      </c>
      <c r="N23" s="167"/>
    </row>
    <row r="24" spans="2:14" ht="17.25">
      <c r="B24" s="138" t="s">
        <v>73</v>
      </c>
      <c r="C24" s="158"/>
      <c r="D24" s="209"/>
      <c r="E24" s="211"/>
      <c r="F24" s="148" t="s">
        <v>360</v>
      </c>
      <c r="G24" s="149" t="s">
        <v>312</v>
      </c>
      <c r="H24" s="150" t="s">
        <v>362</v>
      </c>
      <c r="I24" s="149" t="s">
        <v>312</v>
      </c>
      <c r="J24" s="154"/>
      <c r="K24" s="155"/>
      <c r="N24" s="167"/>
    </row>
    <row r="25" spans="2:14" ht="17.25">
      <c r="B25" s="139" t="s">
        <v>74</v>
      </c>
      <c r="C25" s="161"/>
      <c r="D25" s="208" t="s">
        <v>312</v>
      </c>
      <c r="E25" s="210" t="s">
        <v>339</v>
      </c>
      <c r="F25" s="144" t="s">
        <v>340</v>
      </c>
      <c r="G25" s="145" t="s">
        <v>312</v>
      </c>
      <c r="H25" s="146" t="s">
        <v>342</v>
      </c>
      <c r="I25" s="145" t="s">
        <v>312</v>
      </c>
      <c r="J25" s="146"/>
      <c r="K25" s="147" t="s">
        <v>312</v>
      </c>
      <c r="N25" s="167"/>
    </row>
    <row r="26" spans="2:14" ht="17.25">
      <c r="B26" s="139" t="s">
        <v>75</v>
      </c>
      <c r="C26" s="160"/>
      <c r="D26" s="209"/>
      <c r="E26" s="211"/>
      <c r="F26" s="148" t="s">
        <v>341</v>
      </c>
      <c r="G26" s="149" t="s">
        <v>312</v>
      </c>
      <c r="H26" s="150" t="s">
        <v>343</v>
      </c>
      <c r="I26" s="149" t="s">
        <v>312</v>
      </c>
      <c r="J26" s="154"/>
      <c r="K26" s="155"/>
      <c r="N26" s="167"/>
    </row>
    <row r="27" spans="2:14" ht="17.25">
      <c r="B27" s="139" t="s">
        <v>76</v>
      </c>
      <c r="C27" s="160"/>
      <c r="D27" s="208" t="s">
        <v>312</v>
      </c>
      <c r="E27" s="210" t="s">
        <v>438</v>
      </c>
      <c r="F27" s="144" t="s">
        <v>439</v>
      </c>
      <c r="G27" s="145" t="s">
        <v>312</v>
      </c>
      <c r="H27" s="146" t="s">
        <v>448</v>
      </c>
      <c r="I27" s="145" t="s">
        <v>312</v>
      </c>
      <c r="J27" s="146" t="s">
        <v>455</v>
      </c>
      <c r="K27" s="147" t="s">
        <v>312</v>
      </c>
      <c r="N27" s="167"/>
    </row>
    <row r="28" spans="2:14" ht="17.25">
      <c r="B28" s="139" t="s">
        <v>77</v>
      </c>
      <c r="C28" s="161"/>
      <c r="D28" s="209"/>
      <c r="E28" s="211"/>
      <c r="F28" s="148" t="s">
        <v>440</v>
      </c>
      <c r="G28" s="149" t="s">
        <v>312</v>
      </c>
      <c r="H28" s="150" t="s">
        <v>454</v>
      </c>
      <c r="I28" s="149" t="s">
        <v>312</v>
      </c>
      <c r="J28" s="154"/>
      <c r="K28" s="155"/>
      <c r="N28" s="167"/>
    </row>
    <row r="29" spans="2:14" ht="17.25">
      <c r="B29" s="138" t="s">
        <v>78</v>
      </c>
      <c r="C29" s="160"/>
      <c r="D29" s="208" t="s">
        <v>312</v>
      </c>
      <c r="E29" s="210" t="s">
        <v>397</v>
      </c>
      <c r="F29" s="144" t="s">
        <v>328</v>
      </c>
      <c r="G29" s="145" t="s">
        <v>312</v>
      </c>
      <c r="H29" s="146" t="s">
        <v>330</v>
      </c>
      <c r="I29" s="145" t="s">
        <v>312</v>
      </c>
      <c r="J29" s="146" t="s">
        <v>320</v>
      </c>
      <c r="K29" s="147" t="s">
        <v>312</v>
      </c>
      <c r="N29" s="167"/>
    </row>
    <row r="30" spans="2:14" ht="17.25">
      <c r="B30" s="139" t="s">
        <v>79</v>
      </c>
      <c r="C30" s="160"/>
      <c r="D30" s="209"/>
      <c r="E30" s="211"/>
      <c r="F30" s="148" t="s">
        <v>329</v>
      </c>
      <c r="G30" s="149" t="s">
        <v>312</v>
      </c>
      <c r="H30" s="150" t="s">
        <v>331</v>
      </c>
      <c r="I30" s="149" t="s">
        <v>312</v>
      </c>
      <c r="J30" s="154"/>
      <c r="K30" s="155"/>
      <c r="N30" s="167"/>
    </row>
    <row r="31" spans="2:14" ht="17.25">
      <c r="B31" s="139" t="s">
        <v>80</v>
      </c>
      <c r="C31" s="160"/>
      <c r="D31" s="208" t="s">
        <v>312</v>
      </c>
      <c r="E31" s="210" t="s">
        <v>405</v>
      </c>
      <c r="F31" s="144" t="s">
        <v>406</v>
      </c>
      <c r="G31" s="145" t="s">
        <v>312</v>
      </c>
      <c r="H31" s="146" t="s">
        <v>425</v>
      </c>
      <c r="I31" s="145" t="s">
        <v>312</v>
      </c>
      <c r="J31" s="146" t="s">
        <v>407</v>
      </c>
      <c r="K31" s="147" t="s">
        <v>312</v>
      </c>
      <c r="N31" s="167"/>
    </row>
    <row r="32" spans="2:14" ht="17.25">
      <c r="B32" s="139" t="s">
        <v>81</v>
      </c>
      <c r="C32" s="160"/>
      <c r="D32" s="209"/>
      <c r="E32" s="211"/>
      <c r="F32" s="148" t="s">
        <v>408</v>
      </c>
      <c r="G32" s="149" t="s">
        <v>312</v>
      </c>
      <c r="H32" s="150" t="s">
        <v>426</v>
      </c>
      <c r="I32" s="149" t="s">
        <v>312</v>
      </c>
      <c r="J32" s="150" t="s">
        <v>320</v>
      </c>
      <c r="K32" s="151" t="s">
        <v>312</v>
      </c>
      <c r="N32" s="167"/>
    </row>
    <row r="33" spans="2:14" ht="17.25">
      <c r="B33" s="139" t="s">
        <v>82</v>
      </c>
      <c r="C33" s="161"/>
      <c r="D33" s="208" t="s">
        <v>312</v>
      </c>
      <c r="E33" s="210" t="s">
        <v>421</v>
      </c>
      <c r="F33" s="144" t="s">
        <v>422</v>
      </c>
      <c r="G33" s="145" t="s">
        <v>312</v>
      </c>
      <c r="H33" s="146" t="s">
        <v>424</v>
      </c>
      <c r="I33" s="145" t="s">
        <v>312</v>
      </c>
      <c r="J33" s="146" t="s">
        <v>320</v>
      </c>
      <c r="K33" s="147" t="s">
        <v>312</v>
      </c>
      <c r="N33" s="167"/>
    </row>
    <row r="34" spans="2:14" ht="17.25">
      <c r="B34" s="139" t="s">
        <v>83</v>
      </c>
      <c r="C34" s="160"/>
      <c r="D34" s="209"/>
      <c r="E34" s="211"/>
      <c r="F34" s="148" t="s">
        <v>423</v>
      </c>
      <c r="G34" s="149" t="s">
        <v>312</v>
      </c>
      <c r="H34" s="150" t="s">
        <v>430</v>
      </c>
      <c r="I34" s="149" t="s">
        <v>312</v>
      </c>
      <c r="J34" s="154"/>
      <c r="K34" s="155"/>
      <c r="N34" s="167"/>
    </row>
    <row r="35" spans="2:14" ht="17.25">
      <c r="B35" s="138" t="s">
        <v>84</v>
      </c>
      <c r="C35" s="160"/>
      <c r="D35" s="208" t="s">
        <v>312</v>
      </c>
      <c r="E35" s="210" t="s">
        <v>431</v>
      </c>
      <c r="F35" s="144" t="s">
        <v>433</v>
      </c>
      <c r="G35" s="145" t="s">
        <v>312</v>
      </c>
      <c r="H35" s="146" t="s">
        <v>434</v>
      </c>
      <c r="I35" s="145" t="s">
        <v>312</v>
      </c>
      <c r="J35" s="146" t="s">
        <v>441</v>
      </c>
      <c r="K35" s="147" t="s">
        <v>312</v>
      </c>
      <c r="N35" s="167"/>
    </row>
    <row r="36" spans="2:14" ht="17.25">
      <c r="B36" s="139" t="s">
        <v>85</v>
      </c>
      <c r="C36" s="160"/>
      <c r="D36" s="209"/>
      <c r="E36" s="211"/>
      <c r="F36" s="148" t="s">
        <v>432</v>
      </c>
      <c r="G36" s="149" t="s">
        <v>312</v>
      </c>
      <c r="H36" s="150" t="s">
        <v>436</v>
      </c>
      <c r="I36" s="149" t="s">
        <v>312</v>
      </c>
      <c r="J36" s="154"/>
      <c r="K36" s="155"/>
      <c r="N36" s="167"/>
    </row>
    <row r="37" spans="2:14" ht="17.25">
      <c r="B37" s="139" t="s">
        <v>86</v>
      </c>
      <c r="C37" s="160"/>
      <c r="D37" s="208" t="s">
        <v>312</v>
      </c>
      <c r="E37" s="210" t="s">
        <v>354</v>
      </c>
      <c r="F37" s="144" t="s">
        <v>355</v>
      </c>
      <c r="G37" s="145" t="s">
        <v>312</v>
      </c>
      <c r="H37" s="146" t="s">
        <v>356</v>
      </c>
      <c r="I37" s="145" t="s">
        <v>312</v>
      </c>
      <c r="J37" s="146" t="s">
        <v>358</v>
      </c>
      <c r="K37" s="147" t="s">
        <v>312</v>
      </c>
      <c r="N37" s="167"/>
    </row>
    <row r="38" spans="2:14" ht="17.25">
      <c r="B38" s="139" t="s">
        <v>87</v>
      </c>
      <c r="C38" s="160"/>
      <c r="D38" s="209"/>
      <c r="E38" s="211"/>
      <c r="F38" s="148" t="s">
        <v>357</v>
      </c>
      <c r="G38" s="149" t="s">
        <v>312</v>
      </c>
      <c r="H38" s="150" t="s">
        <v>336</v>
      </c>
      <c r="I38" s="149" t="s">
        <v>312</v>
      </c>
      <c r="J38" s="154"/>
      <c r="K38" s="155"/>
      <c r="N38" s="167"/>
    </row>
    <row r="39" spans="2:14" ht="17.25">
      <c r="B39" s="139" t="s">
        <v>88</v>
      </c>
      <c r="C39" s="161"/>
      <c r="D39" s="208" t="s">
        <v>312</v>
      </c>
      <c r="E39" s="210" t="s">
        <v>384</v>
      </c>
      <c r="F39" s="144" t="s">
        <v>350</v>
      </c>
      <c r="G39" s="145" t="s">
        <v>312</v>
      </c>
      <c r="H39" s="146" t="s">
        <v>352</v>
      </c>
      <c r="I39" s="145" t="s">
        <v>312</v>
      </c>
      <c r="J39" s="146" t="s">
        <v>453</v>
      </c>
      <c r="K39" s="147" t="s">
        <v>312</v>
      </c>
      <c r="N39" s="167"/>
    </row>
    <row r="40" spans="2:14" ht="17.25">
      <c r="B40" s="138" t="s">
        <v>101</v>
      </c>
      <c r="C40" s="160"/>
      <c r="D40" s="209"/>
      <c r="E40" s="211"/>
      <c r="F40" s="148" t="s">
        <v>351</v>
      </c>
      <c r="G40" s="149" t="s">
        <v>312</v>
      </c>
      <c r="H40" s="150" t="s">
        <v>353</v>
      </c>
      <c r="I40" s="149" t="s">
        <v>312</v>
      </c>
      <c r="J40" s="154"/>
      <c r="K40" s="155"/>
      <c r="N40" s="167"/>
    </row>
    <row r="41" spans="2:14" ht="17.25">
      <c r="B41" s="139" t="s">
        <v>102</v>
      </c>
      <c r="C41" s="160"/>
      <c r="D41" s="208" t="s">
        <v>312</v>
      </c>
      <c r="E41" s="210" t="s">
        <v>44</v>
      </c>
      <c r="F41" s="144" t="s">
        <v>333</v>
      </c>
      <c r="G41" s="145" t="s">
        <v>312</v>
      </c>
      <c r="H41" s="146" t="s">
        <v>334</v>
      </c>
      <c r="I41" s="145" t="s">
        <v>312</v>
      </c>
      <c r="J41" s="146"/>
      <c r="K41" s="147"/>
      <c r="N41" s="167"/>
    </row>
    <row r="42" spans="2:14" ht="17.25">
      <c r="B42" s="139" t="s">
        <v>103</v>
      </c>
      <c r="C42" s="160"/>
      <c r="D42" s="209"/>
      <c r="E42" s="211"/>
      <c r="F42" s="148" t="s">
        <v>332</v>
      </c>
      <c r="G42" s="149" t="s">
        <v>312</v>
      </c>
      <c r="H42" s="150" t="s">
        <v>320</v>
      </c>
      <c r="I42" s="149" t="s">
        <v>312</v>
      </c>
      <c r="J42" s="154"/>
      <c r="K42" s="155"/>
      <c r="N42" s="167"/>
    </row>
    <row r="43" spans="2:14" ht="17.25">
      <c r="B43" s="139" t="s">
        <v>104</v>
      </c>
      <c r="C43" s="160"/>
      <c r="D43" s="208" t="s">
        <v>312</v>
      </c>
      <c r="E43" s="210" t="s">
        <v>442</v>
      </c>
      <c r="F43" s="144" t="s">
        <v>443</v>
      </c>
      <c r="G43" s="145" t="s">
        <v>312</v>
      </c>
      <c r="H43" s="146" t="s">
        <v>445</v>
      </c>
      <c r="I43" s="145" t="s">
        <v>312</v>
      </c>
      <c r="J43" s="146" t="s">
        <v>447</v>
      </c>
      <c r="K43" s="147" t="s">
        <v>312</v>
      </c>
      <c r="N43" s="167"/>
    </row>
    <row r="44" spans="2:14" ht="17.25">
      <c r="B44" s="138" t="s">
        <v>89</v>
      </c>
      <c r="C44" s="161"/>
      <c r="D44" s="209"/>
      <c r="E44" s="211"/>
      <c r="F44" s="148" t="s">
        <v>444</v>
      </c>
      <c r="G44" s="149" t="s">
        <v>312</v>
      </c>
      <c r="H44" s="150" t="s">
        <v>446</v>
      </c>
      <c r="I44" s="149" t="s">
        <v>312</v>
      </c>
      <c r="J44" s="150" t="s">
        <v>320</v>
      </c>
      <c r="K44" s="151" t="s">
        <v>312</v>
      </c>
      <c r="N44" s="167"/>
    </row>
    <row r="45" spans="2:14" ht="17.25">
      <c r="B45" s="139" t="s">
        <v>90</v>
      </c>
      <c r="C45" s="160"/>
      <c r="D45" s="208" t="s">
        <v>312</v>
      </c>
      <c r="E45" s="210" t="s">
        <v>456</v>
      </c>
      <c r="F45" s="144" t="s">
        <v>457</v>
      </c>
      <c r="G45" s="145" t="s">
        <v>312</v>
      </c>
      <c r="H45" s="146" t="s">
        <v>459</v>
      </c>
      <c r="I45" s="145" t="s">
        <v>312</v>
      </c>
      <c r="J45" s="146" t="s">
        <v>461</v>
      </c>
      <c r="K45" s="147" t="s">
        <v>312</v>
      </c>
      <c r="N45" s="167"/>
    </row>
    <row r="46" spans="2:14" ht="17.25">
      <c r="B46" s="139" t="s">
        <v>91</v>
      </c>
      <c r="C46" s="160"/>
      <c r="D46" s="209"/>
      <c r="E46" s="211"/>
      <c r="F46" s="148" t="s">
        <v>458</v>
      </c>
      <c r="G46" s="149" t="s">
        <v>312</v>
      </c>
      <c r="H46" s="150" t="s">
        <v>460</v>
      </c>
      <c r="I46" s="149" t="s">
        <v>312</v>
      </c>
      <c r="J46" s="150" t="s">
        <v>320</v>
      </c>
      <c r="K46" s="151" t="s">
        <v>312</v>
      </c>
      <c r="N46" s="167"/>
    </row>
    <row r="47" spans="2:14" ht="17.25">
      <c r="B47" s="139" t="s">
        <v>92</v>
      </c>
      <c r="C47" s="160"/>
      <c r="D47" s="208" t="s">
        <v>312</v>
      </c>
      <c r="E47" s="210" t="s">
        <v>344</v>
      </c>
      <c r="F47" s="144" t="s">
        <v>345</v>
      </c>
      <c r="G47" s="145" t="s">
        <v>312</v>
      </c>
      <c r="H47" s="146" t="s">
        <v>347</v>
      </c>
      <c r="I47" s="145" t="s">
        <v>312</v>
      </c>
      <c r="J47" s="146" t="s">
        <v>349</v>
      </c>
      <c r="K47" s="147" t="s">
        <v>312</v>
      </c>
      <c r="N47" s="167"/>
    </row>
    <row r="48" spans="2:14" ht="17.25">
      <c r="B48" s="139" t="s">
        <v>93</v>
      </c>
      <c r="C48" s="161"/>
      <c r="D48" s="209"/>
      <c r="E48" s="211"/>
      <c r="F48" s="148" t="s">
        <v>346</v>
      </c>
      <c r="G48" s="149" t="s">
        <v>312</v>
      </c>
      <c r="H48" s="150" t="s">
        <v>348</v>
      </c>
      <c r="I48" s="149" t="s">
        <v>312</v>
      </c>
      <c r="J48" s="154"/>
      <c r="K48" s="155"/>
      <c r="N48" s="167"/>
    </row>
    <row r="49" spans="2:14" ht="17.25">
      <c r="B49" s="139" t="s">
        <v>94</v>
      </c>
      <c r="C49" s="160"/>
      <c r="D49" s="208" t="s">
        <v>312</v>
      </c>
      <c r="E49" s="210" t="s">
        <v>39</v>
      </c>
      <c r="F49" s="144" t="s">
        <v>335</v>
      </c>
      <c r="G49" s="145" t="s">
        <v>312</v>
      </c>
      <c r="H49" s="146" t="s">
        <v>337</v>
      </c>
      <c r="I49" s="145" t="s">
        <v>312</v>
      </c>
      <c r="J49" s="146" t="s">
        <v>320</v>
      </c>
      <c r="K49" s="147" t="s">
        <v>312</v>
      </c>
      <c r="N49" s="167"/>
    </row>
    <row r="50" spans="2:14" ht="17.25">
      <c r="B50" s="138" t="s">
        <v>95</v>
      </c>
      <c r="C50" s="160"/>
      <c r="D50" s="209"/>
      <c r="E50" s="211"/>
      <c r="F50" s="148" t="s">
        <v>338</v>
      </c>
      <c r="G50" s="149" t="s">
        <v>312</v>
      </c>
      <c r="H50" s="150" t="s">
        <v>336</v>
      </c>
      <c r="I50" s="149" t="s">
        <v>312</v>
      </c>
      <c r="J50" s="154"/>
      <c r="K50" s="155"/>
      <c r="N50" s="167"/>
    </row>
    <row r="51" spans="2:11" ht="17.25">
      <c r="B51" s="139" t="s">
        <v>96</v>
      </c>
      <c r="C51" s="160"/>
      <c r="D51" s="208" t="s">
        <v>312</v>
      </c>
      <c r="E51" s="210" t="s">
        <v>398</v>
      </c>
      <c r="F51" s="144" t="s">
        <v>399</v>
      </c>
      <c r="G51" s="145" t="s">
        <v>312</v>
      </c>
      <c r="H51" s="146" t="s">
        <v>400</v>
      </c>
      <c r="I51" s="145" t="s">
        <v>312</v>
      </c>
      <c r="J51" s="146" t="s">
        <v>403</v>
      </c>
      <c r="K51" s="147" t="s">
        <v>312</v>
      </c>
    </row>
    <row r="52" spans="2:11" ht="17.25">
      <c r="B52" s="139" t="s">
        <v>97</v>
      </c>
      <c r="C52" s="160"/>
      <c r="D52" s="209"/>
      <c r="E52" s="211"/>
      <c r="F52" s="148" t="s">
        <v>401</v>
      </c>
      <c r="G52" s="149" t="s">
        <v>312</v>
      </c>
      <c r="H52" s="150" t="s">
        <v>402</v>
      </c>
      <c r="I52" s="149" t="s">
        <v>312</v>
      </c>
      <c r="J52" s="150" t="s">
        <v>320</v>
      </c>
      <c r="K52" s="151" t="s">
        <v>312</v>
      </c>
    </row>
    <row r="53" spans="2:11" ht="17.25">
      <c r="B53" s="139" t="s">
        <v>98</v>
      </c>
      <c r="C53" s="160"/>
      <c r="D53" s="208" t="s">
        <v>312</v>
      </c>
      <c r="E53" s="210" t="s">
        <v>371</v>
      </c>
      <c r="F53" s="144" t="s">
        <v>372</v>
      </c>
      <c r="G53" s="145" t="s">
        <v>312</v>
      </c>
      <c r="H53" s="146" t="s">
        <v>374</v>
      </c>
      <c r="I53" s="145" t="s">
        <v>312</v>
      </c>
      <c r="J53" s="146" t="s">
        <v>376</v>
      </c>
      <c r="K53" s="147" t="s">
        <v>312</v>
      </c>
    </row>
    <row r="54" spans="2:11" ht="17.25">
      <c r="B54" s="139" t="s">
        <v>99</v>
      </c>
      <c r="C54" s="161"/>
      <c r="D54" s="209"/>
      <c r="E54" s="211"/>
      <c r="F54" s="148" t="s">
        <v>373</v>
      </c>
      <c r="G54" s="149" t="s">
        <v>312</v>
      </c>
      <c r="H54" s="150" t="s">
        <v>375</v>
      </c>
      <c r="I54" s="149" t="s">
        <v>312</v>
      </c>
      <c r="J54" s="154"/>
      <c r="K54" s="155"/>
    </row>
    <row r="55" spans="2:11" ht="17.25">
      <c r="B55" s="139" t="s">
        <v>100</v>
      </c>
      <c r="C55" s="160"/>
      <c r="D55" s="208" t="s">
        <v>312</v>
      </c>
      <c r="E55" s="210" t="s">
        <v>40</v>
      </c>
      <c r="F55" s="144" t="s">
        <v>316</v>
      </c>
      <c r="G55" s="145" t="s">
        <v>312</v>
      </c>
      <c r="H55" s="146" t="s">
        <v>322</v>
      </c>
      <c r="I55" s="145" t="s">
        <v>312</v>
      </c>
      <c r="J55" s="146" t="s">
        <v>324</v>
      </c>
      <c r="K55" s="147" t="s">
        <v>312</v>
      </c>
    </row>
    <row r="56" spans="2:11" ht="17.25">
      <c r="B56" s="140" t="s">
        <v>52</v>
      </c>
      <c r="C56" s="160"/>
      <c r="D56" s="209"/>
      <c r="E56" s="211"/>
      <c r="F56" s="148" t="s">
        <v>321</v>
      </c>
      <c r="G56" s="149" t="s">
        <v>312</v>
      </c>
      <c r="H56" s="150" t="s">
        <v>323</v>
      </c>
      <c r="I56" s="149" t="s">
        <v>312</v>
      </c>
      <c r="J56" s="150" t="s">
        <v>325</v>
      </c>
      <c r="K56" s="151" t="s">
        <v>312</v>
      </c>
    </row>
    <row r="57" spans="2:11" ht="17.25">
      <c r="B57" s="141" t="s">
        <v>245</v>
      </c>
      <c r="C57" s="160"/>
      <c r="D57" s="208" t="s">
        <v>312</v>
      </c>
      <c r="E57" s="210" t="s">
        <v>38</v>
      </c>
      <c r="F57" s="144" t="s">
        <v>381</v>
      </c>
      <c r="G57" s="145" t="s">
        <v>312</v>
      </c>
      <c r="H57" s="146" t="s">
        <v>383</v>
      </c>
      <c r="I57" s="145" t="s">
        <v>312</v>
      </c>
      <c r="J57" s="146" t="s">
        <v>320</v>
      </c>
      <c r="K57" s="147" t="s">
        <v>312</v>
      </c>
    </row>
    <row r="58" spans="2:11" ht="17.25">
      <c r="B58" s="141" t="s">
        <v>246</v>
      </c>
      <c r="C58" s="160"/>
      <c r="D58" s="209"/>
      <c r="E58" s="211"/>
      <c r="F58" s="148" t="s">
        <v>382</v>
      </c>
      <c r="G58" s="149" t="s">
        <v>312</v>
      </c>
      <c r="H58" s="150"/>
      <c r="I58" s="149"/>
      <c r="J58" s="154"/>
      <c r="K58" s="155"/>
    </row>
    <row r="59" spans="2:11" ht="17.25">
      <c r="B59" s="141" t="s">
        <v>247</v>
      </c>
      <c r="C59" s="160"/>
      <c r="D59" s="208" t="s">
        <v>312</v>
      </c>
      <c r="E59" s="210" t="s">
        <v>386</v>
      </c>
      <c r="F59" s="144" t="s">
        <v>385</v>
      </c>
      <c r="G59" s="145" t="s">
        <v>312</v>
      </c>
      <c r="H59" s="146" t="s">
        <v>388</v>
      </c>
      <c r="I59" s="145" t="s">
        <v>312</v>
      </c>
      <c r="J59" s="146" t="s">
        <v>390</v>
      </c>
      <c r="K59" s="147" t="s">
        <v>312</v>
      </c>
    </row>
    <row r="60" spans="2:11" ht="17.25">
      <c r="B60" s="140" t="s">
        <v>404</v>
      </c>
      <c r="C60" s="162"/>
      <c r="D60" s="209"/>
      <c r="E60" s="211"/>
      <c r="F60" s="148" t="s">
        <v>387</v>
      </c>
      <c r="G60" s="149" t="s">
        <v>312</v>
      </c>
      <c r="H60" s="150" t="s">
        <v>389</v>
      </c>
      <c r="I60" s="149" t="s">
        <v>312</v>
      </c>
      <c r="J60" s="150" t="s">
        <v>320</v>
      </c>
      <c r="K60" s="151" t="s">
        <v>312</v>
      </c>
    </row>
    <row r="61" spans="2:11" ht="17.25">
      <c r="B61" s="141" t="s">
        <v>105</v>
      </c>
      <c r="C61" s="163"/>
      <c r="D61" s="208" t="s">
        <v>312</v>
      </c>
      <c r="E61" s="210" t="s">
        <v>418</v>
      </c>
      <c r="F61" s="144" t="s">
        <v>316</v>
      </c>
      <c r="G61" s="145" t="s">
        <v>312</v>
      </c>
      <c r="H61" s="146" t="s">
        <v>318</v>
      </c>
      <c r="I61" s="145" t="s">
        <v>312</v>
      </c>
      <c r="J61" s="146" t="s">
        <v>395</v>
      </c>
      <c r="K61" s="147" t="s">
        <v>312</v>
      </c>
    </row>
    <row r="62" spans="2:11" ht="17.25">
      <c r="B62" s="141" t="s">
        <v>106</v>
      </c>
      <c r="C62" s="163"/>
      <c r="D62" s="209"/>
      <c r="E62" s="211"/>
      <c r="F62" s="148" t="s">
        <v>317</v>
      </c>
      <c r="G62" s="149" t="s">
        <v>312</v>
      </c>
      <c r="H62" s="150" t="s">
        <v>319</v>
      </c>
      <c r="I62" s="149" t="s">
        <v>312</v>
      </c>
      <c r="J62" s="150" t="s">
        <v>396</v>
      </c>
      <c r="K62" s="151" t="s">
        <v>312</v>
      </c>
    </row>
    <row r="63" spans="2:11" ht="17.25">
      <c r="B63" s="141" t="s">
        <v>107</v>
      </c>
      <c r="C63" s="163"/>
      <c r="D63" s="208" t="s">
        <v>312</v>
      </c>
      <c r="E63" s="210" t="s">
        <v>37</v>
      </c>
      <c r="F63" s="144" t="s">
        <v>391</v>
      </c>
      <c r="G63" s="145" t="s">
        <v>312</v>
      </c>
      <c r="H63" s="146" t="s">
        <v>393</v>
      </c>
      <c r="I63" s="145" t="s">
        <v>312</v>
      </c>
      <c r="J63" s="146" t="s">
        <v>320</v>
      </c>
      <c r="K63" s="147" t="s">
        <v>312</v>
      </c>
    </row>
    <row r="64" spans="2:11" ht="17.25">
      <c r="B64" s="141" t="s">
        <v>248</v>
      </c>
      <c r="C64" s="162"/>
      <c r="D64" s="209"/>
      <c r="E64" s="211"/>
      <c r="F64" s="148" t="s">
        <v>392</v>
      </c>
      <c r="G64" s="149" t="s">
        <v>312</v>
      </c>
      <c r="H64" s="150" t="s">
        <v>394</v>
      </c>
      <c r="I64" s="149" t="s">
        <v>312</v>
      </c>
      <c r="J64" s="154"/>
      <c r="K64" s="155"/>
    </row>
    <row r="65" spans="2:11" ht="17.25">
      <c r="B65" s="140" t="s">
        <v>449</v>
      </c>
      <c r="C65" s="163"/>
      <c r="D65" s="213" t="s">
        <v>466</v>
      </c>
      <c r="E65" s="214"/>
      <c r="F65" s="214"/>
      <c r="G65" s="214"/>
      <c r="H65" s="214"/>
      <c r="I65" s="214"/>
      <c r="J65" s="214"/>
      <c r="K65" s="215"/>
    </row>
    <row r="66" spans="2:11" ht="17.25">
      <c r="B66" s="141" t="s">
        <v>450</v>
      </c>
      <c r="C66" s="163"/>
      <c r="D66" s="171"/>
      <c r="E66" s="158"/>
      <c r="F66" s="160"/>
      <c r="G66" s="158"/>
      <c r="H66" s="158"/>
      <c r="I66" s="172"/>
      <c r="J66" s="158"/>
      <c r="K66" s="173"/>
    </row>
    <row r="67" spans="2:11" ht="17.25">
      <c r="B67" s="141" t="s">
        <v>463</v>
      </c>
      <c r="C67" s="163"/>
      <c r="D67" s="174"/>
      <c r="E67" s="158"/>
      <c r="F67" s="158"/>
      <c r="G67" s="172"/>
      <c r="H67" s="158"/>
      <c r="I67" s="172"/>
      <c r="J67" s="158"/>
      <c r="K67" s="159"/>
    </row>
    <row r="68" spans="2:11" ht="17.25">
      <c r="B68" s="141" t="s">
        <v>451</v>
      </c>
      <c r="C68" s="163"/>
      <c r="D68" s="174"/>
      <c r="E68" s="158"/>
      <c r="F68" s="158"/>
      <c r="G68" s="172"/>
      <c r="H68" s="158"/>
      <c r="I68" s="172"/>
      <c r="J68" s="158"/>
      <c r="K68" s="159"/>
    </row>
    <row r="69" spans="2:11" ht="17.25">
      <c r="B69" s="141" t="s">
        <v>452</v>
      </c>
      <c r="C69" s="158"/>
      <c r="D69" s="174"/>
      <c r="E69" s="158"/>
      <c r="F69" s="158"/>
      <c r="G69" s="172"/>
      <c r="H69" s="158"/>
      <c r="I69" s="172"/>
      <c r="J69" s="158"/>
      <c r="K69" s="159"/>
    </row>
    <row r="70" spans="2:11" ht="17.25">
      <c r="B70" s="141" t="s">
        <v>462</v>
      </c>
      <c r="C70" s="158"/>
      <c r="D70" s="174"/>
      <c r="E70" s="158"/>
      <c r="F70" s="158"/>
      <c r="G70" s="172"/>
      <c r="H70" s="158"/>
      <c r="I70" s="172"/>
      <c r="J70" s="158"/>
      <c r="K70" s="159"/>
    </row>
    <row r="71" spans="2:11" ht="17.25">
      <c r="B71" s="141" t="s">
        <v>465</v>
      </c>
      <c r="C71" s="158"/>
      <c r="D71" s="174"/>
      <c r="E71" s="158"/>
      <c r="F71" s="158"/>
      <c r="G71" s="172"/>
      <c r="H71" s="158"/>
      <c r="I71" s="172"/>
      <c r="J71" s="158"/>
      <c r="K71" s="159"/>
    </row>
    <row r="72" spans="2:11" ht="17.25">
      <c r="B72" s="141" t="s">
        <v>464</v>
      </c>
      <c r="C72" s="154"/>
      <c r="D72" s="175"/>
      <c r="E72" s="154"/>
      <c r="F72" s="154"/>
      <c r="G72" s="156"/>
      <c r="H72" s="154"/>
      <c r="I72" s="156"/>
      <c r="J72" s="154"/>
      <c r="K72" s="155"/>
    </row>
    <row r="73" ht="17.25">
      <c r="D73" s="135" t="s">
        <v>487</v>
      </c>
    </row>
    <row r="75" ht="17.25">
      <c r="B75" s="135" t="s">
        <v>485</v>
      </c>
    </row>
    <row r="76" ht="17.25">
      <c r="B76" s="135" t="s">
        <v>486</v>
      </c>
    </row>
  </sheetData>
  <sheetProtection/>
  <mergeCells count="63">
    <mergeCell ref="E7:E8"/>
    <mergeCell ref="D63:D64"/>
    <mergeCell ref="E63:E64"/>
    <mergeCell ref="D57:D58"/>
    <mergeCell ref="E57:E58"/>
    <mergeCell ref="D59:D60"/>
    <mergeCell ref="E59:E60"/>
    <mergeCell ref="D49:D50"/>
    <mergeCell ref="D51:D52"/>
    <mergeCell ref="B1:K1"/>
    <mergeCell ref="D61:D62"/>
    <mergeCell ref="E61:E62"/>
    <mergeCell ref="E5:E6"/>
    <mergeCell ref="E11:E12"/>
    <mergeCell ref="E19:E20"/>
    <mergeCell ref="E25:E26"/>
    <mergeCell ref="E13:E14"/>
    <mergeCell ref="E27:E28"/>
    <mergeCell ref="F3:K3"/>
    <mergeCell ref="D65:K65"/>
    <mergeCell ref="E29:E30"/>
    <mergeCell ref="D29:D30"/>
    <mergeCell ref="D39:D40"/>
    <mergeCell ref="E39:E40"/>
    <mergeCell ref="D43:D44"/>
    <mergeCell ref="E43:E44"/>
    <mergeCell ref="D37:D38"/>
    <mergeCell ref="D41:D42"/>
    <mergeCell ref="D45:D46"/>
    <mergeCell ref="D21:D22"/>
    <mergeCell ref="D23:D24"/>
    <mergeCell ref="E15:E16"/>
    <mergeCell ref="E31:E32"/>
    <mergeCell ref="E21:E22"/>
    <mergeCell ref="E9:E10"/>
    <mergeCell ref="D35:D36"/>
    <mergeCell ref="E23:E24"/>
    <mergeCell ref="E47:E48"/>
    <mergeCell ref="E45:E46"/>
    <mergeCell ref="E37:E38"/>
    <mergeCell ref="E33:E34"/>
    <mergeCell ref="D27:D28"/>
    <mergeCell ref="D31:D32"/>
    <mergeCell ref="D9:D10"/>
    <mergeCell ref="D47:D48"/>
    <mergeCell ref="D15:D16"/>
    <mergeCell ref="D19:D20"/>
    <mergeCell ref="D25:D26"/>
    <mergeCell ref="D5:D6"/>
    <mergeCell ref="D33:D34"/>
    <mergeCell ref="D17:D18"/>
    <mergeCell ref="D7:D8"/>
    <mergeCell ref="D11:D12"/>
    <mergeCell ref="D13:D14"/>
    <mergeCell ref="E35:E36"/>
    <mergeCell ref="D53:D54"/>
    <mergeCell ref="E53:E54"/>
    <mergeCell ref="D55:D56"/>
    <mergeCell ref="E55:E56"/>
    <mergeCell ref="E51:E52"/>
    <mergeCell ref="E41:E42"/>
    <mergeCell ref="E17:E18"/>
    <mergeCell ref="E49:E50"/>
  </mergeCells>
  <printOptions/>
  <pageMargins left="0.75" right="0.43" top="0.46" bottom="0.63" header="0.27" footer="0.37"/>
  <pageSetup fitToHeight="1" fitToWidth="1" horizontalDpi="600" verticalDpi="600" orientation="landscape" paperSize="17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0"/>
  <sheetViews>
    <sheetView zoomScalePageLayoutView="0" workbookViewId="0" topLeftCell="A46">
      <selection activeCell="O11" sqref="O1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7.421875" style="0" customWidth="1"/>
    <col min="4" max="4" width="4.421875" style="0" customWidth="1"/>
    <col min="5" max="5" width="3.28125" style="0" customWidth="1"/>
    <col min="6" max="6" width="4.7109375" style="0" customWidth="1"/>
    <col min="7" max="7" width="24.8515625" style="0" customWidth="1"/>
    <col min="8" max="8" width="3.00390625" style="0" customWidth="1"/>
    <col min="9" max="9" width="3.7109375" style="0" customWidth="1"/>
    <col min="10" max="10" width="5.28125" style="0" customWidth="1"/>
    <col min="11" max="11" width="30.00390625" style="0" customWidth="1"/>
    <col min="12" max="12" width="3.57421875" style="0" customWidth="1"/>
    <col min="13" max="13" width="2.8515625" style="0" customWidth="1"/>
  </cols>
  <sheetData>
    <row r="1" spans="2:13" ht="12.75">
      <c r="B1" s="219" t="s">
        <v>477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2:11" ht="15" customHeight="1">
      <c r="B2" t="s">
        <v>481</v>
      </c>
      <c r="D2" s="120"/>
      <c r="E2" s="120"/>
      <c r="F2" s="120"/>
      <c r="G2" s="120"/>
      <c r="H2" s="187"/>
      <c r="I2" s="187"/>
      <c r="J2" s="187"/>
      <c r="K2" s="187" t="s">
        <v>18</v>
      </c>
    </row>
    <row r="3" spans="2:11" ht="15" customHeight="1">
      <c r="B3" t="s">
        <v>480</v>
      </c>
      <c r="K3" t="s">
        <v>558</v>
      </c>
    </row>
    <row r="4" ht="15" customHeight="1">
      <c r="B4" t="s">
        <v>479</v>
      </c>
    </row>
    <row r="5" ht="15" customHeight="1">
      <c r="B5" t="s">
        <v>478</v>
      </c>
    </row>
    <row r="6" spans="2:13" ht="12.75">
      <c r="B6" s="220" t="s">
        <v>498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ht="12.75">
      <c r="C7" t="s">
        <v>555</v>
      </c>
    </row>
    <row r="8" ht="12.75">
      <c r="C8" t="s">
        <v>499</v>
      </c>
    </row>
    <row r="9" ht="12.75">
      <c r="C9" t="s">
        <v>500</v>
      </c>
    </row>
    <row r="11" ht="12.75">
      <c r="C11" t="s">
        <v>556</v>
      </c>
    </row>
    <row r="12" ht="12.75">
      <c r="C12" t="s">
        <v>501</v>
      </c>
    </row>
    <row r="13" ht="12.75">
      <c r="C13" t="s">
        <v>502</v>
      </c>
    </row>
    <row r="15" ht="12.75">
      <c r="C15" t="s">
        <v>557</v>
      </c>
    </row>
    <row r="16" ht="12.75">
      <c r="C16" t="s">
        <v>503</v>
      </c>
    </row>
    <row r="17" ht="12.75">
      <c r="C17" t="s">
        <v>504</v>
      </c>
    </row>
    <row r="19" spans="2:13" ht="12.75">
      <c r="B19" s="220" t="s">
        <v>547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3:13" ht="12.75">
      <c r="C20" s="221" t="s">
        <v>548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</row>
    <row r="21" spans="3:13" ht="12.75">
      <c r="C21" s="221" t="s">
        <v>549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</row>
    <row r="22" ht="8.25" customHeight="1"/>
    <row r="23" spans="2:13" ht="17.25" customHeight="1">
      <c r="B23" s="219" t="s">
        <v>505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  <row r="24" spans="2:11" ht="12.75">
      <c r="B24" s="23"/>
      <c r="C24" t="s">
        <v>506</v>
      </c>
      <c r="F24" s="23"/>
      <c r="G24" t="s">
        <v>513</v>
      </c>
      <c r="J24" s="23"/>
      <c r="K24" t="s">
        <v>520</v>
      </c>
    </row>
    <row r="25" spans="2:11" ht="12.75">
      <c r="B25" s="23"/>
      <c r="C25" t="s">
        <v>507</v>
      </c>
      <c r="F25" s="23"/>
      <c r="G25" t="s">
        <v>514</v>
      </c>
      <c r="J25" s="23"/>
      <c r="K25" t="s">
        <v>521</v>
      </c>
    </row>
    <row r="26" spans="2:11" ht="12.75">
      <c r="B26" s="23"/>
      <c r="C26" t="s">
        <v>508</v>
      </c>
      <c r="F26" s="23"/>
      <c r="G26" t="s">
        <v>515</v>
      </c>
      <c r="J26" s="23"/>
      <c r="K26" t="s">
        <v>522</v>
      </c>
    </row>
    <row r="27" spans="2:11" ht="12.75">
      <c r="B27" s="23"/>
      <c r="C27" t="s">
        <v>509</v>
      </c>
      <c r="F27" s="23"/>
      <c r="G27" t="s">
        <v>516</v>
      </c>
      <c r="J27" s="23"/>
      <c r="K27" t="s">
        <v>523</v>
      </c>
    </row>
    <row r="28" spans="2:11" ht="12.75">
      <c r="B28" s="23"/>
      <c r="C28" t="s">
        <v>510</v>
      </c>
      <c r="F28" s="23"/>
      <c r="G28" t="s">
        <v>517</v>
      </c>
      <c r="J28" s="23"/>
      <c r="K28" t="s">
        <v>524</v>
      </c>
    </row>
    <row r="29" spans="2:11" ht="12.75">
      <c r="B29" s="23"/>
      <c r="C29" t="s">
        <v>511</v>
      </c>
      <c r="F29" s="23"/>
      <c r="G29" t="s">
        <v>518</v>
      </c>
      <c r="J29" s="23"/>
      <c r="K29" t="s">
        <v>525</v>
      </c>
    </row>
    <row r="30" spans="2:7" ht="12.75">
      <c r="B30" s="23"/>
      <c r="C30" t="s">
        <v>512</v>
      </c>
      <c r="F30" s="23"/>
      <c r="G30" t="s">
        <v>519</v>
      </c>
    </row>
    <row r="31" spans="2:13" ht="12.7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2:13" ht="18" customHeight="1">
      <c r="B32" s="219" t="s">
        <v>545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2:11" ht="12.75">
      <c r="B33" s="23"/>
      <c r="C33" t="s">
        <v>520</v>
      </c>
      <c r="F33" s="23"/>
      <c r="G33" t="s">
        <v>512</v>
      </c>
      <c r="J33" s="23"/>
      <c r="K33" t="s">
        <v>532</v>
      </c>
    </row>
    <row r="34" spans="2:11" ht="12.75">
      <c r="B34" s="23"/>
      <c r="C34" t="s">
        <v>526</v>
      </c>
      <c r="F34" s="23"/>
      <c r="G34" t="s">
        <v>529</v>
      </c>
      <c r="J34" s="23"/>
      <c r="K34" t="s">
        <v>533</v>
      </c>
    </row>
    <row r="35" spans="2:11" ht="12.75">
      <c r="B35" s="23"/>
      <c r="C35" t="s">
        <v>527</v>
      </c>
      <c r="F35" s="23"/>
      <c r="G35" t="s">
        <v>530</v>
      </c>
      <c r="J35" s="23"/>
      <c r="K35" t="s">
        <v>534</v>
      </c>
    </row>
    <row r="36" spans="2:11" ht="12.75">
      <c r="B36" s="23"/>
      <c r="C36" t="s">
        <v>528</v>
      </c>
      <c r="J36" s="23"/>
      <c r="K36" t="s">
        <v>535</v>
      </c>
    </row>
    <row r="37" spans="2:11" ht="12.75">
      <c r="B37" s="23"/>
      <c r="C37" t="s">
        <v>531</v>
      </c>
      <c r="J37" s="23"/>
      <c r="K37" t="s">
        <v>536</v>
      </c>
    </row>
    <row r="39" spans="2:13" ht="21.75" customHeight="1">
      <c r="B39" s="219" t="s">
        <v>546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2:11" ht="12.75">
      <c r="B40" s="23"/>
      <c r="C40" t="s">
        <v>537</v>
      </c>
      <c r="F40" s="23"/>
      <c r="G40" t="s">
        <v>540</v>
      </c>
      <c r="J40" s="23"/>
      <c r="K40" t="s">
        <v>543</v>
      </c>
    </row>
    <row r="41" spans="2:11" ht="12.75">
      <c r="B41" s="23"/>
      <c r="C41" t="s">
        <v>538</v>
      </c>
      <c r="F41" s="23"/>
      <c r="G41" t="s">
        <v>541</v>
      </c>
      <c r="J41" s="23"/>
      <c r="K41" t="s">
        <v>544</v>
      </c>
    </row>
    <row r="42" spans="2:11" ht="12.75">
      <c r="B42" s="23"/>
      <c r="C42" t="s">
        <v>539</v>
      </c>
      <c r="F42" s="23"/>
      <c r="G42" t="s">
        <v>542</v>
      </c>
      <c r="J42" s="23"/>
      <c r="K42" t="s">
        <v>550</v>
      </c>
    </row>
    <row r="45" spans="2:13" ht="21.75" customHeight="1">
      <c r="B45" s="219" t="s">
        <v>551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</row>
    <row r="46" spans="2:13" ht="15.7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2:13" ht="15.7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2:13" ht="15.7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2:13" ht="23.25" customHeight="1">
      <c r="B49" s="219" t="s">
        <v>552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2:13" ht="15.7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2:13" ht="15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2:13" ht="15.7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2:13" ht="19.5" customHeight="1">
      <c r="B53" s="219" t="s">
        <v>553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</row>
    <row r="54" spans="2:13" ht="17.2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2:13" ht="17.2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2:13" ht="17.2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2:13" ht="19.5" customHeight="1">
      <c r="B57" s="219" t="s">
        <v>554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</row>
    <row r="58" spans="2:13" ht="15.7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2:13" ht="15.7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2:13" ht="15.7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</sheetData>
  <sheetProtection/>
  <mergeCells count="12">
    <mergeCell ref="B1:M1"/>
    <mergeCell ref="B6:M6"/>
    <mergeCell ref="B19:M19"/>
    <mergeCell ref="B45:M45"/>
    <mergeCell ref="C20:M20"/>
    <mergeCell ref="C21:M21"/>
    <mergeCell ref="B49:M49"/>
    <mergeCell ref="B53:M53"/>
    <mergeCell ref="B57:M57"/>
    <mergeCell ref="B23:M23"/>
    <mergeCell ref="B32:M32"/>
    <mergeCell ref="B39:M3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99.57421875" style="0" customWidth="1"/>
    <col min="2" max="2" width="26.28125" style="0" customWidth="1"/>
    <col min="3" max="3" width="36.8515625" style="4" customWidth="1"/>
    <col min="4" max="5" width="11.7109375" style="0" customWidth="1"/>
  </cols>
  <sheetData>
    <row r="1" spans="1:5" ht="27" customHeight="1">
      <c r="A1" s="28" t="s">
        <v>48</v>
      </c>
      <c r="B1" s="13" t="s">
        <v>16</v>
      </c>
      <c r="C1" s="15"/>
      <c r="E1" s="3"/>
    </row>
    <row r="2" spans="1:5" ht="27" customHeight="1">
      <c r="A2" s="27" t="s">
        <v>473</v>
      </c>
      <c r="B2" s="19" t="s">
        <v>19</v>
      </c>
      <c r="C2" s="14"/>
      <c r="E2" s="3"/>
    </row>
    <row r="3" spans="1:3" ht="36" customHeight="1">
      <c r="A3" s="12" t="s">
        <v>15</v>
      </c>
      <c r="B3" s="7" t="s">
        <v>9</v>
      </c>
      <c r="C3" s="10">
        <f ca="1">TODAY()</f>
        <v>44223</v>
      </c>
    </row>
    <row r="4" spans="1:3" ht="15">
      <c r="A4" s="85" t="s">
        <v>0</v>
      </c>
      <c r="B4" s="110" t="s">
        <v>10</v>
      </c>
      <c r="C4" s="11" t="s">
        <v>20</v>
      </c>
    </row>
    <row r="5" spans="1:3" ht="15">
      <c r="A5" s="85" t="s">
        <v>12</v>
      </c>
      <c r="B5" s="110" t="s">
        <v>10</v>
      </c>
      <c r="C5" s="11" t="s">
        <v>20</v>
      </c>
    </row>
    <row r="6" spans="1:3" ht="15">
      <c r="A6" s="85" t="s">
        <v>1</v>
      </c>
      <c r="B6" s="110" t="s">
        <v>10</v>
      </c>
      <c r="C6" s="11" t="s">
        <v>20</v>
      </c>
    </row>
    <row r="7" spans="1:3" ht="15">
      <c r="A7" s="85" t="s">
        <v>2</v>
      </c>
      <c r="B7" s="110" t="s">
        <v>10</v>
      </c>
      <c r="C7" s="11" t="s">
        <v>20</v>
      </c>
    </row>
    <row r="8" spans="1:3" ht="15">
      <c r="A8" s="85" t="s">
        <v>3</v>
      </c>
      <c r="B8" s="110" t="s">
        <v>10</v>
      </c>
      <c r="C8" s="11" t="s">
        <v>20</v>
      </c>
    </row>
    <row r="9" spans="1:3" ht="15">
      <c r="A9" s="85" t="s">
        <v>5</v>
      </c>
      <c r="B9" s="110" t="s">
        <v>10</v>
      </c>
      <c r="C9" s="11" t="s">
        <v>20</v>
      </c>
    </row>
    <row r="10" spans="1:3" ht="15">
      <c r="A10" s="85" t="s">
        <v>6</v>
      </c>
      <c r="B10" s="110" t="s">
        <v>10</v>
      </c>
      <c r="C10" s="11" t="s">
        <v>20</v>
      </c>
    </row>
    <row r="11" spans="1:3" ht="15">
      <c r="A11" s="85" t="s">
        <v>7</v>
      </c>
      <c r="B11" s="110" t="s">
        <v>10</v>
      </c>
      <c r="C11" s="11" t="s">
        <v>20</v>
      </c>
    </row>
    <row r="12" spans="1:3" ht="15">
      <c r="A12" s="85" t="s">
        <v>13</v>
      </c>
      <c r="B12" s="110" t="s">
        <v>10</v>
      </c>
      <c r="C12" s="11" t="s">
        <v>20</v>
      </c>
    </row>
    <row r="13" spans="1:3" ht="15">
      <c r="A13" s="85" t="s">
        <v>4</v>
      </c>
      <c r="B13" s="110" t="s">
        <v>10</v>
      </c>
      <c r="C13" s="11" t="s">
        <v>20</v>
      </c>
    </row>
    <row r="14" spans="1:3" ht="15">
      <c r="A14" s="85" t="s">
        <v>11</v>
      </c>
      <c r="B14" s="110" t="s">
        <v>10</v>
      </c>
      <c r="C14" s="11" t="s">
        <v>20</v>
      </c>
    </row>
    <row r="15" spans="1:3" ht="15">
      <c r="A15" s="85" t="s">
        <v>8</v>
      </c>
      <c r="B15" s="110" t="s">
        <v>10</v>
      </c>
      <c r="C15" s="11" t="s">
        <v>20</v>
      </c>
    </row>
    <row r="16" spans="1:3" ht="15.75">
      <c r="A16" s="9"/>
      <c r="B16" s="21"/>
      <c r="C16" s="11"/>
    </row>
    <row r="17" spans="1:3" ht="15.75">
      <c r="A17" s="9"/>
      <c r="B17" s="21"/>
      <c r="C17" s="11"/>
    </row>
    <row r="18" spans="1:3" ht="15.75">
      <c r="A18" s="9"/>
      <c r="B18" s="21"/>
      <c r="C18" s="11"/>
    </row>
    <row r="19" spans="1:3" ht="15.75">
      <c r="A19" s="9"/>
      <c r="B19" s="21"/>
      <c r="C19" s="11"/>
    </row>
    <row r="20" spans="1:3" ht="15.75">
      <c r="A20" s="9"/>
      <c r="B20" s="21"/>
      <c r="C20" s="11"/>
    </row>
    <row r="21" spans="1:3" ht="15.75">
      <c r="A21" s="9"/>
      <c r="B21" s="8"/>
      <c r="C21" s="11"/>
    </row>
    <row r="22" spans="2:3" ht="18.75">
      <c r="B22" s="22" t="s">
        <v>33</v>
      </c>
      <c r="C22" s="8">
        <f>COUNTIF(C4:C21,"y")*C2</f>
        <v>0</v>
      </c>
    </row>
    <row r="23" ht="12.75"/>
    <row r="24" ht="12.75"/>
    <row r="25" spans="1:3" ht="18">
      <c r="A25" s="134" t="s">
        <v>66</v>
      </c>
      <c r="B25" s="142" t="s">
        <v>16</v>
      </c>
      <c r="C25" s="15"/>
    </row>
    <row r="26" spans="1:3" ht="18">
      <c r="A26" s="27" t="s">
        <v>129</v>
      </c>
      <c r="B26" s="182" t="s">
        <v>67</v>
      </c>
      <c r="C26" s="136" t="s">
        <v>68</v>
      </c>
    </row>
    <row r="27" spans="1:3" ht="15">
      <c r="A27" s="85" t="s">
        <v>53</v>
      </c>
      <c r="B27" s="11" t="s">
        <v>20</v>
      </c>
      <c r="C27" s="11" t="s">
        <v>20</v>
      </c>
    </row>
    <row r="28" spans="1:3" ht="15">
      <c r="A28" s="85" t="s">
        <v>54</v>
      </c>
      <c r="B28" s="11" t="s">
        <v>20</v>
      </c>
      <c r="C28" s="11" t="s">
        <v>47</v>
      </c>
    </row>
    <row r="29" spans="1:3" ht="15">
      <c r="A29" s="85" t="s">
        <v>55</v>
      </c>
      <c r="B29" s="11" t="s">
        <v>20</v>
      </c>
      <c r="C29" s="11" t="s">
        <v>20</v>
      </c>
    </row>
    <row r="30" spans="1:3" ht="15">
      <c r="A30" s="85" t="s">
        <v>56</v>
      </c>
      <c r="B30" s="11" t="s">
        <v>20</v>
      </c>
      <c r="C30" s="11" t="s">
        <v>20</v>
      </c>
    </row>
    <row r="31" spans="1:3" ht="15">
      <c r="A31" s="85" t="s">
        <v>304</v>
      </c>
      <c r="B31" s="11" t="s">
        <v>20</v>
      </c>
      <c r="C31" s="11" t="s">
        <v>20</v>
      </c>
    </row>
    <row r="32" spans="1:3" ht="15">
      <c r="A32" s="85" t="s">
        <v>57</v>
      </c>
      <c r="B32" s="11" t="s">
        <v>20</v>
      </c>
      <c r="C32" s="11" t="s">
        <v>20</v>
      </c>
    </row>
    <row r="33" spans="1:3" ht="15">
      <c r="A33" s="85" t="s">
        <v>58</v>
      </c>
      <c r="B33" s="11" t="s">
        <v>20</v>
      </c>
      <c r="C33" s="11" t="s">
        <v>20</v>
      </c>
    </row>
    <row r="34" spans="1:3" ht="15">
      <c r="A34" s="85" t="s">
        <v>59</v>
      </c>
      <c r="B34" s="11" t="s">
        <v>20</v>
      </c>
      <c r="C34" s="11" t="s">
        <v>20</v>
      </c>
    </row>
    <row r="35" spans="1:3" ht="15">
      <c r="A35" s="85" t="s">
        <v>60</v>
      </c>
      <c r="B35" s="11" t="s">
        <v>20</v>
      </c>
      <c r="C35" s="11" t="s">
        <v>47</v>
      </c>
    </row>
    <row r="36" spans="1:3" ht="15">
      <c r="A36" s="85" t="s">
        <v>61</v>
      </c>
      <c r="B36" s="11" t="s">
        <v>20</v>
      </c>
      <c r="C36" s="11" t="s">
        <v>20</v>
      </c>
    </row>
    <row r="37" spans="1:3" ht="15">
      <c r="A37" s="85" t="s">
        <v>62</v>
      </c>
      <c r="B37" s="11" t="s">
        <v>20</v>
      </c>
      <c r="C37" s="11" t="s">
        <v>20</v>
      </c>
    </row>
    <row r="38" spans="1:3" ht="15">
      <c r="A38" s="85" t="s">
        <v>63</v>
      </c>
      <c r="B38" s="11" t="s">
        <v>47</v>
      </c>
      <c r="C38" s="11" t="s">
        <v>47</v>
      </c>
    </row>
    <row r="39" spans="1:3" ht="15">
      <c r="A39" s="85" t="s">
        <v>64</v>
      </c>
      <c r="B39" s="11" t="s">
        <v>47</v>
      </c>
      <c r="C39" s="11" t="s">
        <v>47</v>
      </c>
    </row>
    <row r="40" spans="1:3" ht="15">
      <c r="A40" s="85" t="s">
        <v>65</v>
      </c>
      <c r="B40" s="11" t="s">
        <v>47</v>
      </c>
      <c r="C40" s="11" t="s">
        <v>47</v>
      </c>
    </row>
    <row r="41" spans="1:3" ht="15">
      <c r="A41" s="9"/>
      <c r="B41" s="31"/>
      <c r="C41" s="11"/>
    </row>
    <row r="42" spans="1:3" ht="15">
      <c r="A42" s="9"/>
      <c r="B42" s="31"/>
      <c r="C42" s="11"/>
    </row>
    <row r="43" spans="1:3" ht="15">
      <c r="A43" s="9"/>
      <c r="B43" s="11"/>
      <c r="C43" s="11"/>
    </row>
    <row r="44" spans="1:3" ht="15">
      <c r="A44" s="183" t="s">
        <v>69</v>
      </c>
      <c r="B44" s="8">
        <f>COUNTIF(B27:B43,"y")</f>
        <v>11</v>
      </c>
      <c r="C44" s="8">
        <f>COUNTIF(C27:C43,"y")</f>
        <v>9</v>
      </c>
    </row>
  </sheetData>
  <sheetProtection/>
  <printOptions/>
  <pageMargins left="0.75" right="0.75" top="1" bottom="1" header="0.5" footer="0.5"/>
  <pageSetup horizontalDpi="600" verticalDpi="6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C51"/>
  <sheetViews>
    <sheetView zoomScale="75" zoomScaleNormal="75" zoomScaleSheetLayoutView="75" zoomScalePageLayoutView="0" workbookViewId="0" topLeftCell="A13">
      <selection activeCell="J43" sqref="J43"/>
    </sheetView>
  </sheetViews>
  <sheetFormatPr defaultColWidth="9.140625" defaultRowHeight="12.75"/>
  <cols>
    <col min="1" max="1" width="5.00390625" style="0" customWidth="1"/>
    <col min="2" max="2" width="56.421875" style="0" customWidth="1"/>
    <col min="3" max="3" width="18.140625" style="0" customWidth="1"/>
  </cols>
  <sheetData>
    <row r="1" spans="2:3" ht="21.75" customHeight="1">
      <c r="B1" s="88" t="s">
        <v>49</v>
      </c>
      <c r="C1" s="24" t="s">
        <v>470</v>
      </c>
    </row>
    <row r="2" spans="2:3" ht="15">
      <c r="B2" s="16" t="s">
        <v>17</v>
      </c>
      <c r="C2" s="17"/>
    </row>
    <row r="3" spans="2:3" ht="15">
      <c r="B3" s="89" t="s">
        <v>244</v>
      </c>
      <c r="C3" s="17"/>
    </row>
    <row r="4" spans="2:3" ht="15">
      <c r="B4" s="16" t="s">
        <v>16</v>
      </c>
      <c r="C4" s="17"/>
    </row>
    <row r="5" spans="2:3" ht="12.75">
      <c r="B5" s="23" t="s">
        <v>31</v>
      </c>
      <c r="C5" s="25"/>
    </row>
    <row r="6" spans="2:3" ht="12.75">
      <c r="B6" s="23" t="s">
        <v>30</v>
      </c>
      <c r="C6" s="25"/>
    </row>
    <row r="7" spans="2:3" ht="12.75">
      <c r="B7" s="23" t="s">
        <v>32</v>
      </c>
      <c r="C7" s="25"/>
    </row>
    <row r="8" spans="2:3" ht="12.75">
      <c r="B8" s="23" t="s">
        <v>21</v>
      </c>
      <c r="C8" s="25"/>
    </row>
    <row r="9" spans="2:3" ht="12.75">
      <c r="B9" s="23" t="s">
        <v>22</v>
      </c>
      <c r="C9" s="25"/>
    </row>
    <row r="10" spans="2:3" ht="12.75">
      <c r="B10" s="23" t="s">
        <v>29</v>
      </c>
      <c r="C10" s="25"/>
    </row>
    <row r="11" spans="2:3" ht="12.75">
      <c r="B11" s="23" t="s">
        <v>23</v>
      </c>
      <c r="C11" s="25"/>
    </row>
    <row r="12" spans="2:3" ht="12.75">
      <c r="B12" s="23" t="s">
        <v>24</v>
      </c>
      <c r="C12" s="25"/>
    </row>
    <row r="13" spans="2:3" ht="12.75">
      <c r="B13" s="23" t="s">
        <v>25</v>
      </c>
      <c r="C13" s="25"/>
    </row>
    <row r="14" spans="2:3" ht="12.75">
      <c r="B14" s="23" t="s">
        <v>26</v>
      </c>
      <c r="C14" s="25"/>
    </row>
    <row r="15" spans="2:3" ht="12.75">
      <c r="B15" s="23" t="s">
        <v>27</v>
      </c>
      <c r="C15" s="25"/>
    </row>
    <row r="16" spans="2:3" ht="12.75">
      <c r="B16" s="23" t="s">
        <v>28</v>
      </c>
      <c r="C16" s="25"/>
    </row>
    <row r="17" spans="2:3" ht="17.25">
      <c r="B17" s="88" t="s">
        <v>49</v>
      </c>
      <c r="C17" s="24"/>
    </row>
    <row r="18" spans="2:3" ht="15">
      <c r="B18" s="16" t="s">
        <v>17</v>
      </c>
      <c r="C18" s="17"/>
    </row>
    <row r="19" spans="2:3" ht="15">
      <c r="B19" s="16" t="s">
        <v>16</v>
      </c>
      <c r="C19" s="17"/>
    </row>
    <row r="20" spans="2:3" ht="15">
      <c r="B20" s="16" t="s">
        <v>35</v>
      </c>
      <c r="C20" s="17"/>
    </row>
    <row r="21" spans="2:3" ht="12.75">
      <c r="B21" s="23" t="s">
        <v>31</v>
      </c>
      <c r="C21" s="25"/>
    </row>
    <row r="22" spans="2:3" ht="12.75">
      <c r="B22" s="23" t="s">
        <v>30</v>
      </c>
      <c r="C22" s="25"/>
    </row>
    <row r="23" spans="2:3" ht="12.75">
      <c r="B23" s="23" t="s">
        <v>32</v>
      </c>
      <c r="C23" s="25"/>
    </row>
    <row r="24" spans="2:3" ht="12.75">
      <c r="B24" s="23" t="s">
        <v>21</v>
      </c>
      <c r="C24" s="25"/>
    </row>
    <row r="25" spans="2:3" ht="12.75">
      <c r="B25" s="23" t="s">
        <v>22</v>
      </c>
      <c r="C25" s="25"/>
    </row>
    <row r="26" spans="2:3" ht="12.75">
      <c r="B26" s="23" t="s">
        <v>29</v>
      </c>
      <c r="C26" s="25"/>
    </row>
    <row r="27" spans="2:3" ht="12.75">
      <c r="B27" s="23" t="s">
        <v>23</v>
      </c>
      <c r="C27" s="25"/>
    </row>
    <row r="28" spans="2:3" ht="12.75">
      <c r="B28" s="23" t="s">
        <v>24</v>
      </c>
      <c r="C28" s="25"/>
    </row>
    <row r="29" spans="2:3" ht="12.75">
      <c r="B29" s="23" t="s">
        <v>25</v>
      </c>
      <c r="C29" s="25"/>
    </row>
    <row r="30" spans="2:3" ht="12.75">
      <c r="B30" s="23" t="s">
        <v>26</v>
      </c>
      <c r="C30" s="25"/>
    </row>
    <row r="31" spans="2:3" ht="12.75">
      <c r="B31" s="23" t="s">
        <v>27</v>
      </c>
      <c r="C31" s="25"/>
    </row>
    <row r="32" spans="2:3" ht="12.75">
      <c r="B32" s="23" t="s">
        <v>28</v>
      </c>
      <c r="C32" s="25"/>
    </row>
    <row r="33" spans="2:3" ht="17.25">
      <c r="B33" s="88" t="s">
        <v>49</v>
      </c>
      <c r="C33" s="24"/>
    </row>
    <row r="34" spans="2:3" ht="15">
      <c r="B34" s="16" t="s">
        <v>17</v>
      </c>
      <c r="C34" s="17"/>
    </row>
    <row r="35" spans="2:3" ht="15">
      <c r="B35" s="16" t="s">
        <v>16</v>
      </c>
      <c r="C35" s="17"/>
    </row>
    <row r="36" spans="2:3" ht="15">
      <c r="B36" s="16" t="s">
        <v>35</v>
      </c>
      <c r="C36" s="17"/>
    </row>
    <row r="37" spans="2:3" ht="12.75">
      <c r="B37" s="23" t="s">
        <v>31</v>
      </c>
      <c r="C37" s="25"/>
    </row>
    <row r="38" spans="2:3" ht="12.75">
      <c r="B38" s="23" t="s">
        <v>30</v>
      </c>
      <c r="C38" s="25"/>
    </row>
    <row r="39" spans="2:3" ht="12.75">
      <c r="B39" s="23" t="s">
        <v>32</v>
      </c>
      <c r="C39" s="25"/>
    </row>
    <row r="40" spans="2:3" ht="12.75">
      <c r="B40" s="23" t="s">
        <v>21</v>
      </c>
      <c r="C40" s="25"/>
    </row>
    <row r="41" spans="2:3" ht="12.75">
      <c r="B41" s="23" t="s">
        <v>22</v>
      </c>
      <c r="C41" s="25"/>
    </row>
    <row r="42" spans="2:3" ht="12.75">
      <c r="B42" s="23" t="s">
        <v>29</v>
      </c>
      <c r="C42" s="25"/>
    </row>
    <row r="43" spans="2:3" ht="12.75">
      <c r="B43" s="23" t="s">
        <v>23</v>
      </c>
      <c r="C43" s="25"/>
    </row>
    <row r="44" spans="2:3" ht="12.75">
      <c r="B44" s="23" t="s">
        <v>24</v>
      </c>
      <c r="C44" s="25"/>
    </row>
    <row r="45" spans="2:3" ht="12.75">
      <c r="B45" s="23" t="s">
        <v>25</v>
      </c>
      <c r="C45" s="25"/>
    </row>
    <row r="46" spans="2:3" ht="12.75">
      <c r="B46" s="23" t="s">
        <v>26</v>
      </c>
      <c r="C46" s="25"/>
    </row>
    <row r="47" spans="2:3" ht="12.75">
      <c r="B47" s="23" t="s">
        <v>27</v>
      </c>
      <c r="C47" s="25"/>
    </row>
    <row r="48" spans="2:3" ht="12.75">
      <c r="B48" s="23" t="s">
        <v>28</v>
      </c>
      <c r="C48" s="25"/>
    </row>
    <row r="51" ht="12.75">
      <c r="B51" s="181" t="s">
        <v>472</v>
      </c>
    </row>
  </sheetData>
  <sheetProtection/>
  <printOptions/>
  <pageMargins left="0.75" right="0.75" top="1" bottom="1" header="0.5" footer="0.5"/>
  <pageSetup horizontalDpi="600" verticalDpi="600" orientation="portrait" r:id="rId1"/>
  <rowBreaks count="2" manualBreakCount="2">
    <brk id="16" max="255" man="1"/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27.140625" style="0" customWidth="1"/>
    <col min="3" max="3" width="41.57421875" style="0" customWidth="1"/>
    <col min="4" max="4" width="31.8515625" style="0" customWidth="1"/>
    <col min="5" max="5" width="24.57421875" style="0" bestFit="1" customWidth="1"/>
    <col min="6" max="7" width="18.140625" style="0" customWidth="1"/>
    <col min="8" max="8" width="20.28125" style="0" customWidth="1"/>
  </cols>
  <sheetData>
    <row r="1" spans="1:8" ht="15">
      <c r="A1" s="177" t="s">
        <v>483</v>
      </c>
      <c r="B1" s="177" t="s">
        <v>50</v>
      </c>
      <c r="C1" s="177"/>
      <c r="D1" s="178"/>
      <c r="E1" s="178"/>
      <c r="F1" s="178"/>
      <c r="G1" s="178"/>
      <c r="H1" s="86"/>
    </row>
    <row r="2" spans="1:8" ht="15">
      <c r="A2" s="179"/>
      <c r="B2" s="179" t="s">
        <v>34</v>
      </c>
      <c r="C2" s="179" t="s">
        <v>236</v>
      </c>
      <c r="D2" s="179" t="s">
        <v>51</v>
      </c>
      <c r="E2" s="179" t="s">
        <v>242</v>
      </c>
      <c r="F2" s="179" t="s">
        <v>14</v>
      </c>
      <c r="G2" s="179" t="s">
        <v>470</v>
      </c>
      <c r="H2" s="179" t="s">
        <v>471</v>
      </c>
    </row>
    <row r="3" spans="1:7" ht="15">
      <c r="A3" s="180">
        <v>1</v>
      </c>
      <c r="B3" s="5"/>
      <c r="C3" s="5"/>
      <c r="D3" s="5"/>
      <c r="E3" s="5"/>
      <c r="F3" s="5"/>
      <c r="G3" s="5"/>
    </row>
    <row r="4" spans="1:7" ht="15">
      <c r="A4" s="180">
        <v>2</v>
      </c>
      <c r="B4" s="5"/>
      <c r="C4" s="5"/>
      <c r="D4" s="5"/>
      <c r="E4" s="5"/>
      <c r="F4" s="5"/>
      <c r="G4" s="5"/>
    </row>
    <row r="5" spans="1:7" ht="15">
      <c r="A5" s="180">
        <v>3</v>
      </c>
      <c r="B5" s="5"/>
      <c r="C5" s="26"/>
      <c r="D5" s="26"/>
      <c r="E5" s="5"/>
      <c r="F5" s="26"/>
      <c r="G5" s="26"/>
    </row>
    <row r="6" spans="1:7" ht="15">
      <c r="A6" s="26">
        <v>4</v>
      </c>
      <c r="B6" s="26"/>
      <c r="C6" s="5"/>
      <c r="D6" s="5"/>
      <c r="E6" s="5"/>
      <c r="F6" s="26"/>
      <c r="G6" s="26"/>
    </row>
    <row r="7" spans="1:8" ht="15">
      <c r="A7" s="87">
        <v>5</v>
      </c>
      <c r="B7" s="87"/>
      <c r="C7" s="87"/>
      <c r="D7" s="87"/>
      <c r="E7" s="87"/>
      <c r="F7" s="87"/>
      <c r="G7" s="87"/>
      <c r="H7" s="93"/>
    </row>
    <row r="8" spans="2:5" ht="15">
      <c r="B8" s="1"/>
      <c r="C8" s="1"/>
      <c r="E8" s="1"/>
    </row>
    <row r="9" spans="2:5" ht="15">
      <c r="B9" s="1"/>
      <c r="C9" s="1"/>
      <c r="E9" s="1"/>
    </row>
    <row r="10" spans="2:5" ht="15">
      <c r="B10" s="1"/>
      <c r="C10" s="1"/>
      <c r="E10" s="1"/>
    </row>
    <row r="11" spans="1:5" ht="15">
      <c r="A11" t="s">
        <v>484</v>
      </c>
      <c r="B11" s="1"/>
      <c r="C11" s="1"/>
      <c r="E11" s="1"/>
    </row>
    <row r="12" spans="2:5" ht="15">
      <c r="B12" s="1"/>
      <c r="C12" s="1"/>
      <c r="E12" s="1"/>
    </row>
    <row r="13" spans="2:5" ht="15">
      <c r="B13" s="1"/>
      <c r="C13" s="1"/>
      <c r="E13" s="1"/>
    </row>
    <row r="15" spans="2:5" ht="15">
      <c r="B15" s="1"/>
      <c r="C15" s="1"/>
      <c r="E15" s="1"/>
    </row>
    <row r="16" spans="2:5" ht="15">
      <c r="B16" s="1"/>
      <c r="C16" s="1"/>
      <c r="E16" s="1"/>
    </row>
    <row r="17" spans="2:5" ht="15">
      <c r="B17" s="1"/>
      <c r="C17" s="1"/>
      <c r="E17" s="1"/>
    </row>
    <row r="18" spans="2:5" ht="15">
      <c r="B18" s="1"/>
      <c r="C18" s="1"/>
      <c r="E18" s="1"/>
    </row>
    <row r="19" spans="2:5" ht="15">
      <c r="B19" s="1"/>
      <c r="C19" s="1"/>
      <c r="E1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zoomScalePageLayoutView="0" workbookViewId="0" topLeftCell="A1">
      <selection activeCell="G28" sqref="G28"/>
    </sheetView>
  </sheetViews>
  <sheetFormatPr defaultColWidth="9.140625" defaultRowHeight="12.75"/>
  <cols>
    <col min="1" max="1" width="14.7109375" style="0" customWidth="1"/>
    <col min="2" max="2" width="23.421875" style="0" customWidth="1"/>
    <col min="3" max="3" width="23.00390625" style="0" customWidth="1"/>
    <col min="4" max="4" width="16.7109375" style="0" customWidth="1"/>
    <col min="5" max="5" width="23.00390625" style="0" customWidth="1"/>
    <col min="6" max="6" width="20.421875" style="0" customWidth="1"/>
    <col min="7" max="7" width="26.28125" style="0" customWidth="1"/>
    <col min="8" max="8" width="23.57421875" style="0" customWidth="1"/>
  </cols>
  <sheetData>
    <row r="1" ht="17.25">
      <c r="A1" s="6" t="s">
        <v>232</v>
      </c>
    </row>
    <row r="2" spans="1:8" ht="15">
      <c r="A2" s="29" t="s">
        <v>233</v>
      </c>
      <c r="B2" s="29" t="s">
        <v>234</v>
      </c>
      <c r="C2" s="29" t="s">
        <v>236</v>
      </c>
      <c r="D2" s="29" t="s">
        <v>235</v>
      </c>
      <c r="E2" s="29" t="s">
        <v>111</v>
      </c>
      <c r="F2" s="29" t="s">
        <v>108</v>
      </c>
      <c r="G2" s="29" t="s">
        <v>238</v>
      </c>
      <c r="H2" s="29" t="s">
        <v>243</v>
      </c>
    </row>
    <row r="3" spans="1:8" ht="12.75">
      <c r="A3" s="84"/>
      <c r="B3" s="84"/>
      <c r="C3" s="23"/>
      <c r="D3" s="35"/>
      <c r="E3" s="23"/>
      <c r="F3" s="23"/>
      <c r="G3" s="23"/>
      <c r="H3" s="23"/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8" ht="12.75">
      <c r="A5" s="23"/>
      <c r="B5" s="23"/>
      <c r="C5" s="23"/>
      <c r="D5" s="23"/>
      <c r="E5" s="23"/>
      <c r="F5" s="23"/>
      <c r="G5" s="23"/>
      <c r="H5" s="23"/>
    </row>
    <row r="6" spans="1:8" ht="12.75">
      <c r="A6" s="23"/>
      <c r="B6" s="23"/>
      <c r="C6" s="23"/>
      <c r="D6" s="23"/>
      <c r="E6" s="23"/>
      <c r="F6" s="23"/>
      <c r="G6" s="23"/>
      <c r="H6" s="23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23"/>
      <c r="B9" s="23"/>
      <c r="C9" s="23"/>
      <c r="D9" s="23"/>
      <c r="E9" s="23"/>
      <c r="F9" s="23"/>
      <c r="G9" s="23"/>
      <c r="H9" s="23"/>
    </row>
    <row r="10" spans="1:8" ht="12.75">
      <c r="A10" s="23"/>
      <c r="B10" s="23"/>
      <c r="C10" s="23"/>
      <c r="D10" s="23"/>
      <c r="E10" s="23"/>
      <c r="F10" s="23"/>
      <c r="G10" s="23"/>
      <c r="H10" s="23"/>
    </row>
    <row r="11" spans="1:8" ht="12.75">
      <c r="A11" s="23"/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2.75">
      <c r="A14" s="23"/>
      <c r="B14" s="23"/>
      <c r="C14" s="23"/>
      <c r="D14" s="23"/>
      <c r="E14" s="23"/>
      <c r="F14" s="23"/>
      <c r="G14" s="23"/>
      <c r="H14" s="23"/>
    </row>
    <row r="15" spans="1:8" ht="12.75">
      <c r="A15" s="23"/>
      <c r="B15" s="23"/>
      <c r="C15" s="23"/>
      <c r="D15" s="23"/>
      <c r="E15" s="23"/>
      <c r="F15" s="23"/>
      <c r="G15" s="23"/>
      <c r="H15" s="23"/>
    </row>
    <row r="16" spans="1:8" ht="12.75">
      <c r="A16" s="23"/>
      <c r="B16" s="23"/>
      <c r="C16" s="23"/>
      <c r="D16" s="23"/>
      <c r="E16" s="23"/>
      <c r="F16" s="23"/>
      <c r="G16" s="23"/>
      <c r="H16" s="2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zoomScalePageLayoutView="0" workbookViewId="0" topLeftCell="A1">
      <selection activeCell="A1" sqref="A1:A24"/>
    </sheetView>
  </sheetViews>
  <sheetFormatPr defaultColWidth="9.140625" defaultRowHeight="12.75"/>
  <cols>
    <col min="1" max="1" width="39.00390625" style="0" customWidth="1"/>
    <col min="2" max="2" width="45.28125" style="0" customWidth="1"/>
    <col min="3" max="3" width="4.7109375" style="32" customWidth="1"/>
    <col min="4" max="4" width="4.421875" style="32" customWidth="1"/>
    <col min="5" max="5" width="6.28125" style="0" customWidth="1"/>
    <col min="6" max="6" width="4.7109375" style="0" customWidth="1"/>
  </cols>
  <sheetData>
    <row r="1" spans="1:6" ht="21">
      <c r="A1" s="36" t="s">
        <v>109</v>
      </c>
      <c r="B1" s="41"/>
      <c r="E1" s="30"/>
      <c r="F1" s="30"/>
    </row>
    <row r="2" spans="1:6" ht="15">
      <c r="A2" s="29" t="s">
        <v>113</v>
      </c>
      <c r="B2" s="42"/>
      <c r="E2" s="30"/>
      <c r="F2" s="30"/>
    </row>
    <row r="3" spans="1:6" ht="17.25">
      <c r="A3" s="37" t="s">
        <v>16</v>
      </c>
      <c r="B3" s="42"/>
      <c r="C3" s="33"/>
      <c r="D3" s="34"/>
      <c r="E3" s="30"/>
      <c r="F3" s="30"/>
    </row>
    <row r="4" spans="1:6" ht="15">
      <c r="A4" s="37" t="s">
        <v>110</v>
      </c>
      <c r="B4" s="43"/>
      <c r="E4" s="30"/>
      <c r="F4" s="30"/>
    </row>
    <row r="5" spans="1:6" ht="12.75">
      <c r="A5" s="23" t="s">
        <v>118</v>
      </c>
      <c r="B5" s="44"/>
      <c r="E5" s="30"/>
      <c r="F5" s="30"/>
    </row>
    <row r="6" spans="1:2" ht="15">
      <c r="A6" s="23" t="s">
        <v>119</v>
      </c>
      <c r="B6" s="45"/>
    </row>
    <row r="7" spans="1:2" ht="87" customHeight="1">
      <c r="A7" s="38" t="s">
        <v>120</v>
      </c>
      <c r="B7" s="39"/>
    </row>
    <row r="8" spans="1:2" ht="12.75">
      <c r="A8" s="23" t="s">
        <v>121</v>
      </c>
      <c r="B8" s="46"/>
    </row>
    <row r="9" spans="1:2" ht="12.75">
      <c r="A9" s="23" t="s">
        <v>122</v>
      </c>
      <c r="B9" s="39"/>
    </row>
    <row r="10" spans="1:2" ht="12.75">
      <c r="A10" s="23" t="s">
        <v>127</v>
      </c>
      <c r="B10" s="39"/>
    </row>
    <row r="11" spans="1:2" ht="12.75">
      <c r="A11" s="23" t="s">
        <v>237</v>
      </c>
      <c r="B11" s="39"/>
    </row>
    <row r="12" spans="1:2" ht="12.75">
      <c r="A12" s="23" t="s">
        <v>123</v>
      </c>
      <c r="B12" s="39"/>
    </row>
    <row r="13" spans="1:2" ht="80.25" customHeight="1">
      <c r="A13" s="38" t="s">
        <v>117</v>
      </c>
      <c r="B13" s="39"/>
    </row>
    <row r="14" spans="1:2" ht="12.75">
      <c r="A14" s="23" t="s">
        <v>124</v>
      </c>
      <c r="B14" s="46"/>
    </row>
    <row r="15" spans="1:2" ht="26.25">
      <c r="A15" s="39" t="s">
        <v>125</v>
      </c>
      <c r="B15" s="39"/>
    </row>
    <row r="16" spans="1:2" ht="39">
      <c r="A16" s="40" t="s">
        <v>126</v>
      </c>
      <c r="B16" s="39"/>
    </row>
    <row r="17" spans="1:2" ht="12.75">
      <c r="A17" s="23" t="s">
        <v>112</v>
      </c>
      <c r="B17" s="39"/>
    </row>
    <row r="18" spans="1:2" ht="12.75">
      <c r="A18" s="23" t="s">
        <v>114</v>
      </c>
      <c r="B18" s="39"/>
    </row>
    <row r="19" spans="1:2" ht="12.75">
      <c r="A19" s="23" t="s">
        <v>18</v>
      </c>
      <c r="B19" s="39"/>
    </row>
    <row r="20" spans="1:2" ht="12.75">
      <c r="A20" s="23" t="s">
        <v>115</v>
      </c>
      <c r="B20" s="39"/>
    </row>
    <row r="21" spans="1:2" ht="12.75">
      <c r="A21" s="23" t="s">
        <v>116</v>
      </c>
      <c r="B21" s="39"/>
    </row>
    <row r="22" spans="1:2" ht="12.75">
      <c r="A22" s="23" t="s">
        <v>114</v>
      </c>
      <c r="B22" s="39"/>
    </row>
    <row r="23" spans="1:2" ht="12.75">
      <c r="A23" s="23" t="s">
        <v>18</v>
      </c>
      <c r="B23" s="47"/>
    </row>
    <row r="24" spans="1:2" ht="39" customHeight="1">
      <c r="A24" s="38" t="s">
        <v>115</v>
      </c>
      <c r="B24" s="39"/>
    </row>
  </sheetData>
  <sheetProtection/>
  <dataValidations count="2">
    <dataValidation type="list" allowBlank="1" showInputMessage="1" showErrorMessage="1" sqref="B14">
      <formula1>$F$2:$F$5</formula1>
    </dataValidation>
    <dataValidation type="list" allowBlank="1" showInputMessage="1" showErrorMessage="1" sqref="B8">
      <formula1>$E$2:$E$5</formula1>
    </dataValidation>
  </dataValidations>
  <printOptions/>
  <pageMargins left="0.75" right="0.75" top="1" bottom="1" header="0.5" footer="0.5"/>
  <pageSetup horizontalDpi="600" verticalDpi="600" orientation="portrait" scale="77" r:id="rId1"/>
  <colBreaks count="1" manualBreakCount="1">
    <brk id="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51.8515625" style="0" customWidth="1"/>
    <col min="2" max="14" width="7.7109375" style="0" customWidth="1"/>
    <col min="18" max="18" width="35.7109375" style="0" hidden="1" customWidth="1"/>
    <col min="19" max="19" width="17.00390625" style="0" hidden="1" customWidth="1"/>
  </cols>
  <sheetData>
    <row r="1" spans="1:13" s="18" customFormat="1" ht="22.5">
      <c r="A1" s="48" t="s">
        <v>239</v>
      </c>
      <c r="F1" s="49" t="s">
        <v>128</v>
      </c>
      <c r="G1" s="49"/>
      <c r="H1" s="49"/>
      <c r="I1" s="49"/>
      <c r="J1" s="49"/>
      <c r="K1" s="49" t="s">
        <v>128</v>
      </c>
      <c r="L1" s="49" t="s">
        <v>128</v>
      </c>
      <c r="M1" s="49" t="s">
        <v>128</v>
      </c>
    </row>
    <row r="2" spans="1:13" s="18" customFormat="1" ht="17.25">
      <c r="A2" s="51" t="s">
        <v>130</v>
      </c>
      <c r="F2" s="49"/>
      <c r="G2" s="49"/>
      <c r="H2" s="49"/>
      <c r="I2" s="49"/>
      <c r="J2" s="49"/>
      <c r="K2" s="49"/>
      <c r="L2" s="49"/>
      <c r="M2" s="49"/>
    </row>
    <row r="3" spans="1:13" s="18" customFormat="1" ht="12.75">
      <c r="A3" s="50"/>
      <c r="F3" s="49"/>
      <c r="G3" s="49"/>
      <c r="H3" s="49"/>
      <c r="I3" s="49"/>
      <c r="J3" s="49"/>
      <c r="K3" s="49"/>
      <c r="L3" s="49"/>
      <c r="M3" s="49"/>
    </row>
    <row r="4" spans="1:18" s="52" customFormat="1" ht="18" thickBot="1">
      <c r="A4" s="54" t="s">
        <v>482</v>
      </c>
      <c r="F4" s="53"/>
      <c r="G4" s="53"/>
      <c r="H4" s="53"/>
      <c r="I4" s="53"/>
      <c r="J4" s="53"/>
      <c r="K4" s="53"/>
      <c r="L4" s="53"/>
      <c r="M4" s="53"/>
      <c r="R4" s="55"/>
    </row>
    <row r="5" spans="1:21" s="59" customFormat="1" ht="18" customHeight="1">
      <c r="A5" s="56" t="s">
        <v>132</v>
      </c>
      <c r="B5" s="57" t="s">
        <v>133</v>
      </c>
      <c r="C5" s="57" t="s">
        <v>134</v>
      </c>
      <c r="D5" s="57" t="s">
        <v>135</v>
      </c>
      <c r="E5" s="57" t="s">
        <v>136</v>
      </c>
      <c r="F5" s="57" t="s">
        <v>137</v>
      </c>
      <c r="G5" s="57" t="s">
        <v>138</v>
      </c>
      <c r="H5" s="57" t="s">
        <v>139</v>
      </c>
      <c r="I5" s="57" t="s">
        <v>140</v>
      </c>
      <c r="J5" s="57" t="s">
        <v>141</v>
      </c>
      <c r="K5" s="57" t="s">
        <v>142</v>
      </c>
      <c r="L5" s="57" t="s">
        <v>143</v>
      </c>
      <c r="M5" s="57" t="s">
        <v>144</v>
      </c>
      <c r="N5" s="58" t="s">
        <v>145</v>
      </c>
      <c r="R5" s="60"/>
      <c r="S5" s="61"/>
      <c r="T5" s="61"/>
      <c r="U5" s="61"/>
    </row>
    <row r="6" spans="1:19" s="59" customFormat="1" ht="12.75">
      <c r="A6" s="62" t="s">
        <v>240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>
        <f aca="true" t="shared" si="0" ref="N6:N23">SUM(B6:M6)</f>
        <v>0</v>
      </c>
      <c r="R6" s="65" t="s">
        <v>130</v>
      </c>
      <c r="S6" s="66" t="s">
        <v>129</v>
      </c>
    </row>
    <row r="7" spans="1:19" s="59" customFormat="1" ht="12.75">
      <c r="A7" s="62" t="s">
        <v>241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>
        <f t="shared" si="0"/>
        <v>0</v>
      </c>
      <c r="R7" s="67" t="s">
        <v>146</v>
      </c>
      <c r="S7" s="68" t="s">
        <v>147</v>
      </c>
    </row>
    <row r="8" spans="1:19" s="59" customFormat="1" ht="12.75">
      <c r="A8" s="69" t="s">
        <v>148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70"/>
      <c r="N8" s="64">
        <f t="shared" si="0"/>
        <v>0</v>
      </c>
      <c r="R8" s="67" t="s">
        <v>149</v>
      </c>
      <c r="S8" s="68" t="s">
        <v>150</v>
      </c>
    </row>
    <row r="9" spans="1:19" s="59" customFormat="1" ht="12.75">
      <c r="A9" s="69" t="s">
        <v>151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70"/>
      <c r="N9" s="64">
        <f t="shared" si="0"/>
        <v>0</v>
      </c>
      <c r="R9" s="67" t="s">
        <v>152</v>
      </c>
      <c r="S9" s="68" t="s">
        <v>153</v>
      </c>
    </row>
    <row r="10" spans="1:19" s="59" customFormat="1" ht="12.75">
      <c r="A10" s="69" t="s">
        <v>154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0"/>
      <c r="N10" s="64">
        <f t="shared" si="0"/>
        <v>0</v>
      </c>
      <c r="R10" s="67"/>
      <c r="S10" s="68"/>
    </row>
    <row r="11" spans="1:19" s="59" customFormat="1" ht="12.75">
      <c r="A11" s="72" t="s">
        <v>155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4">
        <f t="shared" si="0"/>
        <v>0</v>
      </c>
      <c r="R11" s="67" t="s">
        <v>156</v>
      </c>
      <c r="S11" s="68" t="s">
        <v>157</v>
      </c>
    </row>
    <row r="12" spans="1:19" s="59" customFormat="1" ht="12.75">
      <c r="A12" s="72" t="s">
        <v>158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64">
        <f t="shared" si="0"/>
        <v>0</v>
      </c>
      <c r="R12" s="67" t="s">
        <v>159</v>
      </c>
      <c r="S12" s="68" t="s">
        <v>160</v>
      </c>
    </row>
    <row r="13" spans="1:19" s="59" customFormat="1" ht="12.75">
      <c r="A13" s="72" t="s">
        <v>161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64">
        <f t="shared" si="0"/>
        <v>0</v>
      </c>
      <c r="R13" s="67" t="s">
        <v>162</v>
      </c>
      <c r="S13" s="68" t="s">
        <v>163</v>
      </c>
    </row>
    <row r="14" spans="1:19" s="59" customFormat="1" ht="12.75">
      <c r="A14" s="72" t="s">
        <v>164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64">
        <f t="shared" si="0"/>
        <v>0</v>
      </c>
      <c r="R14" s="67" t="s">
        <v>165</v>
      </c>
      <c r="S14" s="68" t="s">
        <v>166</v>
      </c>
    </row>
    <row r="15" spans="1:19" s="59" customFormat="1" ht="12.75">
      <c r="A15" s="69" t="s">
        <v>167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64">
        <f t="shared" si="0"/>
        <v>0</v>
      </c>
      <c r="R15" s="67" t="s">
        <v>168</v>
      </c>
      <c r="S15" s="74" t="s">
        <v>169</v>
      </c>
    </row>
    <row r="16" spans="1:18" s="59" customFormat="1" ht="12.75">
      <c r="A16" s="69" t="s">
        <v>170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64">
        <f t="shared" si="0"/>
        <v>0</v>
      </c>
      <c r="R16" s="67" t="s">
        <v>171</v>
      </c>
    </row>
    <row r="17" spans="1:19" s="59" customFormat="1" ht="12.75">
      <c r="A17" s="69" t="s">
        <v>172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4">
        <f t="shared" si="0"/>
        <v>0</v>
      </c>
      <c r="R17" s="75" t="s">
        <v>173</v>
      </c>
      <c r="S17" s="76" t="s">
        <v>131</v>
      </c>
    </row>
    <row r="18" spans="1:19" s="59" customFormat="1" ht="12.75">
      <c r="A18" s="69" t="s">
        <v>174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64">
        <f t="shared" si="0"/>
        <v>0</v>
      </c>
      <c r="R18" s="67" t="s">
        <v>175</v>
      </c>
      <c r="S18" s="77" t="s">
        <v>176</v>
      </c>
    </row>
    <row r="19" spans="1:19" s="59" customFormat="1" ht="12.75">
      <c r="A19" s="69" t="s">
        <v>177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64">
        <f t="shared" si="0"/>
        <v>0</v>
      </c>
      <c r="R19" s="67" t="s">
        <v>178</v>
      </c>
      <c r="S19" s="77" t="s">
        <v>179</v>
      </c>
    </row>
    <row r="20" spans="1:19" s="59" customFormat="1" ht="12.75">
      <c r="A20" s="69" t="s">
        <v>180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64">
        <f t="shared" si="0"/>
        <v>0</v>
      </c>
      <c r="R20" s="67" t="s">
        <v>181</v>
      </c>
      <c r="S20" s="77" t="s">
        <v>182</v>
      </c>
    </row>
    <row r="21" spans="1:19" s="59" customFormat="1" ht="12.75">
      <c r="A21" s="69" t="s">
        <v>183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64">
        <f t="shared" si="0"/>
        <v>0</v>
      </c>
      <c r="R21" s="67" t="s">
        <v>184</v>
      </c>
      <c r="S21" s="77" t="s">
        <v>185</v>
      </c>
    </row>
    <row r="22" spans="1:19" s="59" customFormat="1" ht="12.75">
      <c r="A22" s="69" t="s">
        <v>186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64">
        <f t="shared" si="0"/>
        <v>0</v>
      </c>
      <c r="R22" s="67" t="s">
        <v>187</v>
      </c>
      <c r="S22" s="77" t="s">
        <v>188</v>
      </c>
    </row>
    <row r="23" spans="1:19" s="59" customFormat="1" ht="13.5" thickBot="1">
      <c r="A23" s="78" t="s">
        <v>189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>
        <f t="shared" si="0"/>
        <v>0</v>
      </c>
      <c r="R23" s="67" t="s">
        <v>190</v>
      </c>
      <c r="S23" s="77" t="s">
        <v>191</v>
      </c>
    </row>
    <row r="24" spans="2:19" s="59" customFormat="1" ht="12.75">
      <c r="B24" s="49"/>
      <c r="C24" s="49"/>
      <c r="D24" s="49"/>
      <c r="E24" s="49"/>
      <c r="F24" s="49"/>
      <c r="G24" s="49"/>
      <c r="H24" s="49"/>
      <c r="I24" s="49"/>
      <c r="J24" s="49"/>
      <c r="K24" s="52"/>
      <c r="L24" s="52"/>
      <c r="M24" s="52"/>
      <c r="R24" s="67" t="s">
        <v>192</v>
      </c>
      <c r="S24" s="77" t="s">
        <v>193</v>
      </c>
    </row>
    <row r="25" spans="1:19" s="59" customFormat="1" ht="18" thickBot="1">
      <c r="A25" s="54" t="s">
        <v>482</v>
      </c>
      <c r="B25" s="52"/>
      <c r="C25" s="52"/>
      <c r="D25" s="52"/>
      <c r="E25" s="52"/>
      <c r="F25" s="53"/>
      <c r="G25" s="53"/>
      <c r="H25" s="53"/>
      <c r="I25" s="53"/>
      <c r="J25" s="53"/>
      <c r="K25" s="53"/>
      <c r="L25" s="53"/>
      <c r="M25" s="53"/>
      <c r="N25" s="52"/>
      <c r="R25" s="67" t="s">
        <v>194</v>
      </c>
      <c r="S25" s="77" t="s">
        <v>195</v>
      </c>
    </row>
    <row r="26" spans="1:19" ht="18" customHeight="1">
      <c r="A26" s="56" t="s">
        <v>132</v>
      </c>
      <c r="B26" s="57" t="s">
        <v>133</v>
      </c>
      <c r="C26" s="57" t="s">
        <v>134</v>
      </c>
      <c r="D26" s="57" t="s">
        <v>135</v>
      </c>
      <c r="E26" s="57" t="s">
        <v>136</v>
      </c>
      <c r="F26" s="57" t="s">
        <v>137</v>
      </c>
      <c r="G26" s="57" t="s">
        <v>138</v>
      </c>
      <c r="H26" s="57" t="s">
        <v>139</v>
      </c>
      <c r="I26" s="57" t="s">
        <v>140</v>
      </c>
      <c r="J26" s="57" t="s">
        <v>141</v>
      </c>
      <c r="K26" s="57" t="s">
        <v>142</v>
      </c>
      <c r="L26" s="57" t="s">
        <v>143</v>
      </c>
      <c r="M26" s="57" t="s">
        <v>144</v>
      </c>
      <c r="N26" s="58" t="s">
        <v>145</v>
      </c>
      <c r="R26" s="67" t="s">
        <v>196</v>
      </c>
      <c r="S26" s="81" t="s">
        <v>197</v>
      </c>
    </row>
    <row r="27" spans="1:19" ht="12.75">
      <c r="A27" s="62" t="s">
        <v>240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>
        <f aca="true" t="shared" si="1" ref="N27:N44">SUM(B27:M27)</f>
        <v>0</v>
      </c>
      <c r="R27" s="67" t="s">
        <v>198</v>
      </c>
      <c r="S27" s="82" t="s">
        <v>199</v>
      </c>
    </row>
    <row r="28" spans="1:18" ht="12.75">
      <c r="A28" s="62" t="s">
        <v>241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>
        <f t="shared" si="1"/>
        <v>0</v>
      </c>
      <c r="R28" s="67" t="s">
        <v>200</v>
      </c>
    </row>
    <row r="29" spans="1:18" ht="12.75">
      <c r="A29" s="69" t="s">
        <v>148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70"/>
      <c r="N29" s="64">
        <f t="shared" si="1"/>
        <v>0</v>
      </c>
      <c r="R29" s="67" t="s">
        <v>201</v>
      </c>
    </row>
    <row r="30" spans="1:18" ht="12.75">
      <c r="A30" s="69" t="s">
        <v>151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0"/>
      <c r="N30" s="64">
        <f t="shared" si="1"/>
        <v>0</v>
      </c>
      <c r="R30" s="67" t="s">
        <v>202</v>
      </c>
    </row>
    <row r="31" spans="1:18" ht="12.75">
      <c r="A31" s="69" t="s">
        <v>154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70"/>
      <c r="N31" s="64">
        <f t="shared" si="1"/>
        <v>0</v>
      </c>
      <c r="R31" s="67"/>
    </row>
    <row r="32" spans="1:18" ht="12.75">
      <c r="A32" s="72" t="s">
        <v>155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64">
        <f t="shared" si="1"/>
        <v>0</v>
      </c>
      <c r="R32" s="67" t="s">
        <v>203</v>
      </c>
    </row>
    <row r="33" spans="1:18" ht="12.75">
      <c r="A33" s="72" t="s">
        <v>158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64">
        <f t="shared" si="1"/>
        <v>0</v>
      </c>
      <c r="R33" s="67" t="s">
        <v>204</v>
      </c>
    </row>
    <row r="34" spans="1:18" ht="12.75">
      <c r="A34" s="72" t="s">
        <v>161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64">
        <f t="shared" si="1"/>
        <v>0</v>
      </c>
      <c r="R34" s="67" t="s">
        <v>205</v>
      </c>
    </row>
    <row r="35" spans="1:18" ht="12.75">
      <c r="A35" s="72" t="s">
        <v>164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64">
        <f t="shared" si="1"/>
        <v>0</v>
      </c>
      <c r="R35" s="67" t="s">
        <v>206</v>
      </c>
    </row>
    <row r="36" spans="1:18" ht="12.75">
      <c r="A36" s="69" t="s">
        <v>167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4">
        <f t="shared" si="1"/>
        <v>0</v>
      </c>
      <c r="R36" s="67" t="s">
        <v>207</v>
      </c>
    </row>
    <row r="37" spans="1:18" ht="12.75">
      <c r="A37" s="69" t="s">
        <v>170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64">
        <f t="shared" si="1"/>
        <v>0</v>
      </c>
      <c r="R37" s="67" t="s">
        <v>208</v>
      </c>
    </row>
    <row r="38" spans="1:18" ht="12.75">
      <c r="A38" s="69" t="s">
        <v>172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64">
        <f t="shared" si="1"/>
        <v>0</v>
      </c>
      <c r="R38" s="67" t="s">
        <v>209</v>
      </c>
    </row>
    <row r="39" spans="1:18" ht="12.75">
      <c r="A39" s="69" t="s">
        <v>174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64">
        <f t="shared" si="1"/>
        <v>0</v>
      </c>
      <c r="R39" s="67" t="s">
        <v>210</v>
      </c>
    </row>
    <row r="40" spans="1:18" ht="12.75">
      <c r="A40" s="69" t="s">
        <v>177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64">
        <f t="shared" si="1"/>
        <v>0</v>
      </c>
      <c r="R40" s="67" t="s">
        <v>211</v>
      </c>
    </row>
    <row r="41" spans="1:18" ht="12.75">
      <c r="A41" s="69" t="s">
        <v>180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64">
        <f t="shared" si="1"/>
        <v>0</v>
      </c>
      <c r="R41" s="67" t="s">
        <v>212</v>
      </c>
    </row>
    <row r="42" spans="1:18" ht="12.75">
      <c r="A42" s="69" t="s">
        <v>183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64">
        <f t="shared" si="1"/>
        <v>0</v>
      </c>
      <c r="R42" s="67" t="s">
        <v>213</v>
      </c>
    </row>
    <row r="43" spans="1:18" ht="12.75">
      <c r="A43" s="69" t="s">
        <v>186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64">
        <f t="shared" si="1"/>
        <v>0</v>
      </c>
      <c r="R43" s="67" t="s">
        <v>214</v>
      </c>
    </row>
    <row r="44" spans="1:19" s="59" customFormat="1" ht="13.5" thickBot="1">
      <c r="A44" s="78" t="s">
        <v>189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>
        <f t="shared" si="1"/>
        <v>0</v>
      </c>
      <c r="R44" s="67" t="s">
        <v>215</v>
      </c>
      <c r="S44" s="77"/>
    </row>
    <row r="45" spans="1:18" ht="12.75">
      <c r="A45" s="2"/>
      <c r="R45" s="67" t="s">
        <v>216</v>
      </c>
    </row>
    <row r="46" spans="1:18" ht="18" thickBot="1">
      <c r="A46" s="54" t="s">
        <v>482</v>
      </c>
      <c r="B46" s="52"/>
      <c r="C46" s="52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2"/>
      <c r="R46" s="67" t="s">
        <v>217</v>
      </c>
    </row>
    <row r="47" spans="1:18" ht="17.25" customHeight="1">
      <c r="A47" s="56" t="s">
        <v>132</v>
      </c>
      <c r="B47" s="57" t="s">
        <v>133</v>
      </c>
      <c r="C47" s="57" t="s">
        <v>134</v>
      </c>
      <c r="D47" s="57" t="s">
        <v>135</v>
      </c>
      <c r="E47" s="57" t="s">
        <v>136</v>
      </c>
      <c r="F47" s="57" t="s">
        <v>137</v>
      </c>
      <c r="G47" s="57" t="s">
        <v>138</v>
      </c>
      <c r="H47" s="57" t="s">
        <v>139</v>
      </c>
      <c r="I47" s="57" t="s">
        <v>140</v>
      </c>
      <c r="J47" s="57" t="s">
        <v>141</v>
      </c>
      <c r="K47" s="57" t="s">
        <v>142</v>
      </c>
      <c r="L47" s="57" t="s">
        <v>143</v>
      </c>
      <c r="M47" s="57" t="s">
        <v>144</v>
      </c>
      <c r="N47" s="58" t="s">
        <v>145</v>
      </c>
      <c r="R47" s="67" t="s">
        <v>218</v>
      </c>
    </row>
    <row r="48" spans="1:18" ht="12.75">
      <c r="A48" s="62" t="s">
        <v>240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>
        <f aca="true" t="shared" si="2" ref="N48:N65">SUM(B48:M48)</f>
        <v>0</v>
      </c>
      <c r="R48" s="67" t="s">
        <v>219</v>
      </c>
    </row>
    <row r="49" spans="1:18" ht="12.75">
      <c r="A49" s="62" t="s">
        <v>241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4">
        <f t="shared" si="2"/>
        <v>0</v>
      </c>
      <c r="R49" s="67" t="s">
        <v>220</v>
      </c>
    </row>
    <row r="50" spans="1:18" ht="12.75">
      <c r="A50" s="69" t="s">
        <v>148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70"/>
      <c r="N50" s="64">
        <f t="shared" si="2"/>
        <v>0</v>
      </c>
      <c r="R50" s="67" t="s">
        <v>221</v>
      </c>
    </row>
    <row r="51" spans="1:18" ht="12.75">
      <c r="A51" s="69" t="s">
        <v>151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70"/>
      <c r="N51" s="64">
        <f t="shared" si="2"/>
        <v>0</v>
      </c>
      <c r="R51" s="67" t="s">
        <v>222</v>
      </c>
    </row>
    <row r="52" spans="1:18" ht="12.75">
      <c r="A52" s="69" t="s">
        <v>154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70"/>
      <c r="N52" s="64">
        <f t="shared" si="2"/>
        <v>0</v>
      </c>
      <c r="R52" s="67"/>
    </row>
    <row r="53" spans="1:18" ht="12.75">
      <c r="A53" s="72" t="s">
        <v>155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64">
        <f t="shared" si="2"/>
        <v>0</v>
      </c>
      <c r="R53" s="67" t="s">
        <v>223</v>
      </c>
    </row>
    <row r="54" spans="1:18" ht="12.75">
      <c r="A54" s="72" t="s">
        <v>158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64">
        <f t="shared" si="2"/>
        <v>0</v>
      </c>
      <c r="R54" s="67" t="s">
        <v>224</v>
      </c>
    </row>
    <row r="55" spans="1:18" ht="12.75">
      <c r="A55" s="72" t="s">
        <v>161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64">
        <f t="shared" si="2"/>
        <v>0</v>
      </c>
      <c r="R55" s="67" t="s">
        <v>225</v>
      </c>
    </row>
    <row r="56" spans="1:18" ht="14.25" customHeight="1">
      <c r="A56" s="72" t="s">
        <v>164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64">
        <f t="shared" si="2"/>
        <v>0</v>
      </c>
      <c r="R56" s="75" t="s">
        <v>226</v>
      </c>
    </row>
    <row r="57" spans="1:18" ht="12.75">
      <c r="A57" s="69" t="s">
        <v>167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64">
        <f t="shared" si="2"/>
        <v>0</v>
      </c>
      <c r="R57" s="67" t="s">
        <v>227</v>
      </c>
    </row>
    <row r="58" spans="1:18" ht="12.75">
      <c r="A58" s="69" t="s">
        <v>170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64">
        <f t="shared" si="2"/>
        <v>0</v>
      </c>
      <c r="R58" s="67" t="s">
        <v>228</v>
      </c>
    </row>
    <row r="59" spans="1:18" ht="12.75">
      <c r="A59" s="69" t="s">
        <v>172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64">
        <f t="shared" si="2"/>
        <v>0</v>
      </c>
      <c r="R59" s="67" t="s">
        <v>229</v>
      </c>
    </row>
    <row r="60" spans="1:18" ht="12.75">
      <c r="A60" s="69" t="s">
        <v>174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64">
        <f t="shared" si="2"/>
        <v>0</v>
      </c>
      <c r="R60" s="67" t="s">
        <v>230</v>
      </c>
    </row>
    <row r="61" spans="1:18" ht="12.75">
      <c r="A61" s="69" t="s">
        <v>177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64">
        <f t="shared" si="2"/>
        <v>0</v>
      </c>
      <c r="R61" s="83" t="s">
        <v>231</v>
      </c>
    </row>
    <row r="62" spans="1:14" ht="12.75">
      <c r="A62" s="69" t="s">
        <v>180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64">
        <f t="shared" si="2"/>
        <v>0</v>
      </c>
    </row>
    <row r="63" spans="1:14" ht="12.75">
      <c r="A63" s="69" t="s">
        <v>183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64">
        <f t="shared" si="2"/>
        <v>0</v>
      </c>
    </row>
    <row r="64" spans="1:14" ht="12.75">
      <c r="A64" s="69" t="s">
        <v>186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64">
        <f t="shared" si="2"/>
        <v>0</v>
      </c>
    </row>
    <row r="65" spans="1:14" ht="13.5" thickBot="1">
      <c r="A65" s="78" t="s">
        <v>189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80">
        <f t="shared" si="2"/>
        <v>0</v>
      </c>
    </row>
    <row r="66" ht="12.75">
      <c r="A66" s="2"/>
    </row>
    <row r="67" spans="1:14" ht="18" thickBot="1">
      <c r="A67" s="54" t="s">
        <v>482</v>
      </c>
      <c r="B67" s="52"/>
      <c r="C67" s="52"/>
      <c r="D67" s="52"/>
      <c r="E67" s="52"/>
      <c r="F67" s="53"/>
      <c r="G67" s="53"/>
      <c r="H67" s="53"/>
      <c r="I67" s="53"/>
      <c r="J67" s="53"/>
      <c r="K67" s="53"/>
      <c r="L67" s="53"/>
      <c r="M67" s="53"/>
      <c r="N67" s="52"/>
    </row>
    <row r="68" spans="1:14" ht="12.75">
      <c r="A68" s="56" t="s">
        <v>132</v>
      </c>
      <c r="B68" s="57" t="s">
        <v>133</v>
      </c>
      <c r="C68" s="57" t="s">
        <v>134</v>
      </c>
      <c r="D68" s="57" t="s">
        <v>135</v>
      </c>
      <c r="E68" s="57" t="s">
        <v>136</v>
      </c>
      <c r="F68" s="57" t="s">
        <v>137</v>
      </c>
      <c r="G68" s="57" t="s">
        <v>138</v>
      </c>
      <c r="H68" s="57" t="s">
        <v>139</v>
      </c>
      <c r="I68" s="57" t="s">
        <v>140</v>
      </c>
      <c r="J68" s="57" t="s">
        <v>141</v>
      </c>
      <c r="K68" s="57" t="s">
        <v>142</v>
      </c>
      <c r="L68" s="57" t="s">
        <v>143</v>
      </c>
      <c r="M68" s="57" t="s">
        <v>144</v>
      </c>
      <c r="N68" s="58" t="s">
        <v>145</v>
      </c>
    </row>
    <row r="69" spans="1:14" ht="12.75">
      <c r="A69" s="62" t="s">
        <v>240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>
        <f aca="true" t="shared" si="3" ref="N69:N86">SUM(B69:M69)</f>
        <v>0</v>
      </c>
    </row>
    <row r="70" spans="1:14" ht="12.75">
      <c r="A70" s="62" t="s">
        <v>241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>
        <f t="shared" si="3"/>
        <v>0</v>
      </c>
    </row>
    <row r="71" spans="1:14" ht="12.75">
      <c r="A71" s="69" t="s">
        <v>148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70"/>
      <c r="N71" s="64">
        <f t="shared" si="3"/>
        <v>0</v>
      </c>
    </row>
    <row r="72" spans="1:14" ht="12.75">
      <c r="A72" s="69" t="s">
        <v>151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1"/>
      <c r="M72" s="70"/>
      <c r="N72" s="64">
        <f t="shared" si="3"/>
        <v>0</v>
      </c>
    </row>
    <row r="73" spans="1:14" ht="12.75">
      <c r="A73" s="69" t="s">
        <v>154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1"/>
      <c r="M73" s="70"/>
      <c r="N73" s="64">
        <f t="shared" si="3"/>
        <v>0</v>
      </c>
    </row>
    <row r="74" spans="1:14" ht="12.75">
      <c r="A74" s="72" t="s">
        <v>155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64">
        <f t="shared" si="3"/>
        <v>0</v>
      </c>
    </row>
    <row r="75" spans="1:14" ht="12.75">
      <c r="A75" s="72" t="s">
        <v>158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64">
        <f t="shared" si="3"/>
        <v>0</v>
      </c>
    </row>
    <row r="76" spans="1:14" ht="12.75">
      <c r="A76" s="72" t="s">
        <v>161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64">
        <f t="shared" si="3"/>
        <v>0</v>
      </c>
    </row>
    <row r="77" spans="1:14" ht="12.75">
      <c r="A77" s="72" t="s">
        <v>164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64">
        <f t="shared" si="3"/>
        <v>0</v>
      </c>
    </row>
    <row r="78" spans="1:14" ht="12.75">
      <c r="A78" s="69" t="s">
        <v>167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64">
        <f t="shared" si="3"/>
        <v>0</v>
      </c>
    </row>
    <row r="79" spans="1:14" ht="12.75">
      <c r="A79" s="69" t="s">
        <v>170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64">
        <f t="shared" si="3"/>
        <v>0</v>
      </c>
    </row>
    <row r="80" spans="1:14" ht="12.75">
      <c r="A80" s="69" t="s">
        <v>172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64">
        <f t="shared" si="3"/>
        <v>0</v>
      </c>
    </row>
    <row r="81" spans="1:14" ht="12.75">
      <c r="A81" s="69" t="s">
        <v>174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64">
        <f t="shared" si="3"/>
        <v>0</v>
      </c>
    </row>
    <row r="82" spans="1:14" ht="12.75">
      <c r="A82" s="69" t="s">
        <v>177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64">
        <f t="shared" si="3"/>
        <v>0</v>
      </c>
    </row>
    <row r="83" spans="1:14" ht="12.75">
      <c r="A83" s="69" t="s">
        <v>180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64">
        <f t="shared" si="3"/>
        <v>0</v>
      </c>
    </row>
    <row r="84" spans="1:14" ht="12.75">
      <c r="A84" s="69" t="s">
        <v>183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64">
        <f t="shared" si="3"/>
        <v>0</v>
      </c>
    </row>
    <row r="85" spans="1:14" ht="12.75">
      <c r="A85" s="69" t="s">
        <v>186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64">
        <f t="shared" si="3"/>
        <v>0</v>
      </c>
    </row>
    <row r="86" spans="1:14" ht="13.5" thickBot="1">
      <c r="A86" s="78" t="s">
        <v>189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0">
        <f t="shared" si="3"/>
        <v>0</v>
      </c>
    </row>
    <row r="87" ht="12.75">
      <c r="A87" s="2"/>
    </row>
    <row r="88" spans="1:14" ht="18" thickBot="1">
      <c r="A88" s="54" t="s">
        <v>482</v>
      </c>
      <c r="B88" s="52"/>
      <c r="C88" s="52"/>
      <c r="D88" s="52"/>
      <c r="E88" s="52"/>
      <c r="F88" s="53"/>
      <c r="G88" s="53"/>
      <c r="H88" s="53"/>
      <c r="I88" s="53"/>
      <c r="J88" s="53"/>
      <c r="K88" s="53"/>
      <c r="L88" s="53"/>
      <c r="M88" s="53"/>
      <c r="N88" s="52"/>
    </row>
    <row r="89" spans="1:14" ht="12.75">
      <c r="A89" s="56" t="s">
        <v>132</v>
      </c>
      <c r="B89" s="57" t="s">
        <v>133</v>
      </c>
      <c r="C89" s="57" t="s">
        <v>134</v>
      </c>
      <c r="D89" s="57" t="s">
        <v>135</v>
      </c>
      <c r="E89" s="57" t="s">
        <v>136</v>
      </c>
      <c r="F89" s="57" t="s">
        <v>137</v>
      </c>
      <c r="G89" s="57" t="s">
        <v>138</v>
      </c>
      <c r="H89" s="57" t="s">
        <v>139</v>
      </c>
      <c r="I89" s="57" t="s">
        <v>140</v>
      </c>
      <c r="J89" s="57" t="s">
        <v>141</v>
      </c>
      <c r="K89" s="57" t="s">
        <v>142</v>
      </c>
      <c r="L89" s="57" t="s">
        <v>143</v>
      </c>
      <c r="M89" s="57" t="s">
        <v>144</v>
      </c>
      <c r="N89" s="58" t="s">
        <v>145</v>
      </c>
    </row>
    <row r="90" spans="1:14" ht="12.75">
      <c r="A90" s="62" t="s">
        <v>240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4">
        <f aca="true" t="shared" si="4" ref="N90:N107">SUM(B90:M90)</f>
        <v>0</v>
      </c>
    </row>
    <row r="91" spans="1:14" ht="12.75">
      <c r="A91" s="62" t="s">
        <v>241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4">
        <f t="shared" si="4"/>
        <v>0</v>
      </c>
    </row>
    <row r="92" spans="1:14" ht="12.75">
      <c r="A92" s="69" t="s">
        <v>148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1"/>
      <c r="M92" s="70"/>
      <c r="N92" s="64">
        <f t="shared" si="4"/>
        <v>0</v>
      </c>
    </row>
    <row r="93" spans="1:14" ht="12.75">
      <c r="A93" s="69" t="s">
        <v>151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  <c r="M93" s="70"/>
      <c r="N93" s="64">
        <f t="shared" si="4"/>
        <v>0</v>
      </c>
    </row>
    <row r="94" spans="1:14" ht="12.75">
      <c r="A94" s="69" t="s">
        <v>154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1"/>
      <c r="M94" s="70"/>
      <c r="N94" s="64">
        <f t="shared" si="4"/>
        <v>0</v>
      </c>
    </row>
    <row r="95" spans="1:14" ht="12.75">
      <c r="A95" s="72" t="s">
        <v>155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64">
        <f t="shared" si="4"/>
        <v>0</v>
      </c>
    </row>
    <row r="96" spans="1:14" ht="12.75">
      <c r="A96" s="72" t="s">
        <v>158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64">
        <f t="shared" si="4"/>
        <v>0</v>
      </c>
    </row>
    <row r="97" spans="1:14" ht="12.75">
      <c r="A97" s="72" t="s">
        <v>161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64">
        <f t="shared" si="4"/>
        <v>0</v>
      </c>
    </row>
    <row r="98" spans="1:14" ht="12.75">
      <c r="A98" s="72" t="s">
        <v>164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64">
        <f t="shared" si="4"/>
        <v>0</v>
      </c>
    </row>
    <row r="99" spans="1:14" ht="12.75">
      <c r="A99" s="69" t="s">
        <v>167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64">
        <f t="shared" si="4"/>
        <v>0</v>
      </c>
    </row>
    <row r="100" spans="1:14" ht="12.75">
      <c r="A100" s="69" t="s">
        <v>170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64">
        <f t="shared" si="4"/>
        <v>0</v>
      </c>
    </row>
    <row r="101" spans="1:14" ht="12.75">
      <c r="A101" s="69" t="s">
        <v>172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64">
        <f t="shared" si="4"/>
        <v>0</v>
      </c>
    </row>
    <row r="102" spans="1:14" ht="12.75">
      <c r="A102" s="69" t="s">
        <v>174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64">
        <f t="shared" si="4"/>
        <v>0</v>
      </c>
    </row>
    <row r="103" spans="1:14" ht="12.75">
      <c r="A103" s="69" t="s">
        <v>177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64">
        <f t="shared" si="4"/>
        <v>0</v>
      </c>
    </row>
    <row r="104" spans="1:14" ht="12.75">
      <c r="A104" s="69" t="s">
        <v>180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64">
        <f t="shared" si="4"/>
        <v>0</v>
      </c>
    </row>
    <row r="105" spans="1:14" ht="12.75">
      <c r="A105" s="69" t="s">
        <v>183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64">
        <f t="shared" si="4"/>
        <v>0</v>
      </c>
    </row>
    <row r="106" spans="1:14" ht="12.75">
      <c r="A106" s="69" t="s">
        <v>186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64">
        <f t="shared" si="4"/>
        <v>0</v>
      </c>
    </row>
    <row r="107" spans="1:14" ht="13.5" thickBot="1">
      <c r="A107" s="78" t="s">
        <v>189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80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Navigator,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 &amp; S Field Master Checklist</dc:subject>
  <dc:creator>Ian A. Webster / Elizabeth Fontana</dc:creator>
  <cp:keywords/>
  <dc:description/>
  <cp:lastModifiedBy>David Abegglen</cp:lastModifiedBy>
  <cp:lastPrinted>2020-01-08T22:50:07Z</cp:lastPrinted>
  <dcterms:created xsi:type="dcterms:W3CDTF">2005-09-18T16:21:43Z</dcterms:created>
  <dcterms:modified xsi:type="dcterms:W3CDTF">2021-01-27T21:55:10Z</dcterms:modified>
  <cp:category>Safety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