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ulver\Desktop\Financial Packet\"/>
    </mc:Choice>
  </mc:AlternateContent>
  <xr:revisionPtr revIDLastSave="0" documentId="8_{5B9AD907-B724-4227-B9D7-2CF4C8BCB1F7}" xr6:coauthVersionLast="40" xr6:coauthVersionMax="40" xr10:uidLastSave="{00000000-0000-0000-0000-000000000000}"/>
  <bookViews>
    <workbookView xWindow="-120" yWindow="-120" windowWidth="24240" windowHeight="13140" tabRatio="738" xr2:uid="{00000000-000D-0000-FFFF-FFFF00000000}"/>
  </bookViews>
  <sheets>
    <sheet name="INTRO" sheetId="57" r:id="rId1"/>
    <sheet name="GL-Jan" sheetId="16" r:id="rId2"/>
    <sheet name="Jan" sheetId="14" r:id="rId3"/>
    <sheet name="GL-Feb" sheetId="33" r:id="rId4"/>
    <sheet name="Feb" sheetId="35" r:id="rId5"/>
    <sheet name="GL-Mar" sheetId="36" r:id="rId6"/>
    <sheet name="Mar" sheetId="13" r:id="rId7"/>
    <sheet name="1Q" sheetId="58" r:id="rId8"/>
    <sheet name="GL-Apr" sheetId="38" r:id="rId9"/>
    <sheet name="Apr" sheetId="12" r:id="rId10"/>
    <sheet name="GL-May" sheetId="42" r:id="rId11"/>
    <sheet name="May" sheetId="11" r:id="rId12"/>
    <sheet name="GL-June" sheetId="40" r:id="rId13"/>
    <sheet name="June" sheetId="10" r:id="rId14"/>
    <sheet name="2Q" sheetId="59" r:id="rId15"/>
    <sheet name="GL-July" sheetId="44" r:id="rId16"/>
    <sheet name="July" sheetId="9" r:id="rId17"/>
    <sheet name="GL-Aug" sheetId="46" r:id="rId18"/>
    <sheet name="Aug" sheetId="8" r:id="rId19"/>
    <sheet name="GL-Sept" sheetId="48" r:id="rId20"/>
    <sheet name="Sept" sheetId="7" r:id="rId21"/>
    <sheet name="3Q" sheetId="60" r:id="rId22"/>
    <sheet name="GL-Oct" sheetId="50" r:id="rId23"/>
    <sheet name="Oct" sheetId="6" r:id="rId24"/>
    <sheet name="GL-Nov" sheetId="52" r:id="rId25"/>
    <sheet name="Nov" sheetId="5" r:id="rId26"/>
    <sheet name="GL-Dec" sheetId="56" r:id="rId27"/>
    <sheet name="Dec" sheetId="15" r:id="rId28"/>
    <sheet name="4Q" sheetId="61" r:id="rId29"/>
    <sheet name="Annual" sheetId="4" r:id="rId30"/>
  </sheets>
  <definedNames>
    <definedName name="_xlnm.Print_Titles" localSheetId="8">'GL-Apr'!#REF!</definedName>
    <definedName name="_xlnm.Print_Titles" localSheetId="17">'GL-Aug'!$4:$4</definedName>
    <definedName name="_xlnm.Print_Titles" localSheetId="26">'GL-Dec'!$4:$4</definedName>
    <definedName name="_xlnm.Print_Titles" localSheetId="3">'GL-Feb'!$4:$4</definedName>
    <definedName name="_xlnm.Print_Titles" localSheetId="1">'GL-Jan'!$4:$4</definedName>
    <definedName name="_xlnm.Print_Titles" localSheetId="15">'GL-July'!$4:$4</definedName>
    <definedName name="_xlnm.Print_Titles" localSheetId="12">'GL-June'!$4:$4</definedName>
    <definedName name="_xlnm.Print_Titles" localSheetId="5">'GL-Mar'!$4:$4</definedName>
    <definedName name="_xlnm.Print_Titles" localSheetId="10">'GL-May'!$4:$4</definedName>
    <definedName name="_xlnm.Print_Titles" localSheetId="24">'GL-Nov'!$4:$4</definedName>
    <definedName name="_xlnm.Print_Titles" localSheetId="22">'GL-Oct'!$5:$5</definedName>
    <definedName name="_xlnm.Print_Titles" localSheetId="19">'GL-Sept'!$4:$4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2" l="1"/>
  <c r="G26" i="12"/>
  <c r="E26" i="12"/>
  <c r="I25" i="12"/>
  <c r="G25" i="12"/>
  <c r="E25" i="12"/>
  <c r="I24" i="12"/>
  <c r="G24" i="12"/>
  <c r="E24" i="12"/>
  <c r="I23" i="12"/>
  <c r="G23" i="12"/>
  <c r="E23" i="12"/>
  <c r="I22" i="12"/>
  <c r="G22" i="12"/>
  <c r="E22" i="12"/>
  <c r="I21" i="12"/>
  <c r="G21" i="12"/>
  <c r="E21" i="12"/>
  <c r="I20" i="12"/>
  <c r="G20" i="12"/>
  <c r="E20" i="12"/>
  <c r="I19" i="12"/>
  <c r="G19" i="12"/>
  <c r="E19" i="12"/>
  <c r="I18" i="12"/>
  <c r="G18" i="12"/>
  <c r="E18" i="12"/>
  <c r="I17" i="12"/>
  <c r="G17" i="12"/>
  <c r="E17" i="12"/>
  <c r="I13" i="12"/>
  <c r="E13" i="12"/>
  <c r="I12" i="12"/>
  <c r="G12" i="12"/>
  <c r="E12" i="12"/>
  <c r="I11" i="12"/>
  <c r="E11" i="12"/>
  <c r="I118" i="56"/>
  <c r="H118" i="56"/>
  <c r="I26" i="15" s="1"/>
  <c r="G118" i="56"/>
  <c r="F118" i="56"/>
  <c r="G26" i="15" s="1"/>
  <c r="K26" i="15" s="1"/>
  <c r="E118" i="56"/>
  <c r="D118" i="56"/>
  <c r="E26" i="15" s="1"/>
  <c r="B113" i="56"/>
  <c r="I110" i="56"/>
  <c r="H110" i="56"/>
  <c r="I25" i="15" s="1"/>
  <c r="I25" i="61" s="1"/>
  <c r="G110" i="56"/>
  <c r="F110" i="56"/>
  <c r="G25" i="15" s="1"/>
  <c r="E110" i="56"/>
  <c r="D110" i="56"/>
  <c r="E25" i="15" s="1"/>
  <c r="B105" i="56"/>
  <c r="I102" i="56"/>
  <c r="H102" i="56"/>
  <c r="I24" i="15" s="1"/>
  <c r="I24" i="61" s="1"/>
  <c r="G102" i="56"/>
  <c r="F102" i="56"/>
  <c r="G24" i="15" s="1"/>
  <c r="E102" i="56"/>
  <c r="D102" i="56"/>
  <c r="E24" i="15" s="1"/>
  <c r="B97" i="56"/>
  <c r="I94" i="56"/>
  <c r="H94" i="56"/>
  <c r="I23" i="15" s="1"/>
  <c r="G94" i="56"/>
  <c r="F94" i="56"/>
  <c r="G23" i="15" s="1"/>
  <c r="E94" i="56"/>
  <c r="D94" i="56"/>
  <c r="E23" i="15" s="1"/>
  <c r="E23" i="61" s="1"/>
  <c r="B89" i="56"/>
  <c r="I86" i="56"/>
  <c r="H86" i="56"/>
  <c r="I22" i="15" s="1"/>
  <c r="G86" i="56"/>
  <c r="F86" i="56"/>
  <c r="G22" i="15" s="1"/>
  <c r="E86" i="56"/>
  <c r="D86" i="56"/>
  <c r="E22" i="15" s="1"/>
  <c r="K22" i="15" s="1"/>
  <c r="B81" i="56"/>
  <c r="I78" i="56"/>
  <c r="H78" i="56"/>
  <c r="I21" i="15" s="1"/>
  <c r="G78" i="56"/>
  <c r="F78" i="56"/>
  <c r="G21" i="15" s="1"/>
  <c r="K21" i="15" s="1"/>
  <c r="E78" i="56"/>
  <c r="D78" i="56"/>
  <c r="E21" i="15" s="1"/>
  <c r="B73" i="56"/>
  <c r="I70" i="56"/>
  <c r="H70" i="56"/>
  <c r="I20" i="15" s="1"/>
  <c r="G70" i="56"/>
  <c r="F70" i="56"/>
  <c r="G20" i="15" s="1"/>
  <c r="E70" i="56"/>
  <c r="D70" i="56"/>
  <c r="E20" i="15" s="1"/>
  <c r="B65" i="56"/>
  <c r="I62" i="56"/>
  <c r="H62" i="56"/>
  <c r="I19" i="15" s="1"/>
  <c r="K19" i="15" s="1"/>
  <c r="G62" i="56"/>
  <c r="F62" i="56"/>
  <c r="G19" i="15" s="1"/>
  <c r="E62" i="56"/>
  <c r="D62" i="56"/>
  <c r="E19" i="15" s="1"/>
  <c r="B57" i="56"/>
  <c r="I54" i="56"/>
  <c r="H54" i="56"/>
  <c r="I18" i="15" s="1"/>
  <c r="I18" i="61" s="1"/>
  <c r="G54" i="56"/>
  <c r="F54" i="56"/>
  <c r="G18" i="15" s="1"/>
  <c r="E54" i="56"/>
  <c r="D54" i="56"/>
  <c r="E18" i="15" s="1"/>
  <c r="B49" i="56"/>
  <c r="I46" i="56"/>
  <c r="H46" i="56"/>
  <c r="G46" i="56"/>
  <c r="F46" i="56"/>
  <c r="G17" i="15" s="1"/>
  <c r="E46" i="56"/>
  <c r="E123" i="56" s="1"/>
  <c r="D46" i="56"/>
  <c r="E17" i="15" s="1"/>
  <c r="E17" i="61" s="1"/>
  <c r="B40" i="56"/>
  <c r="I37" i="56"/>
  <c r="I13" i="15" s="1"/>
  <c r="H37" i="56"/>
  <c r="G37" i="56"/>
  <c r="G13" i="15" s="1"/>
  <c r="F37" i="56"/>
  <c r="E37" i="56"/>
  <c r="E13" i="15" s="1"/>
  <c r="E13" i="61" s="1"/>
  <c r="D37" i="56"/>
  <c r="B30" i="56"/>
  <c r="I27" i="56"/>
  <c r="I12" i="15" s="1"/>
  <c r="H27" i="56"/>
  <c r="G27" i="56"/>
  <c r="G12" i="15" s="1"/>
  <c r="F27" i="56"/>
  <c r="E27" i="56"/>
  <c r="E12" i="15" s="1"/>
  <c r="E12" i="61" s="1"/>
  <c r="D27" i="56"/>
  <c r="B20" i="56"/>
  <c r="I17" i="56"/>
  <c r="H17" i="56"/>
  <c r="G17" i="56"/>
  <c r="F17" i="56"/>
  <c r="F122" i="56" s="1"/>
  <c r="E17" i="56"/>
  <c r="D17" i="56"/>
  <c r="D122" i="56" s="1"/>
  <c r="B9" i="56"/>
  <c r="H5" i="56"/>
  <c r="F5" i="56"/>
  <c r="D5" i="56"/>
  <c r="I118" i="52"/>
  <c r="H118" i="52"/>
  <c r="I26" i="5" s="1"/>
  <c r="G118" i="52"/>
  <c r="F118" i="52"/>
  <c r="G26" i="5" s="1"/>
  <c r="E118" i="52"/>
  <c r="D118" i="52"/>
  <c r="E26" i="5" s="1"/>
  <c r="K26" i="5" s="1"/>
  <c r="B113" i="52"/>
  <c r="I110" i="52"/>
  <c r="H110" i="52"/>
  <c r="I25" i="5" s="1"/>
  <c r="G110" i="52"/>
  <c r="F110" i="52"/>
  <c r="G25" i="5" s="1"/>
  <c r="K25" i="5" s="1"/>
  <c r="E110" i="52"/>
  <c r="D110" i="52"/>
  <c r="E25" i="5" s="1"/>
  <c r="B105" i="52"/>
  <c r="I102" i="52"/>
  <c r="H102" i="52"/>
  <c r="I24" i="5" s="1"/>
  <c r="G102" i="52"/>
  <c r="F102" i="52"/>
  <c r="G24" i="5" s="1"/>
  <c r="E102" i="52"/>
  <c r="D102" i="52"/>
  <c r="E24" i="5" s="1"/>
  <c r="B97" i="52"/>
  <c r="I94" i="52"/>
  <c r="H94" i="52"/>
  <c r="I23" i="5" s="1"/>
  <c r="G94" i="52"/>
  <c r="F94" i="52"/>
  <c r="G23" i="5" s="1"/>
  <c r="E94" i="52"/>
  <c r="D94" i="52"/>
  <c r="E23" i="5" s="1"/>
  <c r="B89" i="52"/>
  <c r="I86" i="52"/>
  <c r="H86" i="52"/>
  <c r="I22" i="5" s="1"/>
  <c r="I27" i="5" s="1"/>
  <c r="G86" i="52"/>
  <c r="F86" i="52"/>
  <c r="G22" i="5" s="1"/>
  <c r="E86" i="52"/>
  <c r="D86" i="52"/>
  <c r="E22" i="5" s="1"/>
  <c r="B81" i="52"/>
  <c r="I78" i="52"/>
  <c r="H78" i="52"/>
  <c r="I21" i="5" s="1"/>
  <c r="G78" i="52"/>
  <c r="F78" i="52"/>
  <c r="G21" i="5" s="1"/>
  <c r="E78" i="52"/>
  <c r="D78" i="52"/>
  <c r="E21" i="5" s="1"/>
  <c r="B73" i="52"/>
  <c r="I70" i="52"/>
  <c r="H70" i="52"/>
  <c r="I20" i="5" s="1"/>
  <c r="G70" i="52"/>
  <c r="F70" i="52"/>
  <c r="G20" i="5" s="1"/>
  <c r="E70" i="52"/>
  <c r="D70" i="52"/>
  <c r="E20" i="5" s="1"/>
  <c r="B65" i="52"/>
  <c r="I62" i="52"/>
  <c r="H62" i="52"/>
  <c r="I19" i="5" s="1"/>
  <c r="G62" i="52"/>
  <c r="F62" i="52"/>
  <c r="G19" i="5" s="1"/>
  <c r="E62" i="52"/>
  <c r="D62" i="52"/>
  <c r="E19" i="5" s="1"/>
  <c r="B57" i="52"/>
  <c r="I54" i="52"/>
  <c r="H54" i="52"/>
  <c r="I18" i="5" s="1"/>
  <c r="G54" i="52"/>
  <c r="F54" i="52"/>
  <c r="G18" i="5" s="1"/>
  <c r="G27" i="5" s="1"/>
  <c r="E54" i="52"/>
  <c r="D54" i="52"/>
  <c r="E18" i="5" s="1"/>
  <c r="B49" i="52"/>
  <c r="I46" i="52"/>
  <c r="H46" i="52"/>
  <c r="I17" i="5" s="1"/>
  <c r="G46" i="52"/>
  <c r="F46" i="52"/>
  <c r="G17" i="5" s="1"/>
  <c r="E46" i="52"/>
  <c r="D46" i="52"/>
  <c r="E17" i="5" s="1"/>
  <c r="B40" i="52"/>
  <c r="I37" i="52"/>
  <c r="I13" i="5" s="1"/>
  <c r="K13" i="5" s="1"/>
  <c r="H37" i="52"/>
  <c r="G37" i="52"/>
  <c r="G13" i="5" s="1"/>
  <c r="F37" i="52"/>
  <c r="E37" i="52"/>
  <c r="E13" i="5" s="1"/>
  <c r="D37" i="52"/>
  <c r="B30" i="52"/>
  <c r="I27" i="52"/>
  <c r="I12" i="5" s="1"/>
  <c r="K12" i="5" s="1"/>
  <c r="H27" i="52"/>
  <c r="G27" i="52"/>
  <c r="G12" i="5" s="1"/>
  <c r="F27" i="52"/>
  <c r="E27" i="52"/>
  <c r="E12" i="5" s="1"/>
  <c r="D27" i="52"/>
  <c r="B20" i="52"/>
  <c r="I17" i="52"/>
  <c r="H17" i="52"/>
  <c r="H122" i="52" s="1"/>
  <c r="G17" i="52"/>
  <c r="F17" i="52"/>
  <c r="F122" i="52" s="1"/>
  <c r="E17" i="52"/>
  <c r="D17" i="52"/>
  <c r="D122" i="52" s="1"/>
  <c r="B9" i="52"/>
  <c r="H5" i="52"/>
  <c r="F5" i="52"/>
  <c r="D5" i="52"/>
  <c r="I118" i="50"/>
  <c r="H118" i="50"/>
  <c r="I26" i="6" s="1"/>
  <c r="I26" i="61" s="1"/>
  <c r="G118" i="50"/>
  <c r="F118" i="50"/>
  <c r="G26" i="6" s="1"/>
  <c r="E118" i="50"/>
  <c r="D118" i="50"/>
  <c r="E26" i="6" s="1"/>
  <c r="B113" i="50"/>
  <c r="I110" i="50"/>
  <c r="H110" i="50"/>
  <c r="I25" i="6" s="1"/>
  <c r="G110" i="50"/>
  <c r="F110" i="50"/>
  <c r="G25" i="6" s="1"/>
  <c r="E110" i="50"/>
  <c r="D110" i="50"/>
  <c r="E25" i="6" s="1"/>
  <c r="E25" i="61" s="1"/>
  <c r="B105" i="50"/>
  <c r="I102" i="50"/>
  <c r="H102" i="50"/>
  <c r="I24" i="6" s="1"/>
  <c r="G102" i="50"/>
  <c r="F102" i="50"/>
  <c r="G24" i="6" s="1"/>
  <c r="E102" i="50"/>
  <c r="D102" i="50"/>
  <c r="E24" i="6" s="1"/>
  <c r="B97" i="50"/>
  <c r="I94" i="50"/>
  <c r="H94" i="50"/>
  <c r="I23" i="6" s="1"/>
  <c r="G94" i="50"/>
  <c r="F94" i="50"/>
  <c r="G23" i="6" s="1"/>
  <c r="E94" i="50"/>
  <c r="D94" i="50"/>
  <c r="E23" i="6" s="1"/>
  <c r="B89" i="50"/>
  <c r="I86" i="50"/>
  <c r="H86" i="50"/>
  <c r="I22" i="6" s="1"/>
  <c r="G86" i="50"/>
  <c r="F86" i="50"/>
  <c r="G22" i="6" s="1"/>
  <c r="E86" i="50"/>
  <c r="D86" i="50"/>
  <c r="E22" i="6" s="1"/>
  <c r="B81" i="50"/>
  <c r="I78" i="50"/>
  <c r="H78" i="50"/>
  <c r="I21" i="6" s="1"/>
  <c r="K21" i="6" s="1"/>
  <c r="G78" i="50"/>
  <c r="F78" i="50"/>
  <c r="G21" i="6" s="1"/>
  <c r="E78" i="50"/>
  <c r="D78" i="50"/>
  <c r="E21" i="6" s="1"/>
  <c r="B73" i="50"/>
  <c r="I70" i="50"/>
  <c r="H70" i="50"/>
  <c r="I20" i="6" s="1"/>
  <c r="G70" i="50"/>
  <c r="F70" i="50"/>
  <c r="G20" i="6" s="1"/>
  <c r="E70" i="50"/>
  <c r="D70" i="50"/>
  <c r="E20" i="6" s="1"/>
  <c r="B65" i="50"/>
  <c r="I62" i="50"/>
  <c r="H62" i="50"/>
  <c r="I19" i="6" s="1"/>
  <c r="G62" i="50"/>
  <c r="F62" i="50"/>
  <c r="G19" i="6" s="1"/>
  <c r="E62" i="50"/>
  <c r="D62" i="50"/>
  <c r="E19" i="6" s="1"/>
  <c r="E19" i="61" s="1"/>
  <c r="B57" i="50"/>
  <c r="I54" i="50"/>
  <c r="H54" i="50"/>
  <c r="I18" i="6" s="1"/>
  <c r="G54" i="50"/>
  <c r="F54" i="50"/>
  <c r="G18" i="6" s="1"/>
  <c r="E54" i="50"/>
  <c r="D54" i="50"/>
  <c r="E18" i="6" s="1"/>
  <c r="B49" i="50"/>
  <c r="I46" i="50"/>
  <c r="H46" i="50"/>
  <c r="I17" i="6" s="1"/>
  <c r="G46" i="50"/>
  <c r="F46" i="50"/>
  <c r="G17" i="6" s="1"/>
  <c r="E46" i="50"/>
  <c r="D46" i="50"/>
  <c r="E17" i="6" s="1"/>
  <c r="B40" i="50"/>
  <c r="I37" i="50"/>
  <c r="I13" i="6" s="1"/>
  <c r="H37" i="50"/>
  <c r="G37" i="50"/>
  <c r="G13" i="6" s="1"/>
  <c r="K13" i="6" s="1"/>
  <c r="F37" i="50"/>
  <c r="E37" i="50"/>
  <c r="E13" i="6" s="1"/>
  <c r="D37" i="50"/>
  <c r="B30" i="50"/>
  <c r="I27" i="50"/>
  <c r="I12" i="6" s="1"/>
  <c r="H27" i="50"/>
  <c r="G27" i="50"/>
  <c r="G12" i="6" s="1"/>
  <c r="F27" i="50"/>
  <c r="E27" i="50"/>
  <c r="E12" i="6" s="1"/>
  <c r="D27" i="50"/>
  <c r="B20" i="50"/>
  <c r="I17" i="50"/>
  <c r="H17" i="50"/>
  <c r="H122" i="50" s="1"/>
  <c r="G17" i="50"/>
  <c r="F17" i="50"/>
  <c r="F122" i="50" s="1"/>
  <c r="E17" i="50"/>
  <c r="D17" i="50"/>
  <c r="D122" i="50" s="1"/>
  <c r="B9" i="50"/>
  <c r="H5" i="50"/>
  <c r="F5" i="50"/>
  <c r="D5" i="50"/>
  <c r="I118" i="48"/>
  <c r="H118" i="48"/>
  <c r="I26" i="7" s="1"/>
  <c r="G118" i="48"/>
  <c r="F118" i="48"/>
  <c r="G26" i="7" s="1"/>
  <c r="K26" i="7" s="1"/>
  <c r="E118" i="48"/>
  <c r="D118" i="48"/>
  <c r="E26" i="7" s="1"/>
  <c r="B113" i="48"/>
  <c r="I110" i="48"/>
  <c r="H110" i="48"/>
  <c r="I25" i="7" s="1"/>
  <c r="I26" i="60" s="1"/>
  <c r="G110" i="48"/>
  <c r="F110" i="48"/>
  <c r="G25" i="7" s="1"/>
  <c r="E110" i="48"/>
  <c r="D110" i="48"/>
  <c r="E25" i="7" s="1"/>
  <c r="B105" i="48"/>
  <c r="I102" i="48"/>
  <c r="H102" i="48"/>
  <c r="I24" i="7" s="1"/>
  <c r="K24" i="7" s="1"/>
  <c r="G102" i="48"/>
  <c r="F102" i="48"/>
  <c r="G24" i="7" s="1"/>
  <c r="E102" i="48"/>
  <c r="D102" i="48"/>
  <c r="E24" i="7" s="1"/>
  <c r="B97" i="48"/>
  <c r="I94" i="48"/>
  <c r="H94" i="48"/>
  <c r="I23" i="7" s="1"/>
  <c r="G94" i="48"/>
  <c r="F94" i="48"/>
  <c r="G23" i="7" s="1"/>
  <c r="E94" i="48"/>
  <c r="D94" i="48"/>
  <c r="E23" i="7" s="1"/>
  <c r="K23" i="7" s="1"/>
  <c r="B89" i="48"/>
  <c r="I86" i="48"/>
  <c r="H86" i="48"/>
  <c r="I22" i="7" s="1"/>
  <c r="G86" i="48"/>
  <c r="F86" i="48"/>
  <c r="G22" i="7" s="1"/>
  <c r="E86" i="48"/>
  <c r="D86" i="48"/>
  <c r="E22" i="7" s="1"/>
  <c r="E27" i="7" s="1"/>
  <c r="B81" i="48"/>
  <c r="I78" i="48"/>
  <c r="H78" i="48"/>
  <c r="I21" i="7" s="1"/>
  <c r="G78" i="48"/>
  <c r="F78" i="48"/>
  <c r="G21" i="7" s="1"/>
  <c r="K21" i="7" s="1"/>
  <c r="E78" i="48"/>
  <c r="D78" i="48"/>
  <c r="E21" i="7" s="1"/>
  <c r="B73" i="48"/>
  <c r="I70" i="48"/>
  <c r="H70" i="48"/>
  <c r="I20" i="7" s="1"/>
  <c r="G70" i="48"/>
  <c r="F70" i="48"/>
  <c r="G20" i="7" s="1"/>
  <c r="K20" i="7" s="1"/>
  <c r="E70" i="48"/>
  <c r="D70" i="48"/>
  <c r="E20" i="7" s="1"/>
  <c r="B65" i="48"/>
  <c r="I62" i="48"/>
  <c r="H62" i="48"/>
  <c r="I19" i="7" s="1"/>
  <c r="K19" i="7" s="1"/>
  <c r="G62" i="48"/>
  <c r="F62" i="48"/>
  <c r="G19" i="7" s="1"/>
  <c r="E62" i="48"/>
  <c r="D62" i="48"/>
  <c r="E19" i="7" s="1"/>
  <c r="B57" i="48"/>
  <c r="I54" i="48"/>
  <c r="H54" i="48"/>
  <c r="I18" i="7" s="1"/>
  <c r="I19" i="60" s="1"/>
  <c r="G54" i="48"/>
  <c r="F54" i="48"/>
  <c r="G18" i="7" s="1"/>
  <c r="E54" i="48"/>
  <c r="D54" i="48"/>
  <c r="E18" i="7" s="1"/>
  <c r="B49" i="48"/>
  <c r="I46" i="48"/>
  <c r="H46" i="48"/>
  <c r="G46" i="48"/>
  <c r="F46" i="48"/>
  <c r="G17" i="7" s="1"/>
  <c r="E46" i="48"/>
  <c r="E123" i="48" s="1"/>
  <c r="D46" i="48"/>
  <c r="E17" i="7" s="1"/>
  <c r="B40" i="48"/>
  <c r="I37" i="48"/>
  <c r="I13" i="7" s="1"/>
  <c r="H37" i="48"/>
  <c r="G37" i="48"/>
  <c r="G13" i="7" s="1"/>
  <c r="F37" i="48"/>
  <c r="E37" i="48"/>
  <c r="E13" i="7" s="1"/>
  <c r="E14" i="60" s="1"/>
  <c r="D37" i="48"/>
  <c r="B30" i="48"/>
  <c r="I27" i="48"/>
  <c r="I12" i="7" s="1"/>
  <c r="H27" i="48"/>
  <c r="G27" i="48"/>
  <c r="G12" i="7" s="1"/>
  <c r="F27" i="48"/>
  <c r="E27" i="48"/>
  <c r="E12" i="7" s="1"/>
  <c r="D27" i="48"/>
  <c r="B20" i="48"/>
  <c r="I17" i="48"/>
  <c r="H17" i="48"/>
  <c r="G17" i="48"/>
  <c r="F17" i="48"/>
  <c r="F122" i="48" s="1"/>
  <c r="E17" i="48"/>
  <c r="D17" i="48"/>
  <c r="D122" i="48" s="1"/>
  <c r="B9" i="48"/>
  <c r="H5" i="48"/>
  <c r="F5" i="48"/>
  <c r="D5" i="48"/>
  <c r="I118" i="46"/>
  <c r="H118" i="46"/>
  <c r="I26" i="8" s="1"/>
  <c r="G118" i="46"/>
  <c r="F118" i="46"/>
  <c r="G26" i="8" s="1"/>
  <c r="E118" i="46"/>
  <c r="D118" i="46"/>
  <c r="E26" i="8" s="1"/>
  <c r="B113" i="46"/>
  <c r="I110" i="46"/>
  <c r="H110" i="46"/>
  <c r="I25" i="8" s="1"/>
  <c r="G110" i="46"/>
  <c r="F110" i="46"/>
  <c r="G25" i="8" s="1"/>
  <c r="E110" i="46"/>
  <c r="D110" i="46"/>
  <c r="E25" i="8" s="1"/>
  <c r="B105" i="46"/>
  <c r="I102" i="46"/>
  <c r="H102" i="46"/>
  <c r="I24" i="8" s="1"/>
  <c r="G102" i="46"/>
  <c r="F102" i="46"/>
  <c r="G24" i="8" s="1"/>
  <c r="K24" i="8" s="1"/>
  <c r="E102" i="46"/>
  <c r="D102" i="46"/>
  <c r="E24" i="8" s="1"/>
  <c r="B97" i="46"/>
  <c r="I94" i="46"/>
  <c r="H94" i="46"/>
  <c r="I23" i="8" s="1"/>
  <c r="I24" i="60" s="1"/>
  <c r="G94" i="46"/>
  <c r="F94" i="46"/>
  <c r="G23" i="8" s="1"/>
  <c r="E94" i="46"/>
  <c r="D94" i="46"/>
  <c r="E23" i="8" s="1"/>
  <c r="B89" i="46"/>
  <c r="I86" i="46"/>
  <c r="H86" i="46"/>
  <c r="I22" i="8" s="1"/>
  <c r="K22" i="8" s="1"/>
  <c r="G86" i="46"/>
  <c r="F86" i="46"/>
  <c r="G22" i="8" s="1"/>
  <c r="E86" i="46"/>
  <c r="D86" i="46"/>
  <c r="E22" i="8" s="1"/>
  <c r="B81" i="46"/>
  <c r="I78" i="46"/>
  <c r="H78" i="46"/>
  <c r="I21" i="8" s="1"/>
  <c r="G78" i="46"/>
  <c r="F78" i="46"/>
  <c r="G21" i="8" s="1"/>
  <c r="E78" i="46"/>
  <c r="D78" i="46"/>
  <c r="E21" i="8" s="1"/>
  <c r="K21" i="8" s="1"/>
  <c r="B73" i="46"/>
  <c r="I70" i="46"/>
  <c r="H70" i="46"/>
  <c r="I20" i="8" s="1"/>
  <c r="G70" i="46"/>
  <c r="F70" i="46"/>
  <c r="G20" i="8" s="1"/>
  <c r="E70" i="46"/>
  <c r="D70" i="46"/>
  <c r="E20" i="8" s="1"/>
  <c r="B65" i="46"/>
  <c r="I62" i="46"/>
  <c r="H62" i="46"/>
  <c r="I19" i="8" s="1"/>
  <c r="G62" i="46"/>
  <c r="F62" i="46"/>
  <c r="G19" i="8" s="1"/>
  <c r="E62" i="46"/>
  <c r="D62" i="46"/>
  <c r="E19" i="8" s="1"/>
  <c r="B57" i="46"/>
  <c r="I54" i="46"/>
  <c r="H54" i="46"/>
  <c r="I18" i="8" s="1"/>
  <c r="G54" i="46"/>
  <c r="F54" i="46"/>
  <c r="G18" i="8" s="1"/>
  <c r="E54" i="46"/>
  <c r="D54" i="46"/>
  <c r="E18" i="8" s="1"/>
  <c r="B49" i="46"/>
  <c r="I46" i="46"/>
  <c r="H46" i="46"/>
  <c r="I17" i="8" s="1"/>
  <c r="G46" i="46"/>
  <c r="F46" i="46"/>
  <c r="G17" i="8" s="1"/>
  <c r="E46" i="46"/>
  <c r="D46" i="46"/>
  <c r="E17" i="8" s="1"/>
  <c r="B40" i="46"/>
  <c r="I37" i="46"/>
  <c r="I13" i="8" s="1"/>
  <c r="I14" i="60" s="1"/>
  <c r="H37" i="46"/>
  <c r="G37" i="46"/>
  <c r="G13" i="8" s="1"/>
  <c r="F37" i="46"/>
  <c r="E37" i="46"/>
  <c r="E13" i="8" s="1"/>
  <c r="D37" i="46"/>
  <c r="B30" i="46"/>
  <c r="I27" i="46"/>
  <c r="I12" i="8" s="1"/>
  <c r="K12" i="8" s="1"/>
  <c r="H27" i="46"/>
  <c r="G27" i="46"/>
  <c r="G12" i="8" s="1"/>
  <c r="F27" i="46"/>
  <c r="E27" i="46"/>
  <c r="E12" i="8" s="1"/>
  <c r="D27" i="46"/>
  <c r="B20" i="46"/>
  <c r="I17" i="46"/>
  <c r="H17" i="46"/>
  <c r="H122" i="46" s="1"/>
  <c r="G17" i="46"/>
  <c r="F17" i="46"/>
  <c r="F122" i="46" s="1"/>
  <c r="E17" i="46"/>
  <c r="D17" i="46"/>
  <c r="D122" i="46" s="1"/>
  <c r="B9" i="46"/>
  <c r="H5" i="46"/>
  <c r="F5" i="46"/>
  <c r="D5" i="46"/>
  <c r="I118" i="44"/>
  <c r="H118" i="44"/>
  <c r="I26" i="9" s="1"/>
  <c r="G118" i="44"/>
  <c r="F118" i="44"/>
  <c r="G26" i="9" s="1"/>
  <c r="E118" i="44"/>
  <c r="D118" i="44"/>
  <c r="E26" i="9" s="1"/>
  <c r="B113" i="44"/>
  <c r="I110" i="44"/>
  <c r="H110" i="44"/>
  <c r="G110" i="44"/>
  <c r="F110" i="44"/>
  <c r="E110" i="44"/>
  <c r="D110" i="44"/>
  <c r="B105" i="44"/>
  <c r="I102" i="44"/>
  <c r="H102" i="44"/>
  <c r="I25" i="9" s="1"/>
  <c r="G102" i="44"/>
  <c r="F102" i="44"/>
  <c r="G25" i="9" s="1"/>
  <c r="E102" i="44"/>
  <c r="D102" i="44"/>
  <c r="E25" i="9" s="1"/>
  <c r="B97" i="44"/>
  <c r="I94" i="44"/>
  <c r="H94" i="44"/>
  <c r="I23" i="9" s="1"/>
  <c r="G94" i="44"/>
  <c r="F94" i="44"/>
  <c r="G23" i="9" s="1"/>
  <c r="E94" i="44"/>
  <c r="D94" i="44"/>
  <c r="E23" i="9" s="1"/>
  <c r="B89" i="44"/>
  <c r="I86" i="44"/>
  <c r="H86" i="44"/>
  <c r="I22" i="9" s="1"/>
  <c r="G86" i="44"/>
  <c r="F86" i="44"/>
  <c r="G22" i="9" s="1"/>
  <c r="E86" i="44"/>
  <c r="D86" i="44"/>
  <c r="E22" i="9" s="1"/>
  <c r="B81" i="44"/>
  <c r="I78" i="44"/>
  <c r="H78" i="44"/>
  <c r="I21" i="9" s="1"/>
  <c r="K21" i="9" s="1"/>
  <c r="G78" i="44"/>
  <c r="F78" i="44"/>
  <c r="G21" i="9" s="1"/>
  <c r="E78" i="44"/>
  <c r="D78" i="44"/>
  <c r="E21" i="9" s="1"/>
  <c r="B73" i="44"/>
  <c r="I70" i="44"/>
  <c r="H70" i="44"/>
  <c r="I20" i="9" s="1"/>
  <c r="G70" i="44"/>
  <c r="F70" i="44"/>
  <c r="G20" i="9" s="1"/>
  <c r="E70" i="44"/>
  <c r="D70" i="44"/>
  <c r="E20" i="9" s="1"/>
  <c r="B65" i="44"/>
  <c r="I62" i="44"/>
  <c r="H62" i="44"/>
  <c r="I19" i="9" s="1"/>
  <c r="G62" i="44"/>
  <c r="F62" i="44"/>
  <c r="G19" i="9" s="1"/>
  <c r="E62" i="44"/>
  <c r="D62" i="44"/>
  <c r="E19" i="9" s="1"/>
  <c r="K19" i="9" s="1"/>
  <c r="B57" i="44"/>
  <c r="I54" i="44"/>
  <c r="H54" i="44"/>
  <c r="I18" i="9" s="1"/>
  <c r="G54" i="44"/>
  <c r="F54" i="44"/>
  <c r="G18" i="9" s="1"/>
  <c r="E54" i="44"/>
  <c r="D54" i="44"/>
  <c r="E18" i="9" s="1"/>
  <c r="B49" i="44"/>
  <c r="I46" i="44"/>
  <c r="H46" i="44"/>
  <c r="I17" i="9" s="1"/>
  <c r="G46" i="44"/>
  <c r="F46" i="44"/>
  <c r="G17" i="9" s="1"/>
  <c r="E46" i="44"/>
  <c r="D46" i="44"/>
  <c r="E17" i="9" s="1"/>
  <c r="B40" i="44"/>
  <c r="I37" i="44"/>
  <c r="I13" i="9" s="1"/>
  <c r="H37" i="44"/>
  <c r="G37" i="44"/>
  <c r="G13" i="9" s="1"/>
  <c r="K13" i="9" s="1"/>
  <c r="F37" i="44"/>
  <c r="E37" i="44"/>
  <c r="E13" i="9" s="1"/>
  <c r="D37" i="44"/>
  <c r="B30" i="44"/>
  <c r="I27" i="44"/>
  <c r="I12" i="9" s="1"/>
  <c r="H27" i="44"/>
  <c r="G27" i="44"/>
  <c r="G12" i="9" s="1"/>
  <c r="F27" i="44"/>
  <c r="E27" i="44"/>
  <c r="E12" i="9" s="1"/>
  <c r="D27" i="44"/>
  <c r="B20" i="44"/>
  <c r="I17" i="44"/>
  <c r="H17" i="44"/>
  <c r="H122" i="44" s="1"/>
  <c r="G17" i="44"/>
  <c r="F17" i="44"/>
  <c r="F122" i="44" s="1"/>
  <c r="E17" i="44"/>
  <c r="D17" i="44"/>
  <c r="D122" i="44" s="1"/>
  <c r="B9" i="44"/>
  <c r="H5" i="44"/>
  <c r="F5" i="44"/>
  <c r="D5" i="44"/>
  <c r="I118" i="40"/>
  <c r="H118" i="40"/>
  <c r="I26" i="10" s="1"/>
  <c r="G118" i="40"/>
  <c r="F118" i="40"/>
  <c r="G26" i="10" s="1"/>
  <c r="K26" i="10" s="1"/>
  <c r="E118" i="40"/>
  <c r="D118" i="40"/>
  <c r="E26" i="10" s="1"/>
  <c r="B113" i="40"/>
  <c r="I110" i="40"/>
  <c r="H110" i="40"/>
  <c r="I25" i="10" s="1"/>
  <c r="K25" i="10" s="1"/>
  <c r="G110" i="40"/>
  <c r="F110" i="40"/>
  <c r="G25" i="10" s="1"/>
  <c r="E110" i="40"/>
  <c r="D110" i="40"/>
  <c r="E25" i="10" s="1"/>
  <c r="B105" i="40"/>
  <c r="I102" i="40"/>
  <c r="H102" i="40"/>
  <c r="I24" i="10" s="1"/>
  <c r="G102" i="40"/>
  <c r="F102" i="40"/>
  <c r="G24" i="10" s="1"/>
  <c r="E102" i="40"/>
  <c r="D102" i="40"/>
  <c r="E24" i="10" s="1"/>
  <c r="B97" i="40"/>
  <c r="I94" i="40"/>
  <c r="H94" i="40"/>
  <c r="I23" i="10" s="1"/>
  <c r="G94" i="40"/>
  <c r="F94" i="40"/>
  <c r="G23" i="10" s="1"/>
  <c r="E94" i="40"/>
  <c r="D94" i="40"/>
  <c r="E23" i="10" s="1"/>
  <c r="B89" i="40"/>
  <c r="I86" i="40"/>
  <c r="H86" i="40"/>
  <c r="I22" i="10" s="1"/>
  <c r="G86" i="40"/>
  <c r="F86" i="40"/>
  <c r="G22" i="10" s="1"/>
  <c r="E86" i="40"/>
  <c r="D86" i="40"/>
  <c r="E22" i="10" s="1"/>
  <c r="K22" i="10" s="1"/>
  <c r="B81" i="40"/>
  <c r="I78" i="40"/>
  <c r="H78" i="40"/>
  <c r="I21" i="10" s="1"/>
  <c r="G78" i="40"/>
  <c r="F78" i="40"/>
  <c r="G21" i="10" s="1"/>
  <c r="K21" i="10" s="1"/>
  <c r="E78" i="40"/>
  <c r="D78" i="40"/>
  <c r="E21" i="10" s="1"/>
  <c r="B73" i="40"/>
  <c r="I70" i="40"/>
  <c r="H70" i="40"/>
  <c r="I20" i="10" s="1"/>
  <c r="G70" i="40"/>
  <c r="F70" i="40"/>
  <c r="G20" i="10" s="1"/>
  <c r="G27" i="10" s="1"/>
  <c r="E70" i="40"/>
  <c r="D70" i="40"/>
  <c r="E20" i="10" s="1"/>
  <c r="B65" i="40"/>
  <c r="I62" i="40"/>
  <c r="H62" i="40"/>
  <c r="I19" i="10" s="1"/>
  <c r="K19" i="10" s="1"/>
  <c r="G62" i="40"/>
  <c r="F62" i="40"/>
  <c r="G19" i="10" s="1"/>
  <c r="E62" i="40"/>
  <c r="D62" i="40"/>
  <c r="E19" i="10" s="1"/>
  <c r="B57" i="40"/>
  <c r="I54" i="40"/>
  <c r="H54" i="40"/>
  <c r="I18" i="10" s="1"/>
  <c r="I27" i="10" s="1"/>
  <c r="G54" i="40"/>
  <c r="F54" i="40"/>
  <c r="G18" i="10" s="1"/>
  <c r="E54" i="40"/>
  <c r="D54" i="40"/>
  <c r="E18" i="10" s="1"/>
  <c r="B49" i="40"/>
  <c r="I46" i="40"/>
  <c r="H46" i="40"/>
  <c r="I17" i="10" s="1"/>
  <c r="G46" i="40"/>
  <c r="F46" i="40"/>
  <c r="G17" i="10" s="1"/>
  <c r="E46" i="40"/>
  <c r="D46" i="40"/>
  <c r="E17" i="10" s="1"/>
  <c r="B40" i="40"/>
  <c r="I37" i="40"/>
  <c r="I13" i="10" s="1"/>
  <c r="H37" i="40"/>
  <c r="G37" i="40"/>
  <c r="G13" i="10" s="1"/>
  <c r="F37" i="40"/>
  <c r="E37" i="40"/>
  <c r="E13" i="10" s="1"/>
  <c r="K13" i="10" s="1"/>
  <c r="D37" i="40"/>
  <c r="B30" i="40"/>
  <c r="I27" i="40"/>
  <c r="I12" i="10" s="1"/>
  <c r="H27" i="40"/>
  <c r="G27" i="40"/>
  <c r="F27" i="40"/>
  <c r="E27" i="40"/>
  <c r="E12" i="10" s="1"/>
  <c r="D27" i="40"/>
  <c r="B20" i="40"/>
  <c r="I17" i="40"/>
  <c r="H17" i="40"/>
  <c r="G17" i="40"/>
  <c r="F17" i="40"/>
  <c r="F122" i="40" s="1"/>
  <c r="E17" i="40"/>
  <c r="D17" i="40"/>
  <c r="B9" i="40"/>
  <c r="H5" i="40"/>
  <c r="F5" i="40"/>
  <c r="D5" i="40"/>
  <c r="I118" i="42"/>
  <c r="H118" i="42"/>
  <c r="I26" i="11" s="1"/>
  <c r="G118" i="42"/>
  <c r="F118" i="42"/>
  <c r="G26" i="11" s="1"/>
  <c r="E118" i="42"/>
  <c r="D118" i="42"/>
  <c r="E26" i="11" s="1"/>
  <c r="B113" i="42"/>
  <c r="I110" i="42"/>
  <c r="H110" i="42"/>
  <c r="I25" i="11" s="1"/>
  <c r="G110" i="42"/>
  <c r="F110" i="42"/>
  <c r="G25" i="11" s="1"/>
  <c r="E110" i="42"/>
  <c r="D110" i="42"/>
  <c r="E25" i="11" s="1"/>
  <c r="B105" i="42"/>
  <c r="I102" i="42"/>
  <c r="H102" i="42"/>
  <c r="I24" i="11" s="1"/>
  <c r="G102" i="42"/>
  <c r="F102" i="42"/>
  <c r="G24" i="11" s="1"/>
  <c r="E102" i="42"/>
  <c r="D102" i="42"/>
  <c r="E24" i="11" s="1"/>
  <c r="B97" i="42"/>
  <c r="I94" i="42"/>
  <c r="H94" i="42"/>
  <c r="I23" i="11" s="1"/>
  <c r="K23" i="11" s="1"/>
  <c r="G94" i="42"/>
  <c r="F94" i="42"/>
  <c r="G23" i="11" s="1"/>
  <c r="E94" i="42"/>
  <c r="D94" i="42"/>
  <c r="E23" i="11" s="1"/>
  <c r="B89" i="42"/>
  <c r="I86" i="42"/>
  <c r="H86" i="42"/>
  <c r="I22" i="11" s="1"/>
  <c r="G86" i="42"/>
  <c r="F86" i="42"/>
  <c r="G22" i="11" s="1"/>
  <c r="E86" i="42"/>
  <c r="D86" i="42"/>
  <c r="E22" i="11" s="1"/>
  <c r="B81" i="42"/>
  <c r="I78" i="42"/>
  <c r="H78" i="42"/>
  <c r="I21" i="11" s="1"/>
  <c r="G78" i="42"/>
  <c r="F78" i="42"/>
  <c r="G21" i="11" s="1"/>
  <c r="E78" i="42"/>
  <c r="D78" i="42"/>
  <c r="E21" i="11" s="1"/>
  <c r="K21" i="11" s="1"/>
  <c r="B73" i="42"/>
  <c r="I70" i="42"/>
  <c r="H70" i="42"/>
  <c r="I20" i="11" s="1"/>
  <c r="G70" i="42"/>
  <c r="F70" i="42"/>
  <c r="G20" i="11" s="1"/>
  <c r="E70" i="42"/>
  <c r="D70" i="42"/>
  <c r="E20" i="11" s="1"/>
  <c r="B65" i="42"/>
  <c r="I62" i="42"/>
  <c r="H62" i="42"/>
  <c r="I19" i="11" s="1"/>
  <c r="G62" i="42"/>
  <c r="F62" i="42"/>
  <c r="G19" i="11" s="1"/>
  <c r="G20" i="59" s="1"/>
  <c r="E62" i="42"/>
  <c r="D62" i="42"/>
  <c r="E19" i="11" s="1"/>
  <c r="B57" i="42"/>
  <c r="I54" i="42"/>
  <c r="H54" i="42"/>
  <c r="I18" i="11" s="1"/>
  <c r="G54" i="42"/>
  <c r="F54" i="42"/>
  <c r="G18" i="11" s="1"/>
  <c r="G19" i="59" s="1"/>
  <c r="E54" i="42"/>
  <c r="D54" i="42"/>
  <c r="E18" i="11" s="1"/>
  <c r="B49" i="42"/>
  <c r="I46" i="42"/>
  <c r="H46" i="42"/>
  <c r="I17" i="11" s="1"/>
  <c r="G46" i="42"/>
  <c r="F46" i="42"/>
  <c r="G17" i="11" s="1"/>
  <c r="E46" i="42"/>
  <c r="D46" i="42"/>
  <c r="E17" i="11" s="1"/>
  <c r="B40" i="42"/>
  <c r="I37" i="42"/>
  <c r="I13" i="11" s="1"/>
  <c r="I14" i="59" s="1"/>
  <c r="H37" i="42"/>
  <c r="G37" i="42"/>
  <c r="G13" i="11" s="1"/>
  <c r="F37" i="42"/>
  <c r="E37" i="42"/>
  <c r="E13" i="11" s="1"/>
  <c r="D37" i="42"/>
  <c r="B30" i="42"/>
  <c r="I27" i="42"/>
  <c r="I12" i="11" s="1"/>
  <c r="I13" i="59" s="1"/>
  <c r="H27" i="42"/>
  <c r="G27" i="42"/>
  <c r="F27" i="42"/>
  <c r="E27" i="42"/>
  <c r="D27" i="42"/>
  <c r="B20" i="42"/>
  <c r="I17" i="42"/>
  <c r="H17" i="42"/>
  <c r="G17" i="42"/>
  <c r="F17" i="42"/>
  <c r="E17" i="42"/>
  <c r="D17" i="42"/>
  <c r="D122" i="42" s="1"/>
  <c r="B9" i="42"/>
  <c r="H5" i="42"/>
  <c r="F5" i="42"/>
  <c r="D5" i="42"/>
  <c r="I118" i="38"/>
  <c r="H118" i="38"/>
  <c r="G118" i="38"/>
  <c r="F118" i="38"/>
  <c r="E118" i="38"/>
  <c r="D118" i="38"/>
  <c r="B113" i="38"/>
  <c r="I110" i="38"/>
  <c r="H110" i="38"/>
  <c r="G110" i="38"/>
  <c r="F110" i="38"/>
  <c r="E110" i="38"/>
  <c r="D110" i="38"/>
  <c r="B105" i="38"/>
  <c r="I102" i="38"/>
  <c r="H102" i="38"/>
  <c r="G102" i="38"/>
  <c r="F102" i="38"/>
  <c r="E102" i="38"/>
  <c r="D102" i="38"/>
  <c r="B97" i="38"/>
  <c r="I94" i="38"/>
  <c r="H94" i="38"/>
  <c r="G94" i="38"/>
  <c r="F94" i="38"/>
  <c r="E94" i="38"/>
  <c r="D94" i="38"/>
  <c r="B89" i="38"/>
  <c r="I86" i="38"/>
  <c r="H86" i="38"/>
  <c r="G86" i="38"/>
  <c r="F86" i="38"/>
  <c r="E86" i="38"/>
  <c r="D86" i="38"/>
  <c r="B81" i="38"/>
  <c r="I78" i="38"/>
  <c r="H78" i="38"/>
  <c r="G78" i="38"/>
  <c r="F78" i="38"/>
  <c r="E78" i="38"/>
  <c r="D78" i="38"/>
  <c r="B73" i="38"/>
  <c r="I70" i="38"/>
  <c r="H70" i="38"/>
  <c r="G70" i="38"/>
  <c r="F70" i="38"/>
  <c r="E70" i="38"/>
  <c r="D70" i="38"/>
  <c r="B65" i="38"/>
  <c r="I62" i="38"/>
  <c r="H62" i="38"/>
  <c r="G62" i="38"/>
  <c r="F62" i="38"/>
  <c r="E62" i="38"/>
  <c r="D62" i="38"/>
  <c r="B57" i="38"/>
  <c r="I54" i="38"/>
  <c r="H54" i="38"/>
  <c r="G54" i="38"/>
  <c r="F54" i="38"/>
  <c r="E54" i="38"/>
  <c r="D54" i="38"/>
  <c r="B49" i="38"/>
  <c r="I46" i="38"/>
  <c r="H46" i="38"/>
  <c r="G46" i="38"/>
  <c r="F46" i="38"/>
  <c r="E46" i="38"/>
  <c r="D46" i="38"/>
  <c r="B40" i="38"/>
  <c r="I37" i="38"/>
  <c r="H37" i="38"/>
  <c r="G37" i="38"/>
  <c r="F37" i="38"/>
  <c r="E37" i="38"/>
  <c r="D37" i="38"/>
  <c r="B30" i="38"/>
  <c r="I27" i="38"/>
  <c r="H27" i="38"/>
  <c r="G27" i="38"/>
  <c r="F27" i="38"/>
  <c r="E27" i="38"/>
  <c r="D27" i="38"/>
  <c r="B20" i="38"/>
  <c r="I17" i="38"/>
  <c r="I123" i="38" s="1"/>
  <c r="H17" i="38"/>
  <c r="H122" i="38" s="1"/>
  <c r="G17" i="38"/>
  <c r="F17" i="38"/>
  <c r="E17" i="38"/>
  <c r="D17" i="38"/>
  <c r="B9" i="38"/>
  <c r="H5" i="38"/>
  <c r="F5" i="38"/>
  <c r="D5" i="38"/>
  <c r="I118" i="36"/>
  <c r="H118" i="36"/>
  <c r="I26" i="13" s="1"/>
  <c r="G118" i="36"/>
  <c r="F118" i="36"/>
  <c r="G26" i="13" s="1"/>
  <c r="E118" i="36"/>
  <c r="D118" i="36"/>
  <c r="B113" i="36"/>
  <c r="I110" i="36"/>
  <c r="H110" i="36"/>
  <c r="I25" i="13" s="1"/>
  <c r="G110" i="36"/>
  <c r="F110" i="36"/>
  <c r="G25" i="13" s="1"/>
  <c r="E110" i="36"/>
  <c r="D110" i="36"/>
  <c r="E25" i="13" s="1"/>
  <c r="B105" i="36"/>
  <c r="I102" i="36"/>
  <c r="H102" i="36"/>
  <c r="I24" i="13" s="1"/>
  <c r="G102" i="36"/>
  <c r="F102" i="36"/>
  <c r="E102" i="36"/>
  <c r="D102" i="36"/>
  <c r="E24" i="13" s="1"/>
  <c r="B97" i="36"/>
  <c r="I94" i="36"/>
  <c r="H94" i="36"/>
  <c r="I23" i="13" s="1"/>
  <c r="G94" i="36"/>
  <c r="F94" i="36"/>
  <c r="G23" i="13" s="1"/>
  <c r="E94" i="36"/>
  <c r="D94" i="36"/>
  <c r="E23" i="13" s="1"/>
  <c r="K23" i="13" s="1"/>
  <c r="B89" i="36"/>
  <c r="I86" i="36"/>
  <c r="H86" i="36"/>
  <c r="G86" i="36"/>
  <c r="F86" i="36"/>
  <c r="G22" i="13" s="1"/>
  <c r="E86" i="36"/>
  <c r="D86" i="36"/>
  <c r="E22" i="13" s="1"/>
  <c r="B81" i="36"/>
  <c r="I78" i="36"/>
  <c r="H78" i="36"/>
  <c r="I21" i="13" s="1"/>
  <c r="G78" i="36"/>
  <c r="F78" i="36"/>
  <c r="G21" i="13" s="1"/>
  <c r="K21" i="13" s="1"/>
  <c r="E78" i="36"/>
  <c r="D78" i="36"/>
  <c r="E21" i="13" s="1"/>
  <c r="B73" i="36"/>
  <c r="I70" i="36"/>
  <c r="H70" i="36"/>
  <c r="I20" i="13" s="1"/>
  <c r="G70" i="36"/>
  <c r="F70" i="36"/>
  <c r="G20" i="13" s="1"/>
  <c r="E70" i="36"/>
  <c r="D70" i="36"/>
  <c r="B65" i="36"/>
  <c r="I62" i="36"/>
  <c r="H62" i="36"/>
  <c r="I19" i="13" s="1"/>
  <c r="K19" i="13" s="1"/>
  <c r="G62" i="36"/>
  <c r="F62" i="36"/>
  <c r="G19" i="13" s="1"/>
  <c r="E62" i="36"/>
  <c r="D62" i="36"/>
  <c r="E19" i="13" s="1"/>
  <c r="B57" i="36"/>
  <c r="I54" i="36"/>
  <c r="H54" i="36"/>
  <c r="I18" i="13" s="1"/>
  <c r="I19" i="58" s="1"/>
  <c r="G54" i="36"/>
  <c r="F54" i="36"/>
  <c r="E54" i="36"/>
  <c r="D54" i="36"/>
  <c r="E18" i="13" s="1"/>
  <c r="B49" i="36"/>
  <c r="I46" i="36"/>
  <c r="H46" i="36"/>
  <c r="I17" i="13" s="1"/>
  <c r="G46" i="36"/>
  <c r="F46" i="36"/>
  <c r="G17" i="13" s="1"/>
  <c r="E46" i="36"/>
  <c r="D46" i="36"/>
  <c r="E17" i="13" s="1"/>
  <c r="B40" i="36"/>
  <c r="I37" i="36"/>
  <c r="I13" i="13" s="1"/>
  <c r="H37" i="36"/>
  <c r="G37" i="36"/>
  <c r="G13" i="13" s="1"/>
  <c r="F37" i="36"/>
  <c r="G13" i="12" s="1"/>
  <c r="G14" i="59" s="1"/>
  <c r="E37" i="36"/>
  <c r="E13" i="13" s="1"/>
  <c r="D37" i="36"/>
  <c r="B30" i="36"/>
  <c r="I27" i="36"/>
  <c r="H27" i="36"/>
  <c r="G27" i="36"/>
  <c r="F27" i="36"/>
  <c r="E27" i="36"/>
  <c r="E12" i="13" s="1"/>
  <c r="D27" i="36"/>
  <c r="B20" i="36"/>
  <c r="I17" i="36"/>
  <c r="H17" i="36"/>
  <c r="G17" i="36"/>
  <c r="G123" i="36" s="1"/>
  <c r="F17" i="36"/>
  <c r="E17" i="36"/>
  <c r="D17" i="36"/>
  <c r="B9" i="36"/>
  <c r="H5" i="36"/>
  <c r="F5" i="36"/>
  <c r="D5" i="36"/>
  <c r="A1" i="36"/>
  <c r="B113" i="33"/>
  <c r="B105" i="33"/>
  <c r="B97" i="33"/>
  <c r="B89" i="33"/>
  <c r="B81" i="33"/>
  <c r="B73" i="33"/>
  <c r="B65" i="33"/>
  <c r="B57" i="33"/>
  <c r="B49" i="33"/>
  <c r="B40" i="33"/>
  <c r="B30" i="33"/>
  <c r="B20" i="33"/>
  <c r="H5" i="33"/>
  <c r="F5" i="33"/>
  <c r="D5" i="33"/>
  <c r="B9" i="33"/>
  <c r="I118" i="33"/>
  <c r="H118" i="33"/>
  <c r="I26" i="35"/>
  <c r="G118" i="33"/>
  <c r="F118" i="33"/>
  <c r="G26" i="35" s="1"/>
  <c r="E118" i="33"/>
  <c r="E26" i="35" s="1"/>
  <c r="K26" i="35" s="1"/>
  <c r="D118" i="33"/>
  <c r="I110" i="33"/>
  <c r="H110" i="33"/>
  <c r="I25" i="35" s="1"/>
  <c r="G110" i="33"/>
  <c r="G25" i="35" s="1"/>
  <c r="F110" i="33"/>
  <c r="E110" i="33"/>
  <c r="D110" i="33"/>
  <c r="E25" i="35" s="1"/>
  <c r="K25" i="35"/>
  <c r="I102" i="33"/>
  <c r="H102" i="33"/>
  <c r="I24" i="35" s="1"/>
  <c r="G102" i="33"/>
  <c r="F102" i="33"/>
  <c r="G24" i="35"/>
  <c r="E102" i="33"/>
  <c r="D102" i="33"/>
  <c r="E24" i="35" s="1"/>
  <c r="I94" i="33"/>
  <c r="I23" i="35" s="1"/>
  <c r="H94" i="33"/>
  <c r="G94" i="33"/>
  <c r="F94" i="33"/>
  <c r="G23" i="35" s="1"/>
  <c r="E94" i="33"/>
  <c r="E23" i="35" s="1"/>
  <c r="D94" i="33"/>
  <c r="I86" i="33"/>
  <c r="H86" i="33"/>
  <c r="I22" i="35" s="1"/>
  <c r="G86" i="33"/>
  <c r="F86" i="33"/>
  <c r="G22" i="35"/>
  <c r="E86" i="33"/>
  <c r="D86" i="33"/>
  <c r="E22" i="35" s="1"/>
  <c r="I78" i="33"/>
  <c r="H78" i="33"/>
  <c r="I21" i="35"/>
  <c r="I21" i="4" s="1"/>
  <c r="G78" i="33"/>
  <c r="F78" i="33"/>
  <c r="G21" i="35" s="1"/>
  <c r="E78" i="33"/>
  <c r="D78" i="33"/>
  <c r="E21" i="35"/>
  <c r="I70" i="33"/>
  <c r="H70" i="33"/>
  <c r="G70" i="33"/>
  <c r="F70" i="33"/>
  <c r="G20" i="35"/>
  <c r="E70" i="33"/>
  <c r="D70" i="33"/>
  <c r="E20" i="35" s="1"/>
  <c r="I62" i="33"/>
  <c r="H62" i="33"/>
  <c r="I19" i="35"/>
  <c r="G62" i="33"/>
  <c r="F62" i="33"/>
  <c r="G19" i="35" s="1"/>
  <c r="E62" i="33"/>
  <c r="D62" i="33"/>
  <c r="E19" i="35"/>
  <c r="I54" i="33"/>
  <c r="H54" i="33"/>
  <c r="I18" i="35" s="1"/>
  <c r="G54" i="33"/>
  <c r="F54" i="33"/>
  <c r="G18" i="35"/>
  <c r="E54" i="33"/>
  <c r="D54" i="33"/>
  <c r="I46" i="33"/>
  <c r="H46" i="33"/>
  <c r="I17" i="35"/>
  <c r="G46" i="33"/>
  <c r="F46" i="33"/>
  <c r="E46" i="33"/>
  <c r="D46" i="33"/>
  <c r="E17" i="35"/>
  <c r="I37" i="33"/>
  <c r="I123" i="33" s="1"/>
  <c r="H37" i="33"/>
  <c r="G37" i="33"/>
  <c r="F37" i="33"/>
  <c r="E37" i="33"/>
  <c r="E13" i="35"/>
  <c r="D37" i="33"/>
  <c r="I27" i="33"/>
  <c r="I12" i="35" s="1"/>
  <c r="H27" i="33"/>
  <c r="G27" i="33"/>
  <c r="G12" i="35"/>
  <c r="F27" i="33"/>
  <c r="E27" i="33"/>
  <c r="E12" i="35" s="1"/>
  <c r="K12" i="35" s="1"/>
  <c r="D27" i="33"/>
  <c r="I17" i="33"/>
  <c r="I11" i="35" s="1"/>
  <c r="H17" i="33"/>
  <c r="G17" i="33"/>
  <c r="G123" i="33"/>
  <c r="F17" i="33"/>
  <c r="E17" i="33"/>
  <c r="D17" i="33"/>
  <c r="I121" i="16"/>
  <c r="G121" i="16"/>
  <c r="E121" i="16"/>
  <c r="C12" i="14"/>
  <c r="C12" i="35" s="1"/>
  <c r="C13" i="14"/>
  <c r="C13" i="35" s="1"/>
  <c r="I27" i="16"/>
  <c r="H27" i="16"/>
  <c r="G27" i="16"/>
  <c r="F27" i="16"/>
  <c r="E27" i="16"/>
  <c r="D27" i="16"/>
  <c r="J10" i="16"/>
  <c r="J11" i="16" s="1"/>
  <c r="J12" i="16" s="1"/>
  <c r="J13" i="16" s="1"/>
  <c r="J14" i="16" s="1"/>
  <c r="J15" i="16" s="1"/>
  <c r="J16" i="16" s="1"/>
  <c r="J21" i="16" s="1"/>
  <c r="J22" i="16" s="1"/>
  <c r="J23" i="16" s="1"/>
  <c r="J24" i="16"/>
  <c r="J25" i="16" s="1"/>
  <c r="J26" i="16" s="1"/>
  <c r="J31" i="16" s="1"/>
  <c r="J32" i="16" s="1"/>
  <c r="J33" i="16" s="1"/>
  <c r="J34" i="16" s="1"/>
  <c r="J35" i="16" s="1"/>
  <c r="J36" i="16" s="1"/>
  <c r="J41" i="16" s="1"/>
  <c r="J42" i="16" s="1"/>
  <c r="J43" i="16" s="1"/>
  <c r="J44" i="16" s="1"/>
  <c r="J45" i="16" s="1"/>
  <c r="J50" i="16" s="1"/>
  <c r="J51" i="16" s="1"/>
  <c r="J52" i="16" s="1"/>
  <c r="J53" i="16" s="1"/>
  <c r="J58" i="16" s="1"/>
  <c r="J59" i="16" s="1"/>
  <c r="J60" i="16" s="1"/>
  <c r="J61" i="16" s="1"/>
  <c r="J66" i="16" s="1"/>
  <c r="J67" i="16" s="1"/>
  <c r="J68" i="16" s="1"/>
  <c r="J69" i="16" s="1"/>
  <c r="J74" i="16" s="1"/>
  <c r="J75" i="16" s="1"/>
  <c r="J76" i="16" s="1"/>
  <c r="J77" i="16" s="1"/>
  <c r="J82" i="16" s="1"/>
  <c r="J83" i="16" s="1"/>
  <c r="J84" i="16" s="1"/>
  <c r="J85" i="16" s="1"/>
  <c r="J90" i="16" s="1"/>
  <c r="J91" i="16" s="1"/>
  <c r="J92" i="16" s="1"/>
  <c r="J93" i="16" s="1"/>
  <c r="J98" i="16" s="1"/>
  <c r="J99" i="16" s="1"/>
  <c r="J100" i="16" s="1"/>
  <c r="J101" i="16" s="1"/>
  <c r="J106" i="16" s="1"/>
  <c r="J107" i="16" s="1"/>
  <c r="J108" i="16" s="1"/>
  <c r="J109" i="16" s="1"/>
  <c r="J114" i="16" s="1"/>
  <c r="J115" i="16" s="1"/>
  <c r="J116" i="16" s="1"/>
  <c r="J117" i="16" s="1"/>
  <c r="D37" i="16"/>
  <c r="C26" i="14"/>
  <c r="C25" i="14"/>
  <c r="C25" i="35" s="1"/>
  <c r="C24" i="14"/>
  <c r="C23" i="14"/>
  <c r="C23" i="35" s="1"/>
  <c r="C22" i="14"/>
  <c r="C21" i="14"/>
  <c r="C21" i="35" s="1"/>
  <c r="C20" i="14"/>
  <c r="C19" i="14"/>
  <c r="C19" i="35" s="1"/>
  <c r="C18" i="14"/>
  <c r="C18" i="35" s="1"/>
  <c r="C17" i="14"/>
  <c r="C17" i="35" s="1"/>
  <c r="C11" i="14"/>
  <c r="C11" i="35" s="1"/>
  <c r="I9" i="35"/>
  <c r="I9" i="13" s="1"/>
  <c r="I9" i="12" s="1"/>
  <c r="I9" i="11" s="1"/>
  <c r="G9" i="35"/>
  <c r="E9" i="35"/>
  <c r="A3" i="35"/>
  <c r="A3" i="13" s="1"/>
  <c r="A3" i="12" s="1"/>
  <c r="A3" i="11" s="1"/>
  <c r="A1" i="38"/>
  <c r="A1" i="42" s="1"/>
  <c r="A1" i="40" s="1"/>
  <c r="A1" i="44" s="1"/>
  <c r="A1" i="46" s="1"/>
  <c r="A1" i="48" s="1"/>
  <c r="A1" i="50" s="1"/>
  <c r="A1" i="52" s="1"/>
  <c r="A1" i="56" s="1"/>
  <c r="A2" i="35"/>
  <c r="A2" i="13" s="1"/>
  <c r="A2" i="12" s="1"/>
  <c r="A2" i="11" s="1"/>
  <c r="E8" i="35"/>
  <c r="G8" i="35"/>
  <c r="I8" i="35"/>
  <c r="B10" i="35"/>
  <c r="B10" i="13" s="1"/>
  <c r="B10" i="12" s="1"/>
  <c r="B10" i="11" s="1"/>
  <c r="C14" i="35"/>
  <c r="C14" i="13" s="1"/>
  <c r="C14" i="12" s="1"/>
  <c r="C14" i="11" s="1"/>
  <c r="B16" i="35"/>
  <c r="B16" i="13" s="1"/>
  <c r="B16" i="12" s="1"/>
  <c r="B16" i="11" s="1"/>
  <c r="C20" i="35"/>
  <c r="C22" i="35"/>
  <c r="C22" i="13" s="1"/>
  <c r="C22" i="12" s="1"/>
  <c r="C22" i="11" s="1"/>
  <c r="C24" i="35"/>
  <c r="C24" i="13" s="1"/>
  <c r="C24" i="12" s="1"/>
  <c r="C24" i="11" s="1"/>
  <c r="C26" i="35"/>
  <c r="C26" i="13" s="1"/>
  <c r="C26" i="12" s="1"/>
  <c r="C26" i="11" s="1"/>
  <c r="C27" i="35"/>
  <c r="B29" i="35"/>
  <c r="B29" i="13" s="1"/>
  <c r="B29" i="12" s="1"/>
  <c r="B29" i="11" s="1"/>
  <c r="A1" i="33"/>
  <c r="D17" i="16"/>
  <c r="E17" i="16"/>
  <c r="F17" i="16"/>
  <c r="G11" i="14" s="1"/>
  <c r="G17" i="16"/>
  <c r="H17" i="16"/>
  <c r="I11" i="14" s="1"/>
  <c r="I17" i="16"/>
  <c r="E37" i="16"/>
  <c r="E13" i="14" s="1"/>
  <c r="F37" i="16"/>
  <c r="F122" i="16" s="1"/>
  <c r="G37" i="16"/>
  <c r="H37" i="16"/>
  <c r="I13" i="14" s="1"/>
  <c r="I37" i="16"/>
  <c r="D46" i="16"/>
  <c r="E46" i="16"/>
  <c r="E17" i="14" s="1"/>
  <c r="F46" i="16"/>
  <c r="G17" i="14" s="1"/>
  <c r="K17" i="14" s="1"/>
  <c r="G46" i="16"/>
  <c r="H46" i="16"/>
  <c r="I46" i="16"/>
  <c r="D54" i="16"/>
  <c r="E54" i="16"/>
  <c r="F54" i="16"/>
  <c r="G18" i="14" s="1"/>
  <c r="G54" i="16"/>
  <c r="H54" i="16"/>
  <c r="I54" i="16"/>
  <c r="D62" i="16"/>
  <c r="E62" i="16"/>
  <c r="E19" i="14" s="1"/>
  <c r="F62" i="16"/>
  <c r="G19" i="14" s="1"/>
  <c r="G62" i="16"/>
  <c r="H62" i="16"/>
  <c r="I62" i="16"/>
  <c r="D70" i="16"/>
  <c r="E70" i="16"/>
  <c r="E20" i="14" s="1"/>
  <c r="F70" i="16"/>
  <c r="G20" i="14" s="1"/>
  <c r="G70" i="16"/>
  <c r="H70" i="16"/>
  <c r="I70" i="16"/>
  <c r="D78" i="16"/>
  <c r="E78" i="16"/>
  <c r="E21" i="14" s="1"/>
  <c r="E21" i="4" s="1"/>
  <c r="F78" i="16"/>
  <c r="G21" i="14" s="1"/>
  <c r="G22" i="58" s="1"/>
  <c r="G78" i="16"/>
  <c r="H78" i="16"/>
  <c r="I78" i="16"/>
  <c r="D86" i="16"/>
  <c r="E86" i="16"/>
  <c r="E22" i="14" s="1"/>
  <c r="F86" i="16"/>
  <c r="G22" i="14" s="1"/>
  <c r="G86" i="16"/>
  <c r="H86" i="16"/>
  <c r="I86" i="16"/>
  <c r="D94" i="16"/>
  <c r="E94" i="16"/>
  <c r="E23" i="14" s="1"/>
  <c r="F94" i="16"/>
  <c r="G23" i="14" s="1"/>
  <c r="G23" i="4" s="1"/>
  <c r="G94" i="16"/>
  <c r="H94" i="16"/>
  <c r="I94" i="16"/>
  <c r="D102" i="16"/>
  <c r="E102" i="16"/>
  <c r="E24" i="14" s="1"/>
  <c r="F102" i="16"/>
  <c r="G24" i="14" s="1"/>
  <c r="K24" i="14" s="1"/>
  <c r="G102" i="16"/>
  <c r="H102" i="16"/>
  <c r="I102" i="16"/>
  <c r="D110" i="16"/>
  <c r="E110" i="16"/>
  <c r="E25" i="14" s="1"/>
  <c r="F110" i="16"/>
  <c r="G25" i="14" s="1"/>
  <c r="G26" i="58" s="1"/>
  <c r="K26" i="58" s="1"/>
  <c r="G110" i="16"/>
  <c r="H110" i="16"/>
  <c r="I110" i="16"/>
  <c r="D118" i="16"/>
  <c r="E118" i="16"/>
  <c r="E26" i="14" s="1"/>
  <c r="F118" i="16"/>
  <c r="G26" i="14" s="1"/>
  <c r="G118" i="16"/>
  <c r="H118" i="16"/>
  <c r="I118" i="16"/>
  <c r="G23" i="61"/>
  <c r="K26" i="8"/>
  <c r="E14" i="12"/>
  <c r="I22" i="59"/>
  <c r="E20" i="59"/>
  <c r="I17" i="14"/>
  <c r="K25" i="12"/>
  <c r="I24" i="59"/>
  <c r="I20" i="59"/>
  <c r="I23" i="14"/>
  <c r="E18" i="14"/>
  <c r="E11" i="14"/>
  <c r="I27" i="12"/>
  <c r="K23" i="5"/>
  <c r="K23" i="8"/>
  <c r="K13" i="8"/>
  <c r="K19" i="12"/>
  <c r="G27" i="12"/>
  <c r="K24" i="12"/>
  <c r="E19" i="59"/>
  <c r="G18" i="59"/>
  <c r="E22" i="60"/>
  <c r="G13" i="61"/>
  <c r="K13" i="15"/>
  <c r="K25" i="8"/>
  <c r="K21" i="12"/>
  <c r="K20" i="12"/>
  <c r="K22" i="12"/>
  <c r="G23" i="59"/>
  <c r="K17" i="12"/>
  <c r="K18" i="12"/>
  <c r="E26" i="59"/>
  <c r="K26" i="12"/>
  <c r="G14" i="60"/>
  <c r="A2" i="58"/>
  <c r="B11" i="58"/>
  <c r="B17" i="58"/>
  <c r="C23" i="58"/>
  <c r="C25" i="58"/>
  <c r="C27" i="58"/>
  <c r="B30" i="58"/>
  <c r="K23" i="12"/>
  <c r="K12" i="12"/>
  <c r="K13" i="12"/>
  <c r="I25" i="14"/>
  <c r="I19" i="14"/>
  <c r="I20" i="58" s="1"/>
  <c r="A3" i="58"/>
  <c r="I10" i="58"/>
  <c r="C15" i="58"/>
  <c r="G24" i="59"/>
  <c r="H122" i="16"/>
  <c r="I124" i="16" s="1"/>
  <c r="I10" i="33" s="1"/>
  <c r="I121" i="33" s="1"/>
  <c r="K19" i="6"/>
  <c r="I21" i="60"/>
  <c r="E17" i="4"/>
  <c r="G11" i="35"/>
  <c r="E11" i="35"/>
  <c r="K25" i="15"/>
  <c r="I13" i="61"/>
  <c r="K21" i="5"/>
  <c r="I12" i="61"/>
  <c r="I21" i="61"/>
  <c r="G21" i="61"/>
  <c r="E21" i="61"/>
  <c r="K21" i="61" s="1"/>
  <c r="K25" i="6"/>
  <c r="I20" i="60"/>
  <c r="I22" i="60"/>
  <c r="K12" i="7"/>
  <c r="K13" i="7"/>
  <c r="G24" i="60"/>
  <c r="K23" i="9"/>
  <c r="I21" i="59"/>
  <c r="I26" i="59"/>
  <c r="I27" i="59"/>
  <c r="G22" i="59"/>
  <c r="K19" i="11"/>
  <c r="E27" i="12"/>
  <c r="E29" i="12"/>
  <c r="K25" i="13"/>
  <c r="K13" i="13"/>
  <c r="K24" i="35"/>
  <c r="I26" i="14"/>
  <c r="I27" i="58" s="1"/>
  <c r="I24" i="14"/>
  <c r="I25" i="58"/>
  <c r="I22" i="14"/>
  <c r="I21" i="14"/>
  <c r="I20" i="14"/>
  <c r="I18" i="14"/>
  <c r="E14" i="58"/>
  <c r="E26" i="58"/>
  <c r="G21" i="4"/>
  <c r="E18" i="58"/>
  <c r="I23" i="4"/>
  <c r="I14" i="12"/>
  <c r="I29" i="12" s="1"/>
  <c r="E22" i="58"/>
  <c r="K11" i="14"/>
  <c r="D122" i="16"/>
  <c r="E25" i="58"/>
  <c r="I24" i="58"/>
  <c r="I123" i="16"/>
  <c r="G12" i="14"/>
  <c r="I12" i="14"/>
  <c r="K25" i="14"/>
  <c r="E19" i="4"/>
  <c r="I27" i="14"/>
  <c r="I19" i="4"/>
  <c r="I26" i="58"/>
  <c r="I25" i="4"/>
  <c r="G25" i="61"/>
  <c r="G27" i="7"/>
  <c r="I23" i="61"/>
  <c r="K23" i="6"/>
  <c r="I14" i="14"/>
  <c r="K18" i="14" l="1"/>
  <c r="K27" i="14" s="1"/>
  <c r="G20" i="4"/>
  <c r="G21" i="58"/>
  <c r="K20" i="14"/>
  <c r="G124" i="16"/>
  <c r="G10" i="33" s="1"/>
  <c r="G121" i="33" s="1"/>
  <c r="G124" i="33" s="1"/>
  <c r="G10" i="36" s="1"/>
  <c r="G121" i="36" s="1"/>
  <c r="G124" i="36" s="1"/>
  <c r="G10" i="38" s="1"/>
  <c r="G121" i="38" s="1"/>
  <c r="G124" i="38" s="1"/>
  <c r="G10" i="42" s="1"/>
  <c r="G121" i="42" s="1"/>
  <c r="G124" i="42" s="1"/>
  <c r="G10" i="40" s="1"/>
  <c r="G121" i="40" s="1"/>
  <c r="G124" i="40" s="1"/>
  <c r="G10" i="44" s="1"/>
  <c r="G121" i="44" s="1"/>
  <c r="K26" i="59"/>
  <c r="G23" i="58"/>
  <c r="G22" i="4"/>
  <c r="G11" i="12"/>
  <c r="F122" i="36"/>
  <c r="G11" i="13"/>
  <c r="I23" i="59"/>
  <c r="K22" i="11"/>
  <c r="K24" i="11"/>
  <c r="G25" i="59"/>
  <c r="E19" i="60"/>
  <c r="K19" i="60" s="1"/>
  <c r="E27" i="9"/>
  <c r="K22" i="9"/>
  <c r="G23" i="60"/>
  <c r="I27" i="60"/>
  <c r="K26" i="9"/>
  <c r="G27" i="8"/>
  <c r="K18" i="8"/>
  <c r="I20" i="61"/>
  <c r="I27" i="6"/>
  <c r="G22" i="61"/>
  <c r="K22" i="6"/>
  <c r="E24" i="61"/>
  <c r="K24" i="6"/>
  <c r="K24" i="5"/>
  <c r="G24" i="61"/>
  <c r="I24" i="4"/>
  <c r="K21" i="4"/>
  <c r="K19" i="14"/>
  <c r="E27" i="14"/>
  <c r="K14" i="60"/>
  <c r="I26" i="4"/>
  <c r="G18" i="58"/>
  <c r="K27" i="59"/>
  <c r="K18" i="9"/>
  <c r="K12" i="15"/>
  <c r="G21" i="59"/>
  <c r="G28" i="59" s="1"/>
  <c r="K19" i="59"/>
  <c r="E27" i="10"/>
  <c r="G13" i="14"/>
  <c r="G123" i="16"/>
  <c r="G14" i="14"/>
  <c r="F122" i="33"/>
  <c r="I13" i="35"/>
  <c r="I20" i="35"/>
  <c r="K23" i="35"/>
  <c r="G27" i="58"/>
  <c r="G26" i="4"/>
  <c r="G25" i="58"/>
  <c r="K25" i="58" s="1"/>
  <c r="G24" i="4"/>
  <c r="G27" i="14"/>
  <c r="E26" i="60"/>
  <c r="K25" i="9"/>
  <c r="K22" i="7"/>
  <c r="E23" i="60"/>
  <c r="E18" i="61"/>
  <c r="K18" i="6"/>
  <c r="E27" i="6"/>
  <c r="E27" i="5"/>
  <c r="K20" i="5"/>
  <c r="G25" i="4"/>
  <c r="K21" i="14"/>
  <c r="E124" i="16"/>
  <c r="G17" i="4"/>
  <c r="I13" i="60"/>
  <c r="K13" i="61"/>
  <c r="G26" i="61"/>
  <c r="K18" i="5"/>
  <c r="K23" i="61"/>
  <c r="C13" i="13"/>
  <c r="C13" i="12" s="1"/>
  <c r="C13" i="11" s="1"/>
  <c r="C14" i="59" s="1"/>
  <c r="C14" i="58"/>
  <c r="D122" i="33"/>
  <c r="I19" i="59"/>
  <c r="G19" i="60"/>
  <c r="E12" i="14"/>
  <c r="G20" i="58"/>
  <c r="G19" i="4"/>
  <c r="K19" i="4" s="1"/>
  <c r="C19" i="13"/>
  <c r="C19" i="12" s="1"/>
  <c r="C19" i="11" s="1"/>
  <c r="C20" i="59" s="1"/>
  <c r="C20" i="58"/>
  <c r="I18" i="4"/>
  <c r="K20" i="11"/>
  <c r="E27" i="11"/>
  <c r="E27" i="59"/>
  <c r="K26" i="11"/>
  <c r="K12" i="9"/>
  <c r="G13" i="60"/>
  <c r="K20" i="8"/>
  <c r="E27" i="8"/>
  <c r="G12" i="61"/>
  <c r="K12" i="61" s="1"/>
  <c r="K12" i="6"/>
  <c r="K20" i="15"/>
  <c r="G27" i="15"/>
  <c r="K27" i="12"/>
  <c r="E22" i="61"/>
  <c r="E25" i="4"/>
  <c r="K25" i="4" s="1"/>
  <c r="E24" i="58"/>
  <c r="K23" i="14"/>
  <c r="E23" i="4"/>
  <c r="K23" i="4" s="1"/>
  <c r="K22" i="14"/>
  <c r="E13" i="4"/>
  <c r="I22" i="58"/>
  <c r="K22" i="58" s="1"/>
  <c r="G24" i="58"/>
  <c r="E27" i="15"/>
  <c r="K18" i="11"/>
  <c r="E23" i="58"/>
  <c r="K26" i="14"/>
  <c r="E22" i="4"/>
  <c r="I18" i="58"/>
  <c r="I17" i="4"/>
  <c r="E20" i="61"/>
  <c r="K20" i="10"/>
  <c r="E21" i="59"/>
  <c r="K21" i="59" s="1"/>
  <c r="G27" i="11"/>
  <c r="I8" i="13"/>
  <c r="I8" i="12" s="1"/>
  <c r="I8" i="11" s="1"/>
  <c r="I9" i="59" s="1"/>
  <c r="I9" i="58"/>
  <c r="E123" i="42"/>
  <c r="E11" i="11"/>
  <c r="K14" i="59"/>
  <c r="I27" i="11"/>
  <c r="K17" i="11"/>
  <c r="K25" i="11"/>
  <c r="G26" i="59"/>
  <c r="G123" i="40"/>
  <c r="G11" i="10"/>
  <c r="G14" i="10" s="1"/>
  <c r="G29" i="10" s="1"/>
  <c r="K17" i="10"/>
  <c r="K27" i="10" s="1"/>
  <c r="E18" i="59"/>
  <c r="K23" i="10"/>
  <c r="E24" i="59"/>
  <c r="K24" i="59" s="1"/>
  <c r="I11" i="9"/>
  <c r="K17" i="9"/>
  <c r="G27" i="9"/>
  <c r="G18" i="60"/>
  <c r="E11" i="8"/>
  <c r="E123" i="46"/>
  <c r="K17" i="8"/>
  <c r="K27" i="8" s="1"/>
  <c r="I27" i="8"/>
  <c r="I18" i="60"/>
  <c r="I28" i="60" s="1"/>
  <c r="G20" i="60"/>
  <c r="K19" i="8"/>
  <c r="G123" i="48"/>
  <c r="G11" i="7"/>
  <c r="G14" i="7" s="1"/>
  <c r="G29" i="7" s="1"/>
  <c r="E18" i="60"/>
  <c r="I11" i="6"/>
  <c r="K17" i="6"/>
  <c r="K27" i="6" s="1"/>
  <c r="G17" i="61"/>
  <c r="G27" i="6"/>
  <c r="E123" i="52"/>
  <c r="E11" i="5"/>
  <c r="G19" i="61"/>
  <c r="K19" i="61" s="1"/>
  <c r="K19" i="5"/>
  <c r="G123" i="56"/>
  <c r="G11" i="15"/>
  <c r="G14" i="15" s="1"/>
  <c r="G29" i="15" s="1"/>
  <c r="K21" i="35"/>
  <c r="E22" i="59"/>
  <c r="K22" i="59" s="1"/>
  <c r="E14" i="59"/>
  <c r="C20" i="13"/>
  <c r="C20" i="12" s="1"/>
  <c r="C20" i="11" s="1"/>
  <c r="C21" i="59" s="1"/>
  <c r="C21" i="58"/>
  <c r="G8" i="13"/>
  <c r="G8" i="12" s="1"/>
  <c r="G8" i="11" s="1"/>
  <c r="G8" i="10" s="1"/>
  <c r="G8" i="9" s="1"/>
  <c r="G8" i="8" s="1"/>
  <c r="G9" i="58"/>
  <c r="G9" i="13"/>
  <c r="G9" i="12" s="1"/>
  <c r="G9" i="11" s="1"/>
  <c r="G10" i="58"/>
  <c r="E123" i="33"/>
  <c r="H122" i="36"/>
  <c r="G12" i="13"/>
  <c r="G12" i="4" s="1"/>
  <c r="D122" i="38"/>
  <c r="F122" i="42"/>
  <c r="E12" i="11"/>
  <c r="E23" i="59"/>
  <c r="I25" i="59"/>
  <c r="G27" i="59"/>
  <c r="H122" i="40"/>
  <c r="G12" i="10"/>
  <c r="K12" i="10" s="1"/>
  <c r="K18" i="10"/>
  <c r="K24" i="10"/>
  <c r="E25" i="59"/>
  <c r="E21" i="60"/>
  <c r="K20" i="9"/>
  <c r="I23" i="60"/>
  <c r="G26" i="60"/>
  <c r="E27" i="60"/>
  <c r="K27" i="60" s="1"/>
  <c r="E13" i="60"/>
  <c r="G21" i="60"/>
  <c r="G27" i="60"/>
  <c r="K18" i="7"/>
  <c r="G18" i="61"/>
  <c r="K18" i="61" s="1"/>
  <c r="K20" i="6"/>
  <c r="I22" i="61"/>
  <c r="K26" i="6"/>
  <c r="E26" i="61"/>
  <c r="G20" i="61"/>
  <c r="K22" i="5"/>
  <c r="K18" i="15"/>
  <c r="K24" i="15"/>
  <c r="C25" i="13"/>
  <c r="C25" i="12" s="1"/>
  <c r="C25" i="11" s="1"/>
  <c r="C26" i="58"/>
  <c r="K25" i="61"/>
  <c r="I29" i="14"/>
  <c r="E123" i="16"/>
  <c r="K17" i="13"/>
  <c r="K13" i="11"/>
  <c r="I18" i="59"/>
  <c r="G22" i="60"/>
  <c r="K22" i="60" s="1"/>
  <c r="K17" i="5"/>
  <c r="E24" i="60"/>
  <c r="K24" i="60" s="1"/>
  <c r="I19" i="61"/>
  <c r="E20" i="60"/>
  <c r="K20" i="59"/>
  <c r="E8" i="13"/>
  <c r="E8" i="12" s="1"/>
  <c r="E8" i="11" s="1"/>
  <c r="E9" i="58"/>
  <c r="G13" i="35"/>
  <c r="K13" i="35" s="1"/>
  <c r="E18" i="35"/>
  <c r="E9" i="13"/>
  <c r="E9" i="12" s="1"/>
  <c r="E9" i="11" s="1"/>
  <c r="E10" i="59" s="1"/>
  <c r="E10" i="58"/>
  <c r="H122" i="33"/>
  <c r="I124" i="33" s="1"/>
  <c r="I10" i="36" s="1"/>
  <c r="I121" i="36" s="1"/>
  <c r="I124" i="36" s="1"/>
  <c r="I10" i="38" s="1"/>
  <c r="I121" i="38" s="1"/>
  <c r="I124" i="38" s="1"/>
  <c r="I10" i="42" s="1"/>
  <c r="I121" i="42" s="1"/>
  <c r="I124" i="42" s="1"/>
  <c r="I10" i="40" s="1"/>
  <c r="I121" i="40" s="1"/>
  <c r="I124" i="40" s="1"/>
  <c r="I10" i="44" s="1"/>
  <c r="I121" i="44" s="1"/>
  <c r="I124" i="44" s="1"/>
  <c r="I10" i="46" s="1"/>
  <c r="I121" i="46" s="1"/>
  <c r="I124" i="46" s="1"/>
  <c r="I10" i="48" s="1"/>
  <c r="I121" i="48" s="1"/>
  <c r="I124" i="48" s="1"/>
  <c r="I10" i="50" s="1"/>
  <c r="I121" i="50" s="1"/>
  <c r="I124" i="50" s="1"/>
  <c r="I10" i="52" s="1"/>
  <c r="I121" i="52" s="1"/>
  <c r="I124" i="52" s="1"/>
  <c r="I10" i="56" s="1"/>
  <c r="I121" i="56" s="1"/>
  <c r="I124" i="56" s="1"/>
  <c r="E20" i="58"/>
  <c r="G14" i="35"/>
  <c r="G29" i="35" s="1"/>
  <c r="K11" i="35"/>
  <c r="K14" i="35" s="1"/>
  <c r="K23" i="15"/>
  <c r="C27" i="13"/>
  <c r="C27" i="12" s="1"/>
  <c r="C27" i="11" s="1"/>
  <c r="C28" i="58"/>
  <c r="G17" i="35"/>
  <c r="G27" i="35" s="1"/>
  <c r="K19" i="35"/>
  <c r="E123" i="36"/>
  <c r="E11" i="13"/>
  <c r="G123" i="38"/>
  <c r="I123" i="42"/>
  <c r="I11" i="11"/>
  <c r="E11" i="10"/>
  <c r="E123" i="40"/>
  <c r="G123" i="44"/>
  <c r="G11" i="9"/>
  <c r="I11" i="8"/>
  <c r="I14" i="8" s="1"/>
  <c r="I123" i="46"/>
  <c r="E11" i="7"/>
  <c r="I17" i="7"/>
  <c r="I27" i="7" s="1"/>
  <c r="H122" i="48"/>
  <c r="K25" i="7"/>
  <c r="G11" i="6"/>
  <c r="G123" i="50"/>
  <c r="I123" i="52"/>
  <c r="I11" i="5"/>
  <c r="I14" i="5" s="1"/>
  <c r="I29" i="5" s="1"/>
  <c r="E11" i="15"/>
  <c r="I17" i="15"/>
  <c r="H122" i="56"/>
  <c r="I123" i="36"/>
  <c r="I11" i="13"/>
  <c r="E123" i="38"/>
  <c r="G11" i="11"/>
  <c r="G14" i="11" s="1"/>
  <c r="G29" i="11" s="1"/>
  <c r="G123" i="42"/>
  <c r="I11" i="10"/>
  <c r="I14" i="10" s="1"/>
  <c r="I29" i="10" s="1"/>
  <c r="I123" i="40"/>
  <c r="E123" i="44"/>
  <c r="E11" i="9"/>
  <c r="G11" i="8"/>
  <c r="G14" i="8" s="1"/>
  <c r="G29" i="8" s="1"/>
  <c r="I123" i="48"/>
  <c r="I11" i="7"/>
  <c r="I14" i="7" s="1"/>
  <c r="E123" i="50"/>
  <c r="E11" i="6"/>
  <c r="G11" i="5"/>
  <c r="G14" i="5" s="1"/>
  <c r="G29" i="5" s="1"/>
  <c r="I11" i="15"/>
  <c r="I14" i="15" s="1"/>
  <c r="I123" i="56"/>
  <c r="E14" i="35"/>
  <c r="K22" i="35"/>
  <c r="D122" i="36"/>
  <c r="I12" i="13"/>
  <c r="I12" i="4" s="1"/>
  <c r="G18" i="13"/>
  <c r="G27" i="13" s="1"/>
  <c r="E20" i="13"/>
  <c r="K20" i="13" s="1"/>
  <c r="I22" i="13"/>
  <c r="I27" i="13" s="1"/>
  <c r="G24" i="13"/>
  <c r="K24" i="13" s="1"/>
  <c r="E26" i="13"/>
  <c r="K26" i="13" s="1"/>
  <c r="F122" i="38"/>
  <c r="H122" i="42"/>
  <c r="G12" i="11"/>
  <c r="D122" i="40"/>
  <c r="E24" i="9"/>
  <c r="I123" i="44"/>
  <c r="G123" i="46"/>
  <c r="I123" i="50"/>
  <c r="G123" i="52"/>
  <c r="G24" i="9"/>
  <c r="G25" i="60" s="1"/>
  <c r="I24" i="9"/>
  <c r="I25" i="60" s="1"/>
  <c r="C17" i="13"/>
  <c r="C17" i="12" s="1"/>
  <c r="C17" i="11" s="1"/>
  <c r="C18" i="59" s="1"/>
  <c r="C18" i="58"/>
  <c r="C21" i="13"/>
  <c r="C21" i="12" s="1"/>
  <c r="C21" i="11" s="1"/>
  <c r="C21" i="10" s="1"/>
  <c r="C21" i="9" s="1"/>
  <c r="C21" i="8" s="1"/>
  <c r="C22" i="58"/>
  <c r="C19" i="58"/>
  <c r="C18" i="13"/>
  <c r="C18" i="12" s="1"/>
  <c r="C18" i="11" s="1"/>
  <c r="C18" i="10" s="1"/>
  <c r="C18" i="9" s="1"/>
  <c r="C18" i="8" s="1"/>
  <c r="E26" i="4"/>
  <c r="K26" i="4" s="1"/>
  <c r="K21" i="60"/>
  <c r="K20" i="60"/>
  <c r="G12" i="58"/>
  <c r="A3" i="59"/>
  <c r="A3" i="10"/>
  <c r="A3" i="9" s="1"/>
  <c r="A3" i="8" s="1"/>
  <c r="G10" i="59"/>
  <c r="G9" i="10"/>
  <c r="G9" i="9" s="1"/>
  <c r="G9" i="8" s="1"/>
  <c r="C12" i="58"/>
  <c r="C11" i="13"/>
  <c r="C11" i="12" s="1"/>
  <c r="C11" i="11" s="1"/>
  <c r="C24" i="58"/>
  <c r="C23" i="13"/>
  <c r="C23" i="12" s="1"/>
  <c r="C23" i="11" s="1"/>
  <c r="C12" i="13"/>
  <c r="C12" i="12" s="1"/>
  <c r="C12" i="11" s="1"/>
  <c r="C12" i="10" s="1"/>
  <c r="C13" i="58"/>
  <c r="C19" i="59"/>
  <c r="B30" i="59"/>
  <c r="B29" i="10"/>
  <c r="B29" i="9" s="1"/>
  <c r="B29" i="8" s="1"/>
  <c r="C28" i="59"/>
  <c r="C27" i="10"/>
  <c r="C27" i="9" s="1"/>
  <c r="C27" i="8" s="1"/>
  <c r="C27" i="59"/>
  <c r="C26" i="10"/>
  <c r="C26" i="9" s="1"/>
  <c r="C26" i="8" s="1"/>
  <c r="C26" i="59"/>
  <c r="C25" i="10"/>
  <c r="C25" i="9" s="1"/>
  <c r="C25" i="8" s="1"/>
  <c r="C25" i="59"/>
  <c r="C24" i="10"/>
  <c r="C24" i="9" s="1"/>
  <c r="C24" i="8" s="1"/>
  <c r="C23" i="59"/>
  <c r="C22" i="10"/>
  <c r="C22" i="9" s="1"/>
  <c r="C22" i="8" s="1"/>
  <c r="B17" i="59"/>
  <c r="B16" i="10"/>
  <c r="B16" i="9" s="1"/>
  <c r="B16" i="8" s="1"/>
  <c r="C15" i="59"/>
  <c r="C14" i="10"/>
  <c r="C14" i="9" s="1"/>
  <c r="C14" i="8" s="1"/>
  <c r="C13" i="10"/>
  <c r="C13" i="9" s="1"/>
  <c r="C13" i="8" s="1"/>
  <c r="B11" i="59"/>
  <c r="B10" i="10"/>
  <c r="B10" i="9" s="1"/>
  <c r="B10" i="8" s="1"/>
  <c r="E8" i="10"/>
  <c r="E8" i="9" s="1"/>
  <c r="E8" i="8" s="1"/>
  <c r="E9" i="59"/>
  <c r="A2" i="10"/>
  <c r="A2" i="9" s="1"/>
  <c r="A2" i="8" s="1"/>
  <c r="A2" i="59"/>
  <c r="E9" i="10"/>
  <c r="E9" i="9" s="1"/>
  <c r="E9" i="8" s="1"/>
  <c r="I10" i="59"/>
  <c r="I9" i="10"/>
  <c r="I9" i="9" s="1"/>
  <c r="I9" i="8" s="1"/>
  <c r="K24" i="61"/>
  <c r="K25" i="59"/>
  <c r="E14" i="13" l="1"/>
  <c r="K11" i="13"/>
  <c r="E11" i="4"/>
  <c r="E12" i="58"/>
  <c r="E15" i="58" s="1"/>
  <c r="K18" i="60"/>
  <c r="I20" i="4"/>
  <c r="I27" i="4" s="1"/>
  <c r="I21" i="58"/>
  <c r="I28" i="58" s="1"/>
  <c r="K23" i="59"/>
  <c r="K28" i="59" s="1"/>
  <c r="K17" i="7"/>
  <c r="K27" i="7" s="1"/>
  <c r="G14" i="13"/>
  <c r="G29" i="13" s="1"/>
  <c r="G11" i="4"/>
  <c r="G9" i="59"/>
  <c r="I14" i="13"/>
  <c r="I29" i="13" s="1"/>
  <c r="I12" i="58"/>
  <c r="I15" i="58" s="1"/>
  <c r="I11" i="4"/>
  <c r="K11" i="7"/>
  <c r="K14" i="7" s="1"/>
  <c r="K29" i="7" s="1"/>
  <c r="E14" i="7"/>
  <c r="E29" i="7" s="1"/>
  <c r="K18" i="59"/>
  <c r="I28" i="59"/>
  <c r="K22" i="4"/>
  <c r="K26" i="60"/>
  <c r="G13" i="58"/>
  <c r="C22" i="59"/>
  <c r="K24" i="9"/>
  <c r="K27" i="9" s="1"/>
  <c r="E25" i="60"/>
  <c r="K25" i="60" s="1"/>
  <c r="K28" i="60" s="1"/>
  <c r="E24" i="4"/>
  <c r="K24" i="4" s="1"/>
  <c r="I14" i="11"/>
  <c r="I29" i="11" s="1"/>
  <c r="I12" i="59"/>
  <c r="I15" i="59" s="1"/>
  <c r="I13" i="58"/>
  <c r="K18" i="35"/>
  <c r="E27" i="35"/>
  <c r="E29" i="35" s="1"/>
  <c r="K26" i="61"/>
  <c r="G27" i="61"/>
  <c r="E12" i="4"/>
  <c r="K12" i="4" s="1"/>
  <c r="E14" i="14"/>
  <c r="E29" i="14" s="1"/>
  <c r="E13" i="58"/>
  <c r="K13" i="58" s="1"/>
  <c r="K12" i="14"/>
  <c r="K14" i="14" s="1"/>
  <c r="K29" i="14" s="1"/>
  <c r="I27" i="9"/>
  <c r="G29" i="14"/>
  <c r="K17" i="4"/>
  <c r="E20" i="4"/>
  <c r="K20" i="4" s="1"/>
  <c r="G12" i="59"/>
  <c r="K11" i="12"/>
  <c r="K14" i="12" s="1"/>
  <c r="K29" i="12" s="1"/>
  <c r="G14" i="12"/>
  <c r="G29" i="12" s="1"/>
  <c r="G18" i="4"/>
  <c r="G27" i="4" s="1"/>
  <c r="G124" i="44"/>
  <c r="G10" i="46" s="1"/>
  <c r="G121" i="46" s="1"/>
  <c r="G124" i="46" s="1"/>
  <c r="G10" i="48" s="1"/>
  <c r="G121" i="48" s="1"/>
  <c r="G124" i="48" s="1"/>
  <c r="G10" i="50" s="1"/>
  <c r="G121" i="50" s="1"/>
  <c r="G124" i="50" s="1"/>
  <c r="G10" i="52" s="1"/>
  <c r="G121" i="52" s="1"/>
  <c r="G124" i="52" s="1"/>
  <c r="G10" i="56" s="1"/>
  <c r="G121" i="56" s="1"/>
  <c r="G124" i="56" s="1"/>
  <c r="E12" i="60"/>
  <c r="E15" i="60" s="1"/>
  <c r="E14" i="9"/>
  <c r="E29" i="9" s="1"/>
  <c r="K11" i="9"/>
  <c r="K14" i="9" s="1"/>
  <c r="G15" i="60"/>
  <c r="G30" i="60" s="1"/>
  <c r="K18" i="58"/>
  <c r="E11" i="61"/>
  <c r="E14" i="6"/>
  <c r="E29" i="6" s="1"/>
  <c r="K11" i="6"/>
  <c r="K14" i="6" s="1"/>
  <c r="K29" i="6" s="1"/>
  <c r="I14" i="9"/>
  <c r="I29" i="9" s="1"/>
  <c r="I12" i="60"/>
  <c r="E12" i="59"/>
  <c r="K11" i="11"/>
  <c r="E14" i="11"/>
  <c r="E29" i="11" s="1"/>
  <c r="I8" i="10"/>
  <c r="I8" i="9" s="1"/>
  <c r="I8" i="8" s="1"/>
  <c r="C20" i="10"/>
  <c r="C20" i="9" s="1"/>
  <c r="C20" i="8" s="1"/>
  <c r="C20" i="7" s="1"/>
  <c r="C20" i="6" s="1"/>
  <c r="C20" i="5" s="1"/>
  <c r="G28" i="58"/>
  <c r="I23" i="58"/>
  <c r="I22" i="4"/>
  <c r="I29" i="7"/>
  <c r="G11" i="61"/>
  <c r="G14" i="61" s="1"/>
  <c r="G29" i="61" s="1"/>
  <c r="G14" i="6"/>
  <c r="G29" i="6" s="1"/>
  <c r="I29" i="8"/>
  <c r="E27" i="58"/>
  <c r="K27" i="58" s="1"/>
  <c r="E14" i="8"/>
  <c r="E29" i="8" s="1"/>
  <c r="K11" i="8"/>
  <c r="K14" i="8" s="1"/>
  <c r="K29" i="8" s="1"/>
  <c r="K17" i="35"/>
  <c r="K27" i="35" s="1"/>
  <c r="K29" i="35" s="1"/>
  <c r="K20" i="61"/>
  <c r="K23" i="58"/>
  <c r="K22" i="61"/>
  <c r="I27" i="35"/>
  <c r="E18" i="4"/>
  <c r="E27" i="61"/>
  <c r="K22" i="13"/>
  <c r="K20" i="35"/>
  <c r="K11" i="15"/>
  <c r="K14" i="15" s="1"/>
  <c r="K29" i="15" s="1"/>
  <c r="E14" i="15"/>
  <c r="E29" i="15" s="1"/>
  <c r="K11" i="5"/>
  <c r="K14" i="5" s="1"/>
  <c r="K29" i="5" s="1"/>
  <c r="E14" i="5"/>
  <c r="E29" i="5" s="1"/>
  <c r="K27" i="5"/>
  <c r="K12" i="11"/>
  <c r="E13" i="59"/>
  <c r="E10" i="33"/>
  <c r="J124" i="16"/>
  <c r="I13" i="4"/>
  <c r="I14" i="58"/>
  <c r="C19" i="10"/>
  <c r="C19" i="9" s="1"/>
  <c r="C19" i="8" s="1"/>
  <c r="E14" i="10"/>
  <c r="E29" i="10" s="1"/>
  <c r="K11" i="10"/>
  <c r="K14" i="10" s="1"/>
  <c r="K29" i="10" s="1"/>
  <c r="K24" i="58"/>
  <c r="G19" i="58"/>
  <c r="C17" i="10"/>
  <c r="C17" i="9" s="1"/>
  <c r="C17" i="8" s="1"/>
  <c r="G13" i="59"/>
  <c r="G15" i="59" s="1"/>
  <c r="G30" i="59" s="1"/>
  <c r="I27" i="15"/>
  <c r="I29" i="15" s="1"/>
  <c r="K17" i="15"/>
  <c r="K27" i="15" s="1"/>
  <c r="G14" i="9"/>
  <c r="G29" i="9" s="1"/>
  <c r="G12" i="60"/>
  <c r="K20" i="58"/>
  <c r="I14" i="35"/>
  <c r="I29" i="35" s="1"/>
  <c r="K13" i="60"/>
  <c r="E28" i="59"/>
  <c r="K18" i="13"/>
  <c r="K27" i="13" s="1"/>
  <c r="E27" i="13"/>
  <c r="I17" i="61"/>
  <c r="I27" i="61" s="1"/>
  <c r="I14" i="6"/>
  <c r="I29" i="6" s="1"/>
  <c r="I11" i="61"/>
  <c r="I14" i="61" s="1"/>
  <c r="I29" i="61" s="1"/>
  <c r="G28" i="60"/>
  <c r="E19" i="58"/>
  <c r="E21" i="58"/>
  <c r="K23" i="60"/>
  <c r="K12" i="13"/>
  <c r="G14" i="58"/>
  <c r="K14" i="58" s="1"/>
  <c r="G13" i="4"/>
  <c r="K13" i="4" s="1"/>
  <c r="K13" i="14"/>
  <c r="K27" i="11"/>
  <c r="G15" i="58"/>
  <c r="G30" i="58" s="1"/>
  <c r="I9" i="7"/>
  <c r="I9" i="6" s="1"/>
  <c r="I9" i="5" s="1"/>
  <c r="I10" i="60"/>
  <c r="I9" i="60"/>
  <c r="I8" i="7"/>
  <c r="I8" i="6" s="1"/>
  <c r="I8" i="5" s="1"/>
  <c r="C13" i="7"/>
  <c r="C13" i="6" s="1"/>
  <c r="C13" i="5" s="1"/>
  <c r="C14" i="60"/>
  <c r="A2" i="60"/>
  <c r="A2" i="7"/>
  <c r="A2" i="6" s="1"/>
  <c r="A2" i="5" s="1"/>
  <c r="E9" i="60"/>
  <c r="E8" i="7"/>
  <c r="E8" i="6" s="1"/>
  <c r="E8" i="5" s="1"/>
  <c r="G9" i="60"/>
  <c r="G8" i="7"/>
  <c r="G8" i="6" s="1"/>
  <c r="G8" i="5" s="1"/>
  <c r="C19" i="60"/>
  <c r="C18" i="7"/>
  <c r="C18" i="6" s="1"/>
  <c r="C18" i="5" s="1"/>
  <c r="C12" i="9"/>
  <c r="C12" i="8" s="1"/>
  <c r="C12" i="7" s="1"/>
  <c r="C13" i="59"/>
  <c r="C18" i="60"/>
  <c r="C17" i="7"/>
  <c r="C17" i="6" s="1"/>
  <c r="C17" i="5" s="1"/>
  <c r="E10" i="60"/>
  <c r="E9" i="7"/>
  <c r="E9" i="6" s="1"/>
  <c r="E9" i="5" s="1"/>
  <c r="B11" i="60"/>
  <c r="B10" i="7"/>
  <c r="B10" i="6" s="1"/>
  <c r="B10" i="5" s="1"/>
  <c r="C15" i="60"/>
  <c r="C14" i="7"/>
  <c r="C14" i="6" s="1"/>
  <c r="C14" i="5" s="1"/>
  <c r="B17" i="60"/>
  <c r="B16" i="7"/>
  <c r="B16" i="6" s="1"/>
  <c r="B16" i="5" s="1"/>
  <c r="C19" i="7"/>
  <c r="C19" i="6" s="1"/>
  <c r="C19" i="5" s="1"/>
  <c r="C20" i="60"/>
  <c r="C21" i="60"/>
  <c r="C23" i="60"/>
  <c r="C22" i="7"/>
  <c r="C22" i="6" s="1"/>
  <c r="C22" i="5" s="1"/>
  <c r="C25" i="60"/>
  <c r="C24" i="7"/>
  <c r="C24" i="6" s="1"/>
  <c r="C24" i="5" s="1"/>
  <c r="C26" i="60"/>
  <c r="C25" i="7"/>
  <c r="C25" i="6" s="1"/>
  <c r="C25" i="5" s="1"/>
  <c r="C26" i="7"/>
  <c r="C26" i="6" s="1"/>
  <c r="C26" i="5" s="1"/>
  <c r="C27" i="60"/>
  <c r="C27" i="7"/>
  <c r="C27" i="6" s="1"/>
  <c r="C27" i="5" s="1"/>
  <c r="C28" i="60"/>
  <c r="B29" i="7"/>
  <c r="B29" i="6" s="1"/>
  <c r="B29" i="5" s="1"/>
  <c r="B30" i="60"/>
  <c r="C22" i="60"/>
  <c r="C21" i="7"/>
  <c r="C21" i="6" s="1"/>
  <c r="C21" i="5" s="1"/>
  <c r="C24" i="59"/>
  <c r="C23" i="10"/>
  <c r="C23" i="9" s="1"/>
  <c r="C23" i="8" s="1"/>
  <c r="C12" i="59"/>
  <c r="C11" i="10"/>
  <c r="C11" i="9" s="1"/>
  <c r="C11" i="8" s="1"/>
  <c r="G10" i="60"/>
  <c r="G9" i="7"/>
  <c r="G9" i="6" s="1"/>
  <c r="G9" i="5" s="1"/>
  <c r="A3" i="60"/>
  <c r="A3" i="7"/>
  <c r="A3" i="6" s="1"/>
  <c r="A3" i="5" s="1"/>
  <c r="K11" i="61" l="1"/>
  <c r="K14" i="61" s="1"/>
  <c r="E14" i="61"/>
  <c r="E29" i="61" s="1"/>
  <c r="I30" i="58"/>
  <c r="K18" i="4"/>
  <c r="K27" i="4" s="1"/>
  <c r="E27" i="4"/>
  <c r="K12" i="60"/>
  <c r="K15" i="60" s="1"/>
  <c r="K30" i="60" s="1"/>
  <c r="I15" i="60"/>
  <c r="I30" i="60" s="1"/>
  <c r="K12" i="58"/>
  <c r="K15" i="58" s="1"/>
  <c r="K14" i="13"/>
  <c r="K29" i="13" s="1"/>
  <c r="K21" i="58"/>
  <c r="G14" i="4"/>
  <c r="G29" i="4" s="1"/>
  <c r="E29" i="13"/>
  <c r="K19" i="58"/>
  <c r="E28" i="58"/>
  <c r="E30" i="58" s="1"/>
  <c r="K28" i="58"/>
  <c r="I30" i="59"/>
  <c r="E28" i="60"/>
  <c r="E121" i="33"/>
  <c r="E124" i="33" s="1"/>
  <c r="J10" i="33"/>
  <c r="J11" i="33" s="1"/>
  <c r="J12" i="33" s="1"/>
  <c r="J13" i="33" s="1"/>
  <c r="J14" i="33" s="1"/>
  <c r="J15" i="33" s="1"/>
  <c r="J16" i="33" s="1"/>
  <c r="J21" i="33" s="1"/>
  <c r="J22" i="33" s="1"/>
  <c r="J23" i="33" s="1"/>
  <c r="J24" i="33" s="1"/>
  <c r="J25" i="33" s="1"/>
  <c r="J26" i="33" s="1"/>
  <c r="J31" i="33" s="1"/>
  <c r="J32" i="33" s="1"/>
  <c r="J33" i="33" s="1"/>
  <c r="J34" i="33" s="1"/>
  <c r="J35" i="33" s="1"/>
  <c r="J36" i="33" s="1"/>
  <c r="J41" i="33" s="1"/>
  <c r="J42" i="33" s="1"/>
  <c r="J43" i="33" s="1"/>
  <c r="J44" i="33" s="1"/>
  <c r="J45" i="33" s="1"/>
  <c r="J50" i="33" s="1"/>
  <c r="J51" i="33" s="1"/>
  <c r="J52" i="33" s="1"/>
  <c r="J53" i="33" s="1"/>
  <c r="J58" i="33" s="1"/>
  <c r="J59" i="33" s="1"/>
  <c r="J60" i="33" s="1"/>
  <c r="J61" i="33" s="1"/>
  <c r="J66" i="33" s="1"/>
  <c r="J67" i="33" s="1"/>
  <c r="J68" i="33" s="1"/>
  <c r="J69" i="33" s="1"/>
  <c r="J74" i="33" s="1"/>
  <c r="J75" i="33" s="1"/>
  <c r="J76" i="33" s="1"/>
  <c r="J77" i="33" s="1"/>
  <c r="J82" i="33" s="1"/>
  <c r="J83" i="33" s="1"/>
  <c r="J84" i="33" s="1"/>
  <c r="J85" i="33" s="1"/>
  <c r="J90" i="33" s="1"/>
  <c r="J91" i="33" s="1"/>
  <c r="J92" i="33" s="1"/>
  <c r="J93" i="33" s="1"/>
  <c r="J98" i="33" s="1"/>
  <c r="J99" i="33" s="1"/>
  <c r="J100" i="33" s="1"/>
  <c r="J101" i="33" s="1"/>
  <c r="J106" i="33" s="1"/>
  <c r="J107" i="33" s="1"/>
  <c r="J108" i="33" s="1"/>
  <c r="J109" i="33" s="1"/>
  <c r="J114" i="33" s="1"/>
  <c r="J115" i="33" s="1"/>
  <c r="J116" i="33" s="1"/>
  <c r="J117" i="33" s="1"/>
  <c r="K12" i="59"/>
  <c r="K15" i="59" s="1"/>
  <c r="K30" i="59" s="1"/>
  <c r="E15" i="59"/>
  <c r="K13" i="59"/>
  <c r="E30" i="60"/>
  <c r="E14" i="4"/>
  <c r="K11" i="4"/>
  <c r="K14" i="4" s="1"/>
  <c r="K29" i="11"/>
  <c r="E30" i="59"/>
  <c r="K14" i="11"/>
  <c r="K29" i="9"/>
  <c r="K17" i="61"/>
  <c r="K27" i="61" s="1"/>
  <c r="I14" i="4"/>
  <c r="I29" i="4" s="1"/>
  <c r="A3" i="61"/>
  <c r="A3" i="15"/>
  <c r="A3" i="4" s="1"/>
  <c r="G9" i="15"/>
  <c r="G9" i="4" s="1"/>
  <c r="G9" i="61"/>
  <c r="C11" i="7"/>
  <c r="C11" i="6" s="1"/>
  <c r="C11" i="5" s="1"/>
  <c r="C12" i="60"/>
  <c r="C24" i="60"/>
  <c r="C23" i="7"/>
  <c r="C23" i="6" s="1"/>
  <c r="C23" i="5" s="1"/>
  <c r="C21" i="15"/>
  <c r="C21" i="4" s="1"/>
  <c r="C21" i="61"/>
  <c r="C25" i="15"/>
  <c r="C25" i="4" s="1"/>
  <c r="C25" i="61"/>
  <c r="B29" i="15"/>
  <c r="B29" i="4" s="1"/>
  <c r="B29" i="61"/>
  <c r="C27" i="15"/>
  <c r="C27" i="4" s="1"/>
  <c r="C27" i="61"/>
  <c r="C26" i="15"/>
  <c r="C26" i="4" s="1"/>
  <c r="C26" i="61"/>
  <c r="C19" i="15"/>
  <c r="C19" i="4" s="1"/>
  <c r="C19" i="61"/>
  <c r="C13" i="60"/>
  <c r="C12" i="6"/>
  <c r="C12" i="5" s="1"/>
  <c r="C12" i="15" s="1"/>
  <c r="C13" i="61"/>
  <c r="C13" i="15"/>
  <c r="C13" i="4" s="1"/>
  <c r="I9" i="15"/>
  <c r="I9" i="4" s="1"/>
  <c r="I9" i="61"/>
  <c r="C24" i="15"/>
  <c r="C24" i="4" s="1"/>
  <c r="C24" i="61"/>
  <c r="C22" i="61"/>
  <c r="C22" i="15"/>
  <c r="C22" i="4" s="1"/>
  <c r="C20" i="61"/>
  <c r="C20" i="15"/>
  <c r="C20" i="4" s="1"/>
  <c r="B16" i="15"/>
  <c r="B16" i="4" s="1"/>
  <c r="B16" i="61"/>
  <c r="C14" i="61"/>
  <c r="C14" i="15"/>
  <c r="C14" i="4" s="1"/>
  <c r="B10" i="15"/>
  <c r="B10" i="4" s="1"/>
  <c r="B10" i="61"/>
  <c r="E9" i="15"/>
  <c r="E9" i="4" s="1"/>
  <c r="E9" i="61"/>
  <c r="C17" i="15"/>
  <c r="C17" i="4" s="1"/>
  <c r="C17" i="61"/>
  <c r="C18" i="15"/>
  <c r="C18" i="4" s="1"/>
  <c r="C18" i="61"/>
  <c r="G8" i="15"/>
  <c r="G8" i="4" s="1"/>
  <c r="G8" i="61"/>
  <c r="E8" i="15"/>
  <c r="E8" i="4" s="1"/>
  <c r="E8" i="61"/>
  <c r="A2" i="61"/>
  <c r="A2" i="15"/>
  <c r="A2" i="4" s="1"/>
  <c r="I8" i="61"/>
  <c r="I8" i="15"/>
  <c r="I8" i="4" s="1"/>
  <c r="J124" i="33" l="1"/>
  <c r="E10" i="36"/>
  <c r="K29" i="61"/>
  <c r="E29" i="4"/>
  <c r="K30" i="58"/>
  <c r="K29" i="4"/>
  <c r="C11" i="15"/>
  <c r="C11" i="4" s="1"/>
  <c r="C11" i="61"/>
  <c r="C12" i="61"/>
  <c r="C12" i="4"/>
  <c r="C23" i="15"/>
  <c r="C23" i="4" s="1"/>
  <c r="C23" i="61"/>
  <c r="E121" i="36" l="1"/>
  <c r="E124" i="36" s="1"/>
  <c r="J10" i="36"/>
  <c r="J11" i="36" s="1"/>
  <c r="J12" i="36" s="1"/>
  <c r="J13" i="36" s="1"/>
  <c r="J14" i="36" s="1"/>
  <c r="J15" i="36" s="1"/>
  <c r="J16" i="36" s="1"/>
  <c r="J21" i="36" s="1"/>
  <c r="J22" i="36" s="1"/>
  <c r="J23" i="36" s="1"/>
  <c r="J24" i="36" s="1"/>
  <c r="J25" i="36" s="1"/>
  <c r="J26" i="36" s="1"/>
  <c r="J31" i="36" s="1"/>
  <c r="J32" i="36" s="1"/>
  <c r="J33" i="36" s="1"/>
  <c r="J34" i="36" s="1"/>
  <c r="J35" i="36" s="1"/>
  <c r="J36" i="36" s="1"/>
  <c r="J41" i="36" s="1"/>
  <c r="J42" i="36" s="1"/>
  <c r="J43" i="36" s="1"/>
  <c r="J44" i="36" s="1"/>
  <c r="J45" i="36" s="1"/>
  <c r="J50" i="36" s="1"/>
  <c r="J51" i="36" s="1"/>
  <c r="J52" i="36" s="1"/>
  <c r="J53" i="36" s="1"/>
  <c r="J58" i="36" s="1"/>
  <c r="J59" i="36" s="1"/>
  <c r="J60" i="36" s="1"/>
  <c r="J61" i="36" s="1"/>
  <c r="J66" i="36" s="1"/>
  <c r="J67" i="36" s="1"/>
  <c r="J68" i="36" s="1"/>
  <c r="J69" i="36" s="1"/>
  <c r="J74" i="36" s="1"/>
  <c r="J75" i="36" s="1"/>
  <c r="J76" i="36" s="1"/>
  <c r="J77" i="36" s="1"/>
  <c r="J82" i="36" s="1"/>
  <c r="J83" i="36" s="1"/>
  <c r="J84" i="36" s="1"/>
  <c r="J85" i="36" s="1"/>
  <c r="J90" i="36" s="1"/>
  <c r="J91" i="36" s="1"/>
  <c r="J92" i="36" s="1"/>
  <c r="J93" i="36" s="1"/>
  <c r="J98" i="36" s="1"/>
  <c r="J99" i="36" s="1"/>
  <c r="J100" i="36" s="1"/>
  <c r="J101" i="36" s="1"/>
  <c r="J106" i="36" s="1"/>
  <c r="J107" i="36" s="1"/>
  <c r="J108" i="36" s="1"/>
  <c r="J109" i="36" s="1"/>
  <c r="J114" i="36" s="1"/>
  <c r="J115" i="36" s="1"/>
  <c r="J116" i="36" s="1"/>
  <c r="J117" i="36" s="1"/>
  <c r="J124" i="36" l="1"/>
  <c r="E10" i="38"/>
  <c r="E121" i="38" l="1"/>
  <c r="E124" i="38" s="1"/>
  <c r="J10" i="38"/>
  <c r="J11" i="38" s="1"/>
  <c r="J12" i="38" s="1"/>
  <c r="J13" i="38" s="1"/>
  <c r="J14" i="38" s="1"/>
  <c r="J15" i="38" s="1"/>
  <c r="J16" i="38" s="1"/>
  <c r="J21" i="38" s="1"/>
  <c r="J22" i="38" s="1"/>
  <c r="J23" i="38" s="1"/>
  <c r="J24" i="38" s="1"/>
  <c r="J25" i="38" s="1"/>
  <c r="J26" i="38" s="1"/>
  <c r="J31" i="38" s="1"/>
  <c r="J32" i="38" s="1"/>
  <c r="J33" i="38" s="1"/>
  <c r="J34" i="38" s="1"/>
  <c r="J35" i="38" s="1"/>
  <c r="J36" i="38" s="1"/>
  <c r="J41" i="38" s="1"/>
  <c r="J42" i="38" s="1"/>
  <c r="J43" i="38" s="1"/>
  <c r="J44" i="38" s="1"/>
  <c r="J45" i="38" s="1"/>
  <c r="J50" i="38" s="1"/>
  <c r="J51" i="38" s="1"/>
  <c r="J52" i="38" s="1"/>
  <c r="J53" i="38" s="1"/>
  <c r="J58" i="38" s="1"/>
  <c r="J59" i="38" s="1"/>
  <c r="J60" i="38" s="1"/>
  <c r="J61" i="38" s="1"/>
  <c r="J66" i="38" s="1"/>
  <c r="J67" i="38" s="1"/>
  <c r="J68" i="38" s="1"/>
  <c r="J69" i="38" s="1"/>
  <c r="J74" i="38" s="1"/>
  <c r="J75" i="38" s="1"/>
  <c r="J76" i="38" s="1"/>
  <c r="J77" i="38" s="1"/>
  <c r="J82" i="38" s="1"/>
  <c r="J83" i="38" s="1"/>
  <c r="J84" i="38" s="1"/>
  <c r="J85" i="38" s="1"/>
  <c r="J90" i="38" s="1"/>
  <c r="J91" i="38" s="1"/>
  <c r="J92" i="38" s="1"/>
  <c r="J93" i="38" s="1"/>
  <c r="J98" i="38" s="1"/>
  <c r="J99" i="38" s="1"/>
  <c r="J100" i="38" s="1"/>
  <c r="J101" i="38" s="1"/>
  <c r="J106" i="38" s="1"/>
  <c r="J107" i="38" s="1"/>
  <c r="J108" i="38" s="1"/>
  <c r="J109" i="38" s="1"/>
  <c r="J114" i="38" s="1"/>
  <c r="J115" i="38" s="1"/>
  <c r="J116" i="38" s="1"/>
  <c r="J117" i="38" s="1"/>
  <c r="E10" i="42" l="1"/>
  <c r="J124" i="38"/>
  <c r="E121" i="42" l="1"/>
  <c r="E124" i="42" s="1"/>
  <c r="J10" i="42"/>
  <c r="J11" i="42" s="1"/>
  <c r="J12" i="42" s="1"/>
  <c r="J13" i="42" s="1"/>
  <c r="J14" i="42" s="1"/>
  <c r="J15" i="42" s="1"/>
  <c r="J16" i="42" s="1"/>
  <c r="J21" i="42" s="1"/>
  <c r="J22" i="42" s="1"/>
  <c r="J23" i="42" s="1"/>
  <c r="J24" i="42" s="1"/>
  <c r="J25" i="42" s="1"/>
  <c r="J26" i="42" s="1"/>
  <c r="J31" i="42" s="1"/>
  <c r="J32" i="42" s="1"/>
  <c r="J33" i="42" s="1"/>
  <c r="J34" i="42" s="1"/>
  <c r="J35" i="42" s="1"/>
  <c r="J36" i="42" s="1"/>
  <c r="J41" i="42" s="1"/>
  <c r="J42" i="42" s="1"/>
  <c r="J43" i="42" s="1"/>
  <c r="J44" i="42" s="1"/>
  <c r="J45" i="42" s="1"/>
  <c r="J50" i="42" s="1"/>
  <c r="J51" i="42" s="1"/>
  <c r="J52" i="42" s="1"/>
  <c r="J53" i="42" s="1"/>
  <c r="J58" i="42" s="1"/>
  <c r="J59" i="42" s="1"/>
  <c r="J60" i="42" s="1"/>
  <c r="J61" i="42" s="1"/>
  <c r="J66" i="42" s="1"/>
  <c r="J67" i="42" s="1"/>
  <c r="J68" i="42" s="1"/>
  <c r="J69" i="42" s="1"/>
  <c r="J74" i="42" s="1"/>
  <c r="J75" i="42" s="1"/>
  <c r="J76" i="42" s="1"/>
  <c r="J77" i="42" s="1"/>
  <c r="J82" i="42" s="1"/>
  <c r="J83" i="42" s="1"/>
  <c r="J84" i="42" s="1"/>
  <c r="J85" i="42" s="1"/>
  <c r="J90" i="42" s="1"/>
  <c r="J91" i="42" s="1"/>
  <c r="J92" i="42" s="1"/>
  <c r="J93" i="42" s="1"/>
  <c r="J98" i="42" s="1"/>
  <c r="J99" i="42" s="1"/>
  <c r="J100" i="42" s="1"/>
  <c r="J101" i="42" s="1"/>
  <c r="J106" i="42" s="1"/>
  <c r="J107" i="42" s="1"/>
  <c r="J108" i="42" s="1"/>
  <c r="J109" i="42" s="1"/>
  <c r="J114" i="42" s="1"/>
  <c r="J115" i="42" s="1"/>
  <c r="J116" i="42" s="1"/>
  <c r="J117" i="42" s="1"/>
  <c r="E10" i="40" l="1"/>
  <c r="J124" i="42"/>
  <c r="J10" i="40" l="1"/>
  <c r="J11" i="40" s="1"/>
  <c r="J12" i="40" s="1"/>
  <c r="J13" i="40" s="1"/>
  <c r="J14" i="40" s="1"/>
  <c r="J15" i="40" s="1"/>
  <c r="J16" i="40" s="1"/>
  <c r="J21" i="40" s="1"/>
  <c r="J22" i="40" s="1"/>
  <c r="J23" i="40" s="1"/>
  <c r="J24" i="40" s="1"/>
  <c r="J25" i="40" s="1"/>
  <c r="J26" i="40" s="1"/>
  <c r="J31" i="40" s="1"/>
  <c r="J32" i="40" s="1"/>
  <c r="J33" i="40" s="1"/>
  <c r="J34" i="40" s="1"/>
  <c r="J35" i="40" s="1"/>
  <c r="J36" i="40" s="1"/>
  <c r="J41" i="40" s="1"/>
  <c r="J42" i="40" s="1"/>
  <c r="J43" i="40" s="1"/>
  <c r="J44" i="40" s="1"/>
  <c r="J45" i="40" s="1"/>
  <c r="J50" i="40" s="1"/>
  <c r="J51" i="40" s="1"/>
  <c r="J52" i="40" s="1"/>
  <c r="J53" i="40" s="1"/>
  <c r="J58" i="40" s="1"/>
  <c r="J59" i="40" s="1"/>
  <c r="J60" i="40" s="1"/>
  <c r="J61" i="40" s="1"/>
  <c r="J66" i="40" s="1"/>
  <c r="J67" i="40" s="1"/>
  <c r="J68" i="40" s="1"/>
  <c r="J69" i="40" s="1"/>
  <c r="J74" i="40" s="1"/>
  <c r="J75" i="40" s="1"/>
  <c r="J76" i="40" s="1"/>
  <c r="J77" i="40" s="1"/>
  <c r="J82" i="40" s="1"/>
  <c r="J83" i="40" s="1"/>
  <c r="J84" i="40" s="1"/>
  <c r="J85" i="40" s="1"/>
  <c r="J90" i="40" s="1"/>
  <c r="J91" i="40" s="1"/>
  <c r="J92" i="40" s="1"/>
  <c r="J93" i="40" s="1"/>
  <c r="J98" i="40" s="1"/>
  <c r="J99" i="40" s="1"/>
  <c r="J100" i="40" s="1"/>
  <c r="J101" i="40" s="1"/>
  <c r="J106" i="40" s="1"/>
  <c r="J107" i="40" s="1"/>
  <c r="J108" i="40" s="1"/>
  <c r="J109" i="40" s="1"/>
  <c r="J114" i="40" s="1"/>
  <c r="J115" i="40" s="1"/>
  <c r="J116" i="40" s="1"/>
  <c r="J117" i="40" s="1"/>
  <c r="E121" i="40"/>
  <c r="E124" i="40" s="1"/>
  <c r="E10" i="44" l="1"/>
  <c r="J124" i="40"/>
  <c r="J10" i="44" l="1"/>
  <c r="J11" i="44" s="1"/>
  <c r="J12" i="44" s="1"/>
  <c r="J13" i="44" s="1"/>
  <c r="J14" i="44" s="1"/>
  <c r="J15" i="44" s="1"/>
  <c r="J16" i="44" s="1"/>
  <c r="J21" i="44" s="1"/>
  <c r="J22" i="44" s="1"/>
  <c r="J23" i="44" s="1"/>
  <c r="J24" i="44" s="1"/>
  <c r="J25" i="44" s="1"/>
  <c r="J26" i="44" s="1"/>
  <c r="J31" i="44" s="1"/>
  <c r="J32" i="44" s="1"/>
  <c r="J33" i="44" s="1"/>
  <c r="J34" i="44" s="1"/>
  <c r="J35" i="44" s="1"/>
  <c r="J36" i="44" s="1"/>
  <c r="J41" i="44" s="1"/>
  <c r="J42" i="44" s="1"/>
  <c r="J43" i="44" s="1"/>
  <c r="J44" i="44" s="1"/>
  <c r="J45" i="44" s="1"/>
  <c r="J50" i="44" s="1"/>
  <c r="J51" i="44" s="1"/>
  <c r="J52" i="44" s="1"/>
  <c r="J53" i="44" s="1"/>
  <c r="J58" i="44" s="1"/>
  <c r="J59" i="44" s="1"/>
  <c r="J60" i="44" s="1"/>
  <c r="J61" i="44" s="1"/>
  <c r="J66" i="44" s="1"/>
  <c r="J67" i="44" s="1"/>
  <c r="J68" i="44" s="1"/>
  <c r="J69" i="44" s="1"/>
  <c r="J74" i="44" s="1"/>
  <c r="J75" i="44" s="1"/>
  <c r="J76" i="44" s="1"/>
  <c r="J77" i="44" s="1"/>
  <c r="J82" i="44" s="1"/>
  <c r="J83" i="44" s="1"/>
  <c r="J84" i="44" s="1"/>
  <c r="J85" i="44" s="1"/>
  <c r="J90" i="44" s="1"/>
  <c r="J91" i="44" s="1"/>
  <c r="J92" i="44" s="1"/>
  <c r="J93" i="44" s="1"/>
  <c r="J98" i="44" s="1"/>
  <c r="J99" i="44" s="1"/>
  <c r="J100" i="44" s="1"/>
  <c r="J101" i="44" s="1"/>
  <c r="J106" i="44" s="1"/>
  <c r="J107" i="44" s="1"/>
  <c r="J108" i="44" s="1"/>
  <c r="J109" i="44" s="1"/>
  <c r="J114" i="44" s="1"/>
  <c r="J115" i="44" s="1"/>
  <c r="J116" i="44" s="1"/>
  <c r="J117" i="44" s="1"/>
  <c r="E121" i="44"/>
  <c r="E124" i="44" s="1"/>
  <c r="J124" i="44" l="1"/>
  <c r="E10" i="46"/>
  <c r="J10" i="46" l="1"/>
  <c r="J11" i="46" s="1"/>
  <c r="J12" i="46" s="1"/>
  <c r="J13" i="46" s="1"/>
  <c r="J14" i="46" s="1"/>
  <c r="J15" i="46" s="1"/>
  <c r="J16" i="46" s="1"/>
  <c r="J21" i="46" s="1"/>
  <c r="J22" i="46" s="1"/>
  <c r="J23" i="46" s="1"/>
  <c r="J24" i="46" s="1"/>
  <c r="J25" i="46" s="1"/>
  <c r="J26" i="46" s="1"/>
  <c r="J31" i="46" s="1"/>
  <c r="J32" i="46" s="1"/>
  <c r="J33" i="46" s="1"/>
  <c r="J34" i="46" s="1"/>
  <c r="J35" i="46" s="1"/>
  <c r="J36" i="46" s="1"/>
  <c r="J41" i="46" s="1"/>
  <c r="J42" i="46" s="1"/>
  <c r="J43" i="46" s="1"/>
  <c r="J44" i="46" s="1"/>
  <c r="J45" i="46" s="1"/>
  <c r="J50" i="46" s="1"/>
  <c r="J51" i="46" s="1"/>
  <c r="J52" i="46" s="1"/>
  <c r="J53" i="46" s="1"/>
  <c r="J58" i="46" s="1"/>
  <c r="J59" i="46" s="1"/>
  <c r="J60" i="46" s="1"/>
  <c r="J61" i="46" s="1"/>
  <c r="J66" i="46" s="1"/>
  <c r="J67" i="46" s="1"/>
  <c r="J68" i="46" s="1"/>
  <c r="J69" i="46" s="1"/>
  <c r="J74" i="46" s="1"/>
  <c r="J75" i="46" s="1"/>
  <c r="J76" i="46" s="1"/>
  <c r="J77" i="46" s="1"/>
  <c r="J82" i="46" s="1"/>
  <c r="J83" i="46" s="1"/>
  <c r="J84" i="46" s="1"/>
  <c r="J85" i="46" s="1"/>
  <c r="J90" i="46" s="1"/>
  <c r="J91" i="46" s="1"/>
  <c r="J92" i="46" s="1"/>
  <c r="J93" i="46" s="1"/>
  <c r="J98" i="46" s="1"/>
  <c r="J99" i="46" s="1"/>
  <c r="J100" i="46" s="1"/>
  <c r="J101" i="46" s="1"/>
  <c r="J106" i="46" s="1"/>
  <c r="J107" i="46" s="1"/>
  <c r="J108" i="46" s="1"/>
  <c r="J109" i="46" s="1"/>
  <c r="J114" i="46" s="1"/>
  <c r="J115" i="46" s="1"/>
  <c r="J116" i="46" s="1"/>
  <c r="J117" i="46" s="1"/>
  <c r="E121" i="46"/>
  <c r="E124" i="46" s="1"/>
  <c r="J124" i="46" l="1"/>
  <c r="E10" i="48"/>
  <c r="E121" i="48" l="1"/>
  <c r="E124" i="48" s="1"/>
  <c r="J10" i="48"/>
  <c r="J11" i="48" s="1"/>
  <c r="J12" i="48" s="1"/>
  <c r="J13" i="48" s="1"/>
  <c r="J14" i="48" s="1"/>
  <c r="J15" i="48" s="1"/>
  <c r="J16" i="48" s="1"/>
  <c r="J21" i="48" s="1"/>
  <c r="J22" i="48" s="1"/>
  <c r="J23" i="48" s="1"/>
  <c r="J24" i="48" s="1"/>
  <c r="J25" i="48" s="1"/>
  <c r="J26" i="48" s="1"/>
  <c r="J31" i="48" s="1"/>
  <c r="J32" i="48" s="1"/>
  <c r="J33" i="48" s="1"/>
  <c r="J34" i="48" s="1"/>
  <c r="J35" i="48" s="1"/>
  <c r="J36" i="48" s="1"/>
  <c r="J41" i="48" s="1"/>
  <c r="J42" i="48" s="1"/>
  <c r="J43" i="48" s="1"/>
  <c r="J44" i="48" s="1"/>
  <c r="J45" i="48" s="1"/>
  <c r="J50" i="48" s="1"/>
  <c r="J51" i="48" s="1"/>
  <c r="J52" i="48" s="1"/>
  <c r="J53" i="48" s="1"/>
  <c r="J58" i="48" s="1"/>
  <c r="J59" i="48" s="1"/>
  <c r="J60" i="48" s="1"/>
  <c r="J61" i="48" s="1"/>
  <c r="J66" i="48" s="1"/>
  <c r="J67" i="48" s="1"/>
  <c r="J68" i="48" s="1"/>
  <c r="J69" i="48" s="1"/>
  <c r="J74" i="48" s="1"/>
  <c r="J75" i="48" s="1"/>
  <c r="J76" i="48" s="1"/>
  <c r="J77" i="48" s="1"/>
  <c r="J82" i="48" s="1"/>
  <c r="J83" i="48" s="1"/>
  <c r="J84" i="48" s="1"/>
  <c r="J85" i="48" s="1"/>
  <c r="J90" i="48" s="1"/>
  <c r="J91" i="48" s="1"/>
  <c r="J92" i="48" s="1"/>
  <c r="J93" i="48" s="1"/>
  <c r="J98" i="48" s="1"/>
  <c r="J99" i="48" s="1"/>
  <c r="J100" i="48" s="1"/>
  <c r="J101" i="48" s="1"/>
  <c r="J106" i="48" s="1"/>
  <c r="J107" i="48" s="1"/>
  <c r="J108" i="48" s="1"/>
  <c r="J109" i="48" s="1"/>
  <c r="J114" i="48" s="1"/>
  <c r="J115" i="48" s="1"/>
  <c r="J116" i="48" s="1"/>
  <c r="J117" i="48" s="1"/>
  <c r="J124" i="48" l="1"/>
  <c r="E10" i="50"/>
  <c r="E121" i="50" l="1"/>
  <c r="E124" i="50" s="1"/>
  <c r="J10" i="50"/>
  <c r="J11" i="50" s="1"/>
  <c r="J12" i="50" s="1"/>
  <c r="J13" i="50" s="1"/>
  <c r="J14" i="50" s="1"/>
  <c r="J15" i="50" s="1"/>
  <c r="J16" i="50" s="1"/>
  <c r="J21" i="50" s="1"/>
  <c r="J22" i="50" s="1"/>
  <c r="J23" i="50" s="1"/>
  <c r="J24" i="50" s="1"/>
  <c r="J25" i="50" s="1"/>
  <c r="J26" i="50" s="1"/>
  <c r="J31" i="50" s="1"/>
  <c r="J32" i="50" s="1"/>
  <c r="J33" i="50" s="1"/>
  <c r="J34" i="50" s="1"/>
  <c r="J35" i="50" s="1"/>
  <c r="J36" i="50" s="1"/>
  <c r="J41" i="50" s="1"/>
  <c r="J42" i="50" s="1"/>
  <c r="J43" i="50" s="1"/>
  <c r="J44" i="50" s="1"/>
  <c r="J45" i="50" s="1"/>
  <c r="J50" i="50" s="1"/>
  <c r="J51" i="50" s="1"/>
  <c r="J52" i="50" s="1"/>
  <c r="J53" i="50" s="1"/>
  <c r="J58" i="50" s="1"/>
  <c r="J59" i="50" s="1"/>
  <c r="J60" i="50" s="1"/>
  <c r="J61" i="50" s="1"/>
  <c r="J66" i="50" s="1"/>
  <c r="J67" i="50" s="1"/>
  <c r="J68" i="50" s="1"/>
  <c r="J69" i="50" s="1"/>
  <c r="J74" i="50" s="1"/>
  <c r="J75" i="50" s="1"/>
  <c r="J76" i="50" s="1"/>
  <c r="J77" i="50" s="1"/>
  <c r="J82" i="50" s="1"/>
  <c r="J83" i="50" s="1"/>
  <c r="J84" i="50" s="1"/>
  <c r="J85" i="50" s="1"/>
  <c r="J90" i="50" s="1"/>
  <c r="J91" i="50" s="1"/>
  <c r="J92" i="50" s="1"/>
  <c r="J93" i="50" s="1"/>
  <c r="J98" i="50" s="1"/>
  <c r="J99" i="50" s="1"/>
  <c r="J100" i="50" s="1"/>
  <c r="J101" i="50" s="1"/>
  <c r="J106" i="50" s="1"/>
  <c r="J107" i="50" s="1"/>
  <c r="J108" i="50" s="1"/>
  <c r="J109" i="50" s="1"/>
  <c r="J114" i="50" s="1"/>
  <c r="J115" i="50" s="1"/>
  <c r="J116" i="50" s="1"/>
  <c r="J117" i="50" s="1"/>
  <c r="J124" i="50" l="1"/>
  <c r="E10" i="52"/>
  <c r="J10" i="52" l="1"/>
  <c r="J11" i="52" s="1"/>
  <c r="J12" i="52" s="1"/>
  <c r="J13" i="52" s="1"/>
  <c r="J14" i="52" s="1"/>
  <c r="J15" i="52" s="1"/>
  <c r="J16" i="52" s="1"/>
  <c r="J21" i="52" s="1"/>
  <c r="J22" i="52" s="1"/>
  <c r="J23" i="52" s="1"/>
  <c r="J24" i="52" s="1"/>
  <c r="J25" i="52" s="1"/>
  <c r="J26" i="52" s="1"/>
  <c r="J31" i="52" s="1"/>
  <c r="J32" i="52" s="1"/>
  <c r="J33" i="52" s="1"/>
  <c r="J34" i="52" s="1"/>
  <c r="J35" i="52" s="1"/>
  <c r="J36" i="52" s="1"/>
  <c r="J41" i="52" s="1"/>
  <c r="J42" i="52" s="1"/>
  <c r="J43" i="52" s="1"/>
  <c r="J44" i="52" s="1"/>
  <c r="J45" i="52" s="1"/>
  <c r="J50" i="52" s="1"/>
  <c r="J51" i="52" s="1"/>
  <c r="J52" i="52" s="1"/>
  <c r="J53" i="52" s="1"/>
  <c r="J58" i="52" s="1"/>
  <c r="J59" i="52" s="1"/>
  <c r="J60" i="52" s="1"/>
  <c r="J61" i="52" s="1"/>
  <c r="J66" i="52" s="1"/>
  <c r="J67" i="52" s="1"/>
  <c r="J68" i="52" s="1"/>
  <c r="J69" i="52" s="1"/>
  <c r="J74" i="52" s="1"/>
  <c r="J75" i="52" s="1"/>
  <c r="J76" i="52" s="1"/>
  <c r="J77" i="52" s="1"/>
  <c r="J82" i="52" s="1"/>
  <c r="J83" i="52" s="1"/>
  <c r="J84" i="52" s="1"/>
  <c r="J85" i="52" s="1"/>
  <c r="J90" i="52" s="1"/>
  <c r="J91" i="52" s="1"/>
  <c r="J92" i="52" s="1"/>
  <c r="J93" i="52" s="1"/>
  <c r="J98" i="52" s="1"/>
  <c r="J99" i="52" s="1"/>
  <c r="J100" i="52" s="1"/>
  <c r="J101" i="52" s="1"/>
  <c r="J106" i="52" s="1"/>
  <c r="J107" i="52" s="1"/>
  <c r="J108" i="52" s="1"/>
  <c r="J109" i="52" s="1"/>
  <c r="J114" i="52" s="1"/>
  <c r="J115" i="52" s="1"/>
  <c r="J116" i="52" s="1"/>
  <c r="J117" i="52" s="1"/>
  <c r="E121" i="52"/>
  <c r="E124" i="52" s="1"/>
  <c r="J124" i="52" l="1"/>
  <c r="E10" i="56"/>
  <c r="E121" i="56" l="1"/>
  <c r="E124" i="56" s="1"/>
  <c r="J124" i="56" s="1"/>
  <c r="J10" i="56"/>
  <c r="J11" i="56" s="1"/>
  <c r="J12" i="56" s="1"/>
  <c r="J13" i="56" s="1"/>
  <c r="J14" i="56" s="1"/>
  <c r="J15" i="56" s="1"/>
  <c r="J16" i="56" s="1"/>
  <c r="J21" i="56" s="1"/>
  <c r="J22" i="56" s="1"/>
  <c r="J23" i="56" s="1"/>
  <c r="J24" i="56" s="1"/>
  <c r="J25" i="56" s="1"/>
  <c r="J26" i="56" s="1"/>
  <c r="J31" i="56" s="1"/>
  <c r="J32" i="56" s="1"/>
  <c r="J33" i="56" s="1"/>
  <c r="J34" i="56" s="1"/>
  <c r="J35" i="56" s="1"/>
  <c r="J36" i="56" s="1"/>
  <c r="J41" i="56" s="1"/>
  <c r="J42" i="56" s="1"/>
  <c r="J43" i="56" s="1"/>
  <c r="J44" i="56" s="1"/>
  <c r="J45" i="56" s="1"/>
  <c r="J50" i="56" s="1"/>
  <c r="J51" i="56" s="1"/>
  <c r="J52" i="56" s="1"/>
  <c r="J53" i="56" s="1"/>
  <c r="J58" i="56" s="1"/>
  <c r="J59" i="56" s="1"/>
  <c r="J60" i="56" s="1"/>
  <c r="J61" i="56" s="1"/>
  <c r="J66" i="56" s="1"/>
  <c r="J67" i="56" s="1"/>
  <c r="J68" i="56" s="1"/>
  <c r="J69" i="56" s="1"/>
  <c r="J74" i="56" s="1"/>
  <c r="J75" i="56" s="1"/>
  <c r="J76" i="56" s="1"/>
  <c r="J77" i="56" s="1"/>
  <c r="J82" i="56" s="1"/>
  <c r="J83" i="56" s="1"/>
  <c r="J84" i="56" s="1"/>
  <c r="J85" i="56" s="1"/>
  <c r="J90" i="56" s="1"/>
  <c r="J91" i="56" s="1"/>
  <c r="J92" i="56" s="1"/>
  <c r="J93" i="56" s="1"/>
  <c r="J98" i="56" s="1"/>
  <c r="J99" i="56" s="1"/>
  <c r="J100" i="56" s="1"/>
  <c r="J101" i="56" s="1"/>
  <c r="J106" i="56" s="1"/>
  <c r="J107" i="56" s="1"/>
  <c r="J108" i="56" s="1"/>
  <c r="J109" i="56" s="1"/>
  <c r="J114" i="56" s="1"/>
  <c r="J115" i="56" s="1"/>
  <c r="J116" i="56" s="1"/>
  <c r="J117" i="56" s="1"/>
</calcChain>
</file>

<file path=xl/sharedStrings.xml><?xml version="1.0" encoding="utf-8"?>
<sst xmlns="http://schemas.openxmlformats.org/spreadsheetml/2006/main" count="508" uniqueCount="74">
  <si>
    <t>Revenue:</t>
  </si>
  <si>
    <t>Total</t>
  </si>
  <si>
    <t>General Ledger</t>
  </si>
  <si>
    <t>Item Description</t>
  </si>
  <si>
    <t>Debit</t>
  </si>
  <si>
    <t>Credit</t>
  </si>
  <si>
    <t>Balance</t>
  </si>
  <si>
    <t>Date</t>
  </si>
  <si>
    <t>Income #1</t>
  </si>
  <si>
    <t>Income #2</t>
  </si>
  <si>
    <t>Expense #1</t>
  </si>
  <si>
    <t>Expense #2</t>
  </si>
  <si>
    <t>Expense #3</t>
  </si>
  <si>
    <t>Expense #4</t>
  </si>
  <si>
    <t>Expense #5</t>
  </si>
  <si>
    <t>Expense #6</t>
  </si>
  <si>
    <t>Expense #8</t>
  </si>
  <si>
    <t>Expense #9</t>
  </si>
  <si>
    <t>Expense #10</t>
  </si>
  <si>
    <t>Expense #7</t>
  </si>
  <si>
    <t>Name</t>
  </si>
  <si>
    <t>Ck#</t>
  </si>
  <si>
    <t>Business #1</t>
  </si>
  <si>
    <t>Business #2</t>
  </si>
  <si>
    <t>Business #3</t>
  </si>
  <si>
    <t>Income Statement</t>
  </si>
  <si>
    <t>Business</t>
  </si>
  <si>
    <t>#1</t>
  </si>
  <si>
    <t>#2</t>
  </si>
  <si>
    <t>#3</t>
  </si>
  <si>
    <t>Income #3</t>
  </si>
  <si>
    <t>Net Income:</t>
  </si>
  <si>
    <t>Expenses:</t>
  </si>
  <si>
    <t>Total Revenue:</t>
  </si>
  <si>
    <t>Total Expenses:</t>
  </si>
  <si>
    <t>For Year Ending Dec. 31, 20xx</t>
  </si>
  <si>
    <t>December 20xx</t>
  </si>
  <si>
    <t>December  20xx</t>
  </si>
  <si>
    <t>November 20xx</t>
  </si>
  <si>
    <t>November  20xx</t>
  </si>
  <si>
    <t>October 20xx</t>
  </si>
  <si>
    <t>October  20xx</t>
  </si>
  <si>
    <t>September 20xx</t>
  </si>
  <si>
    <t>September  20xx</t>
  </si>
  <si>
    <t>August 20xx</t>
  </si>
  <si>
    <t>July 20xx</t>
  </si>
  <si>
    <t>June 20xx</t>
  </si>
  <si>
    <t>May 20xx</t>
  </si>
  <si>
    <t>April 20xx</t>
  </si>
  <si>
    <t>March 20xx</t>
  </si>
  <si>
    <t>February 20xx</t>
  </si>
  <si>
    <t>January 20xx</t>
  </si>
  <si>
    <t>For instructions on setting up and using this workbook:</t>
  </si>
  <si>
    <t>Click Here</t>
  </si>
  <si>
    <t>For instructions on customizing this workbook:</t>
  </si>
  <si>
    <t>http://www.basicaccountinghelp.com</t>
  </si>
  <si>
    <t>First Quarter Report</t>
  </si>
  <si>
    <t>For Jan 1, 20xx to March 31,20xx</t>
  </si>
  <si>
    <t>For Apr 1, 20xx to June 30, 20xx</t>
  </si>
  <si>
    <t>Third Quarter Report</t>
  </si>
  <si>
    <t>Second Quarter Report</t>
  </si>
  <si>
    <t>For July 1, 20xx to Sept 30, 20xx</t>
  </si>
  <si>
    <t>Fourth Quarter Report</t>
  </si>
  <si>
    <t>For Oct 1, 20xx to Dec 31, 20xx</t>
  </si>
  <si>
    <t>Basic</t>
  </si>
  <si>
    <t>Accounting</t>
  </si>
  <si>
    <t>Help</t>
  </si>
  <si>
    <t>(Expenses)</t>
  </si>
  <si>
    <t>(Income)</t>
  </si>
  <si>
    <t>Beginning Balance</t>
  </si>
  <si>
    <t>Monthly beginning total</t>
  </si>
  <si>
    <t>Monthly End Total</t>
  </si>
  <si>
    <t>Total debits (expenses)</t>
  </si>
  <si>
    <t>Total credits (income)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</si>
</sst>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0_);[Red]\(0.00\)"/>
    <numFmt numFmtId="166" formatCode="_(* #,##0_);_(* \(#,##0\);_(* &quot;-&quot;??_);_(@_)"/>
  </numFmts>
  <fonts count="62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b/>
      <sz val="12"/>
      <color indexed="6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name val="Copperplate Gothic Bold"/>
      <family val="2"/>
    </font>
    <font>
      <b/>
      <sz val="14"/>
      <name val="Copperplate Gothic Bold"/>
      <family val="2"/>
    </font>
    <font>
      <b/>
      <sz val="16"/>
      <name val="Copperplate Gothic Bold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10"/>
      <color indexed="12"/>
      <name val="Arial"/>
      <family val="2"/>
    </font>
    <font>
      <sz val="12"/>
      <name val="Copperplate Gothic Bold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b/>
      <i/>
      <sz val="11"/>
      <color indexed="17"/>
      <name val="Arial"/>
      <family val="2"/>
    </font>
    <font>
      <b/>
      <i/>
      <sz val="11"/>
      <color indexed="61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b/>
      <sz val="14"/>
      <color indexed="61"/>
      <name val="Arial"/>
      <family val="2"/>
    </font>
    <font>
      <b/>
      <sz val="14"/>
      <color indexed="62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u/>
      <sz val="14"/>
      <color indexed="17"/>
      <name val="Arial"/>
      <family val="2"/>
    </font>
    <font>
      <b/>
      <u/>
      <sz val="14"/>
      <color indexed="61"/>
      <name val="Arial"/>
      <family val="2"/>
    </font>
    <font>
      <b/>
      <u/>
      <sz val="14"/>
      <color indexed="62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i/>
      <sz val="14"/>
      <name val="Arial"/>
      <family val="2"/>
    </font>
    <font>
      <i/>
      <sz val="14"/>
      <color indexed="12"/>
      <name val="Arial"/>
      <family val="2"/>
    </font>
    <font>
      <i/>
      <sz val="14"/>
      <color indexed="17"/>
      <name val="Arial"/>
      <family val="2"/>
    </font>
    <font>
      <i/>
      <sz val="14"/>
      <color indexed="61"/>
      <name val="Arial"/>
      <family val="2"/>
    </font>
    <font>
      <b/>
      <i/>
      <sz val="14"/>
      <name val="Arial"/>
      <family val="2"/>
    </font>
    <font>
      <i/>
      <sz val="14"/>
      <color indexed="25"/>
      <name val="Arial"/>
      <family val="2"/>
    </font>
    <font>
      <sz val="14"/>
      <color indexed="61"/>
      <name val="Arial"/>
      <family val="2"/>
    </font>
    <font>
      <b/>
      <sz val="14"/>
      <color indexed="25"/>
      <name val="Arial"/>
      <family val="2"/>
    </font>
    <font>
      <u/>
      <sz val="10"/>
      <name val="Arial"/>
      <family val="2"/>
    </font>
    <font>
      <sz val="24"/>
      <name val="Granite"/>
      <family val="1"/>
    </font>
    <font>
      <sz val="12"/>
      <name val="Georgia"/>
      <family val="1"/>
    </font>
    <font>
      <u/>
      <sz val="12"/>
      <color indexed="12"/>
      <name val="Georgia"/>
      <family val="1"/>
    </font>
    <font>
      <b/>
      <u/>
      <sz val="11"/>
      <name val="Arial"/>
      <family val="2"/>
    </font>
    <font>
      <u/>
      <sz val="12"/>
      <name val="Arial"/>
      <family val="2"/>
    </font>
    <font>
      <b/>
      <sz val="12"/>
      <color theme="3" tint="-0.249977111117893"/>
      <name val="Arial"/>
      <family val="2"/>
    </font>
    <font>
      <sz val="24"/>
      <color theme="3" tint="-0.249977111117893"/>
      <name val="Lucida Calligraphy"/>
      <family val="4"/>
    </font>
    <font>
      <sz val="10"/>
      <color rgb="FF000000"/>
      <name val="Verdana"/>
      <family val="2"/>
    </font>
    <font>
      <u/>
      <sz val="12"/>
      <color theme="10"/>
      <name val="Georgia"/>
      <family val="1"/>
    </font>
    <font>
      <b/>
      <sz val="12"/>
      <color theme="2" tint="-0.749992370372631"/>
      <name val="Arial"/>
      <family val="2"/>
    </font>
    <font>
      <b/>
      <u/>
      <sz val="11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808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0" fillId="0" borderId="0" xfId="0" applyFill="1"/>
    <xf numFmtId="0" fontId="0" fillId="0" borderId="0" xfId="0" applyBorder="1"/>
    <xf numFmtId="164" fontId="0" fillId="0" borderId="1" xfId="0" applyNumberFormat="1" applyBorder="1" applyAlignment="1">
      <alignment horizontal="left"/>
    </xf>
    <xf numFmtId="0" fontId="4" fillId="0" borderId="0" xfId="0" applyFont="1" applyBorder="1"/>
    <xf numFmtId="0" fontId="0" fillId="0" borderId="0" xfId="0" applyFill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40" fontId="4" fillId="0" borderId="2" xfId="0" applyNumberFormat="1" applyFont="1" applyBorder="1"/>
    <xf numFmtId="0" fontId="1" fillId="0" borderId="0" xfId="0" applyFont="1" applyFill="1" applyBorder="1"/>
    <xf numFmtId="0" fontId="0" fillId="0" borderId="0" xfId="0" applyAlignment="1">
      <alignment horizontal="left"/>
    </xf>
    <xf numFmtId="0" fontId="17" fillId="0" borderId="0" xfId="0" applyFont="1" applyBorder="1"/>
    <xf numFmtId="164" fontId="0" fillId="0" borderId="1" xfId="0" applyNumberFormat="1" applyFill="1" applyBorder="1" applyAlignment="1">
      <alignment horizontal="left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/>
    <xf numFmtId="2" fontId="4" fillId="0" borderId="0" xfId="0" applyNumberFormat="1" applyFont="1" applyFill="1" applyBorder="1"/>
    <xf numFmtId="0" fontId="0" fillId="0" borderId="3" xfId="0" applyBorder="1"/>
    <xf numFmtId="44" fontId="20" fillId="0" borderId="0" xfId="2" applyFont="1" applyBorder="1" applyAlignment="1">
      <alignment horizontal="center"/>
    </xf>
    <xf numFmtId="44" fontId="24" fillId="0" borderId="0" xfId="2" applyFont="1" applyBorder="1" applyAlignment="1">
      <alignment horizontal="center"/>
    </xf>
    <xf numFmtId="44" fontId="26" fillId="0" borderId="0" xfId="2" applyFont="1" applyBorder="1" applyAlignment="1">
      <alignment horizontal="center"/>
    </xf>
    <xf numFmtId="44" fontId="27" fillId="0" borderId="0" xfId="2" applyFont="1" applyBorder="1" applyAlignment="1">
      <alignment horizontal="center"/>
    </xf>
    <xf numFmtId="2" fontId="18" fillId="0" borderId="0" xfId="0" applyNumberFormat="1" applyFont="1" applyFill="1" applyBorder="1"/>
    <xf numFmtId="40" fontId="18" fillId="0" borderId="2" xfId="0" applyNumberFormat="1" applyFont="1" applyBorder="1"/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44" fontId="28" fillId="0" borderId="0" xfId="2" applyFont="1"/>
    <xf numFmtId="0" fontId="28" fillId="0" borderId="0" xfId="0" applyFont="1" applyAlignment="1">
      <alignment horizontal="left"/>
    </xf>
    <xf numFmtId="43" fontId="28" fillId="0" borderId="0" xfId="1" applyFont="1"/>
    <xf numFmtId="0" fontId="40" fillId="0" borderId="0" xfId="0" applyFont="1" applyAlignment="1">
      <alignment horizontal="left"/>
    </xf>
    <xf numFmtId="43" fontId="40" fillId="0" borderId="0" xfId="1" applyFont="1"/>
    <xf numFmtId="44" fontId="44" fillId="0" borderId="0" xfId="2" applyFont="1"/>
    <xf numFmtId="8" fontId="33" fillId="0" borderId="0" xfId="2" applyNumberFormat="1" applyFont="1"/>
    <xf numFmtId="8" fontId="33" fillId="0" borderId="0" xfId="2" applyNumberFormat="1" applyFont="1" applyFill="1" applyBorder="1"/>
    <xf numFmtId="166" fontId="28" fillId="0" borderId="0" xfId="1" applyNumberFormat="1" applyFont="1"/>
    <xf numFmtId="166" fontId="39" fillId="0" borderId="0" xfId="1" applyNumberFormat="1" applyFont="1"/>
    <xf numFmtId="166" fontId="41" fillId="0" borderId="0" xfId="1" applyNumberFormat="1" applyFont="1"/>
    <xf numFmtId="166" fontId="40" fillId="0" borderId="0" xfId="1" applyNumberFormat="1" applyFont="1"/>
    <xf numFmtId="166" fontId="42" fillId="0" borderId="0" xfId="1" applyNumberFormat="1" applyFont="1"/>
    <xf numFmtId="166" fontId="43" fillId="0" borderId="0" xfId="1" applyNumberFormat="1" applyFont="1"/>
    <xf numFmtId="166" fontId="29" fillId="0" borderId="0" xfId="2" applyNumberFormat="1" applyFont="1"/>
    <xf numFmtId="166" fontId="33" fillId="0" borderId="0" xfId="2" applyNumberFormat="1" applyFont="1"/>
    <xf numFmtId="166" fontId="30" fillId="0" borderId="0" xfId="2" applyNumberFormat="1" applyFont="1"/>
    <xf numFmtId="166" fontId="31" fillId="0" borderId="0" xfId="2" applyNumberFormat="1" applyFont="1"/>
    <xf numFmtId="166" fontId="45" fillId="0" borderId="0" xfId="1" applyNumberFormat="1" applyFont="1"/>
    <xf numFmtId="166" fontId="28" fillId="0" borderId="0" xfId="0" applyNumberFormat="1" applyFont="1"/>
    <xf numFmtId="166" fontId="33" fillId="0" borderId="0" xfId="2" applyNumberFormat="1" applyFont="1" applyFill="1" applyBorder="1"/>
    <xf numFmtId="166" fontId="28" fillId="0" borderId="4" xfId="1" applyNumberFormat="1" applyFont="1" applyBorder="1"/>
    <xf numFmtId="43" fontId="28" fillId="0" borderId="4" xfId="1" applyFont="1" applyBorder="1"/>
    <xf numFmtId="166" fontId="44" fillId="0" borderId="0" xfId="2" applyNumberFormat="1" applyFont="1"/>
    <xf numFmtId="166" fontId="28" fillId="0" borderId="0" xfId="2" applyNumberFormat="1" applyFont="1"/>
    <xf numFmtId="166" fontId="33" fillId="0" borderId="0" xfId="2" applyNumberFormat="1" applyFont="1" applyFill="1"/>
    <xf numFmtId="166" fontId="33" fillId="0" borderId="0" xfId="1" applyNumberFormat="1" applyFont="1"/>
    <xf numFmtId="166" fontId="42" fillId="0" borderId="0" xfId="2" applyNumberFormat="1" applyFont="1"/>
    <xf numFmtId="166" fontId="29" fillId="0" borderId="0" xfId="2" applyNumberFormat="1" applyFont="1" applyFill="1" applyBorder="1"/>
    <xf numFmtId="166" fontId="46" fillId="0" borderId="0" xfId="0" applyNumberFormat="1" applyFont="1"/>
    <xf numFmtId="38" fontId="28" fillId="0" borderId="0" xfId="0" applyNumberFormat="1" applyFont="1"/>
    <xf numFmtId="38" fontId="28" fillId="0" borderId="0" xfId="0" applyNumberFormat="1" applyFont="1" applyAlignment="1">
      <alignment horizontal="center"/>
    </xf>
    <xf numFmtId="38" fontId="29" fillId="0" borderId="0" xfId="2" applyNumberFormat="1" applyFont="1" applyFill="1" applyBorder="1"/>
    <xf numFmtId="0" fontId="4" fillId="0" borderId="0" xfId="0" applyFont="1"/>
    <xf numFmtId="43" fontId="0" fillId="0" borderId="0" xfId="1" applyFont="1" applyFill="1"/>
    <xf numFmtId="0" fontId="12" fillId="0" borderId="0" xfId="0" applyFont="1" applyFill="1" applyAlignment="1">
      <alignment horizontal="center"/>
    </xf>
    <xf numFmtId="0" fontId="0" fillId="0" borderId="0" xfId="0" applyNumberFormat="1"/>
    <xf numFmtId="0" fontId="33" fillId="0" borderId="0" xfId="0" applyFont="1" applyFill="1" applyBorder="1"/>
    <xf numFmtId="38" fontId="28" fillId="0" borderId="0" xfId="1" applyNumberFormat="1" applyFont="1" applyFill="1" applyBorder="1"/>
    <xf numFmtId="38" fontId="28" fillId="0" borderId="0" xfId="0" applyNumberFormat="1" applyFont="1" applyFill="1" applyBorder="1"/>
    <xf numFmtId="0" fontId="28" fillId="0" borderId="0" xfId="0" applyFont="1" applyFill="1" applyBorder="1"/>
    <xf numFmtId="38" fontId="33" fillId="0" borderId="0" xfId="1" applyNumberFormat="1" applyFont="1" applyFill="1" applyBorder="1"/>
    <xf numFmtId="38" fontId="30" fillId="0" borderId="0" xfId="2" applyNumberFormat="1" applyFont="1" applyFill="1" applyBorder="1"/>
    <xf numFmtId="38" fontId="31" fillId="0" borderId="0" xfId="2" applyNumberFormat="1" applyFont="1" applyFill="1" applyBorder="1"/>
    <xf numFmtId="38" fontId="33" fillId="0" borderId="0" xfId="2" applyNumberFormat="1" applyFont="1" applyFill="1" applyBorder="1"/>
    <xf numFmtId="0" fontId="33" fillId="0" borderId="0" xfId="0" applyFont="1" applyAlignment="1">
      <alignment horizontal="left"/>
    </xf>
    <xf numFmtId="166" fontId="30" fillId="0" borderId="0" xfId="2" applyNumberFormat="1" applyFont="1" applyFill="1" applyBorder="1"/>
    <xf numFmtId="166" fontId="31" fillId="0" borderId="0" xfId="2" applyNumberFormat="1" applyFont="1" applyFill="1" applyBorder="1"/>
    <xf numFmtId="166" fontId="33" fillId="0" borderId="0" xfId="1" applyNumberFormat="1" applyFont="1" applyFill="1" applyBorder="1"/>
    <xf numFmtId="166" fontId="28" fillId="0" borderId="0" xfId="1" applyNumberFormat="1" applyFont="1" applyAlignment="1">
      <alignment horizontal="center"/>
    </xf>
    <xf numFmtId="166" fontId="28" fillId="0" borderId="4" xfId="1" applyNumberFormat="1" applyFont="1" applyBorder="1" applyAlignment="1">
      <alignment horizontal="center"/>
    </xf>
    <xf numFmtId="166" fontId="29" fillId="0" borderId="0" xfId="1" applyNumberFormat="1" applyFont="1" applyAlignment="1">
      <alignment horizontal="center"/>
    </xf>
    <xf numFmtId="166" fontId="33" fillId="0" borderId="0" xfId="1" applyNumberFormat="1" applyFont="1" applyAlignment="1">
      <alignment horizontal="center"/>
    </xf>
    <xf numFmtId="166" fontId="30" fillId="0" borderId="0" xfId="1" applyNumberFormat="1" applyFont="1" applyAlignment="1">
      <alignment horizontal="center"/>
    </xf>
    <xf numFmtId="166" fontId="31" fillId="0" borderId="0" xfId="1" applyNumberFormat="1" applyFont="1" applyAlignment="1">
      <alignment horizontal="center"/>
    </xf>
    <xf numFmtId="166" fontId="44" fillId="0" borderId="0" xfId="1" applyNumberFormat="1" applyFont="1" applyAlignment="1">
      <alignment horizontal="center"/>
    </xf>
    <xf numFmtId="166" fontId="41" fillId="0" borderId="0" xfId="1" applyNumberFormat="1" applyFont="1" applyAlignment="1">
      <alignment horizontal="center"/>
    </xf>
    <xf numFmtId="166" fontId="40" fillId="0" borderId="0" xfId="1" applyNumberFormat="1" applyFont="1" applyAlignment="1">
      <alignment horizontal="center"/>
    </xf>
    <xf numFmtId="166" fontId="42" fillId="0" borderId="0" xfId="1" applyNumberFormat="1" applyFont="1" applyAlignment="1">
      <alignment horizontal="center"/>
    </xf>
    <xf numFmtId="166" fontId="43" fillId="0" borderId="0" xfId="1" applyNumberFormat="1" applyFont="1" applyAlignment="1">
      <alignment horizontal="center"/>
    </xf>
    <xf numFmtId="166" fontId="47" fillId="0" borderId="0" xfId="1" applyNumberFormat="1" applyFont="1" applyAlignment="1">
      <alignment horizontal="center"/>
    </xf>
    <xf numFmtId="166" fontId="28" fillId="0" borderId="0" xfId="1" applyNumberFormat="1" applyFont="1" applyFill="1" applyBorder="1"/>
    <xf numFmtId="166" fontId="28" fillId="0" borderId="0" xfId="0" applyNumberFormat="1" applyFont="1" applyFill="1" applyBorder="1"/>
    <xf numFmtId="43" fontId="33" fillId="0" borderId="0" xfId="1" applyFont="1" applyFill="1" applyBorder="1"/>
    <xf numFmtId="0" fontId="13" fillId="0" borderId="0" xfId="0" applyFont="1" applyAlignment="1"/>
    <xf numFmtId="166" fontId="29" fillId="0" borderId="0" xfId="2" applyNumberFormat="1" applyFont="1" applyFill="1"/>
    <xf numFmtId="166" fontId="30" fillId="0" borderId="0" xfId="2" applyNumberFormat="1" applyFont="1" applyFill="1"/>
    <xf numFmtId="166" fontId="47" fillId="0" borderId="0" xfId="2" applyNumberFormat="1" applyFont="1" applyFill="1"/>
    <xf numFmtId="166" fontId="31" fillId="0" borderId="0" xfId="2" applyNumberFormat="1" applyFont="1" applyFill="1"/>
    <xf numFmtId="166" fontId="28" fillId="0" borderId="0" xfId="0" applyNumberFormat="1" applyFont="1" applyFill="1"/>
    <xf numFmtId="0" fontId="54" fillId="0" borderId="0" xfId="0" applyFont="1" applyBorder="1"/>
    <xf numFmtId="0" fontId="3" fillId="0" borderId="0" xfId="0" applyFont="1" applyBorder="1" applyAlignment="1">
      <alignment horizontal="center"/>
    </xf>
    <xf numFmtId="44" fontId="33" fillId="0" borderId="0" xfId="2" applyNumberFormat="1" applyFont="1"/>
    <xf numFmtId="0" fontId="55" fillId="0" borderId="0" xfId="0" applyFont="1"/>
    <xf numFmtId="0" fontId="56" fillId="0" borderId="0" xfId="0" applyFont="1"/>
    <xf numFmtId="0" fontId="49" fillId="0" borderId="0" xfId="0" applyFont="1"/>
    <xf numFmtId="0" fontId="50" fillId="0" borderId="0" xfId="0" applyFont="1"/>
    <xf numFmtId="0" fontId="57" fillId="0" borderId="0" xfId="3" applyFont="1" applyAlignment="1" applyProtection="1"/>
    <xf numFmtId="0" fontId="51" fillId="0" borderId="0" xfId="3" applyFont="1" applyAlignment="1" applyProtection="1"/>
    <xf numFmtId="0" fontId="59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1" fillId="4" borderId="0" xfId="0" applyFont="1" applyFill="1" applyBorder="1"/>
    <xf numFmtId="164" fontId="22" fillId="4" borderId="8" xfId="0" applyNumberFormat="1" applyFont="1" applyFill="1" applyBorder="1" applyAlignment="1">
      <alignment horizontal="left"/>
    </xf>
    <xf numFmtId="0" fontId="23" fillId="0" borderId="8" xfId="0" applyFont="1" applyBorder="1"/>
    <xf numFmtId="0" fontId="23" fillId="0" borderId="8" xfId="0" applyFont="1" applyFill="1" applyBorder="1"/>
    <xf numFmtId="0" fontId="22" fillId="0" borderId="8" xfId="0" applyFont="1" applyFill="1" applyBorder="1"/>
    <xf numFmtId="0" fontId="4" fillId="5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22" fillId="0" borderId="1" xfId="0" applyNumberFormat="1" applyFont="1" applyFill="1" applyBorder="1" applyAlignment="1">
      <alignment horizontal="left"/>
    </xf>
    <xf numFmtId="0" fontId="22" fillId="0" borderId="8" xfId="0" applyFont="1" applyFill="1" applyBorder="1" applyAlignment="1">
      <alignment horizontal="center"/>
    </xf>
    <xf numFmtId="40" fontId="18" fillId="0" borderId="8" xfId="0" applyNumberFormat="1" applyFont="1" applyBorder="1"/>
    <xf numFmtId="2" fontId="18" fillId="6" borderId="8" xfId="0" applyNumberFormat="1" applyFont="1" applyFill="1" applyBorder="1"/>
    <xf numFmtId="2" fontId="18" fillId="7" borderId="8" xfId="0" applyNumberFormat="1" applyFont="1" applyFill="1" applyBorder="1"/>
    <xf numFmtId="2" fontId="18" fillId="8" borderId="8" xfId="0" applyNumberFormat="1" applyFont="1" applyFill="1" applyBorder="1"/>
    <xf numFmtId="0" fontId="0" fillId="0" borderId="8" xfId="0" applyFill="1" applyBorder="1"/>
    <xf numFmtId="40" fontId="4" fillId="0" borderId="8" xfId="0" applyNumberFormat="1" applyFont="1" applyBorder="1"/>
    <xf numFmtId="40" fontId="18" fillId="5" borderId="8" xfId="0" applyNumberFormat="1" applyFont="1" applyFill="1" applyBorder="1"/>
    <xf numFmtId="0" fontId="52" fillId="0" borderId="0" xfId="0" applyFont="1" applyBorder="1" applyAlignment="1">
      <alignment horizontal="center"/>
    </xf>
    <xf numFmtId="0" fontId="21" fillId="9" borderId="0" xfId="0" applyFont="1" applyFill="1" applyBorder="1"/>
    <xf numFmtId="0" fontId="21" fillId="10" borderId="0" xfId="0" applyFont="1" applyFill="1" applyBorder="1"/>
    <xf numFmtId="0" fontId="21" fillId="11" borderId="0" xfId="0" applyFont="1" applyFill="1" applyBorder="1"/>
    <xf numFmtId="0" fontId="21" fillId="12" borderId="0" xfId="0" applyFont="1" applyFill="1" applyBorder="1"/>
    <xf numFmtId="0" fontId="21" fillId="13" borderId="0" xfId="0" applyFont="1" applyFill="1" applyBorder="1"/>
    <xf numFmtId="0" fontId="21" fillId="14" borderId="0" xfId="0" applyFont="1" applyFill="1" applyBorder="1"/>
    <xf numFmtId="0" fontId="21" fillId="8" borderId="0" xfId="0" applyFont="1" applyFill="1" applyBorder="1"/>
    <xf numFmtId="0" fontId="4" fillId="0" borderId="0" xfId="0" applyFont="1" applyFill="1" applyBorder="1" applyAlignment="1">
      <alignment horizontal="center"/>
    </xf>
    <xf numFmtId="0" fontId="21" fillId="15" borderId="0" xfId="0" applyFont="1" applyFill="1" applyBorder="1"/>
    <xf numFmtId="0" fontId="21" fillId="16" borderId="0" xfId="0" applyFont="1" applyFill="1" applyBorder="1"/>
    <xf numFmtId="0" fontId="21" fillId="17" borderId="0" xfId="0" applyFont="1" applyFill="1" applyBorder="1"/>
    <xf numFmtId="0" fontId="21" fillId="7" borderId="0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0" fontId="4" fillId="0" borderId="2" xfId="0" applyNumberFormat="1" applyFont="1" applyFill="1" applyBorder="1"/>
    <xf numFmtId="164" fontId="4" fillId="0" borderId="1" xfId="0" applyNumberFormat="1" applyFont="1" applyFill="1" applyBorder="1" applyAlignment="1">
      <alignment horizontal="left"/>
    </xf>
    <xf numFmtId="14" fontId="0" fillId="0" borderId="1" xfId="0" applyNumberFormat="1" applyFill="1" applyBorder="1"/>
    <xf numFmtId="0" fontId="3" fillId="0" borderId="0" xfId="0" applyFont="1" applyFill="1" applyBorder="1"/>
    <xf numFmtId="0" fontId="48" fillId="4" borderId="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right"/>
    </xf>
    <xf numFmtId="0" fontId="7" fillId="6" borderId="8" xfId="0" applyFont="1" applyFill="1" applyBorder="1" applyAlignment="1">
      <alignment horizontal="center"/>
    </xf>
    <xf numFmtId="44" fontId="25" fillId="6" borderId="8" xfId="2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4" fontId="25" fillId="7" borderId="8" xfId="2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4" fontId="25" fillId="8" borderId="8" xfId="2" applyFont="1" applyFill="1" applyBorder="1" applyAlignment="1">
      <alignment horizontal="center"/>
    </xf>
    <xf numFmtId="2" fontId="22" fillId="6" borderId="8" xfId="0" applyNumberFormat="1" applyFont="1" applyFill="1" applyBorder="1"/>
    <xf numFmtId="2" fontId="22" fillId="7" borderId="8" xfId="0" applyNumberFormat="1" applyFont="1" applyFill="1" applyBorder="1"/>
    <xf numFmtId="2" fontId="22" fillId="8" borderId="8" xfId="0" applyNumberFormat="1" applyFont="1" applyFill="1" applyBorder="1"/>
    <xf numFmtId="164" fontId="22" fillId="9" borderId="8" xfId="0" applyNumberFormat="1" applyFont="1" applyFill="1" applyBorder="1" applyAlignment="1">
      <alignment horizontal="left"/>
    </xf>
    <xf numFmtId="164" fontId="0" fillId="9" borderId="8" xfId="0" applyNumberFormat="1" applyFill="1" applyBorder="1" applyAlignment="1">
      <alignment horizontal="left"/>
    </xf>
    <xf numFmtId="164" fontId="0" fillId="9" borderId="9" xfId="0" applyNumberFormat="1" applyFill="1" applyBorder="1" applyAlignment="1">
      <alignment horizontal="left"/>
    </xf>
    <xf numFmtId="0" fontId="4" fillId="5" borderId="9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  <xf numFmtId="40" fontId="4" fillId="0" borderId="8" xfId="0" applyNumberFormat="1" applyFont="1" applyFill="1" applyBorder="1"/>
    <xf numFmtId="2" fontId="60" fillId="6" borderId="8" xfId="0" applyNumberFormat="1" applyFont="1" applyFill="1" applyBorder="1"/>
    <xf numFmtId="2" fontId="60" fillId="7" borderId="8" xfId="0" applyNumberFormat="1" applyFont="1" applyFill="1" applyBorder="1"/>
    <xf numFmtId="2" fontId="60" fillId="8" borderId="8" xfId="0" applyNumberFormat="1" applyFont="1" applyFill="1" applyBorder="1"/>
    <xf numFmtId="0" fontId="21" fillId="18" borderId="0" xfId="0" applyFont="1" applyFill="1" applyBorder="1"/>
    <xf numFmtId="164" fontId="0" fillId="18" borderId="1" xfId="0" applyNumberFormat="1" applyFill="1" applyBorder="1" applyAlignment="1">
      <alignment horizontal="left"/>
    </xf>
    <xf numFmtId="164" fontId="22" fillId="18" borderId="8" xfId="0" applyNumberFormat="1" applyFont="1" applyFill="1" applyBorder="1" applyAlignment="1">
      <alignment horizontal="left"/>
    </xf>
    <xf numFmtId="164" fontId="0" fillId="18" borderId="8" xfId="0" applyNumberFormat="1" applyFill="1" applyBorder="1" applyAlignment="1">
      <alignment horizontal="left"/>
    </xf>
    <xf numFmtId="40" fontId="18" fillId="0" borderId="2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/>
    <xf numFmtId="164" fontId="0" fillId="12" borderId="1" xfId="0" applyNumberFormat="1" applyFill="1" applyBorder="1" applyAlignment="1">
      <alignment horizontal="left"/>
    </xf>
    <xf numFmtId="164" fontId="0" fillId="11" borderId="1" xfId="0" applyNumberFormat="1" applyFill="1" applyBorder="1" applyAlignment="1">
      <alignment horizontal="left"/>
    </xf>
    <xf numFmtId="164" fontId="0" fillId="10" borderId="1" xfId="0" applyNumberFormat="1" applyFill="1" applyBorder="1" applyAlignment="1">
      <alignment horizontal="left"/>
    </xf>
    <xf numFmtId="164" fontId="22" fillId="10" borderId="8" xfId="0" applyNumberFormat="1" applyFont="1" applyFill="1" applyBorder="1" applyAlignment="1">
      <alignment horizontal="left"/>
    </xf>
    <xf numFmtId="164" fontId="0" fillId="10" borderId="8" xfId="0" applyNumberFormat="1" applyFill="1" applyBorder="1" applyAlignment="1">
      <alignment horizontal="left"/>
    </xf>
    <xf numFmtId="164" fontId="0" fillId="11" borderId="8" xfId="0" applyNumberFormat="1" applyFill="1" applyBorder="1" applyAlignment="1">
      <alignment horizontal="left"/>
    </xf>
    <xf numFmtId="0" fontId="1" fillId="0" borderId="8" xfId="0" applyFont="1" applyFill="1" applyBorder="1"/>
    <xf numFmtId="2" fontId="1" fillId="6" borderId="8" xfId="0" applyNumberFormat="1" applyFont="1" applyFill="1" applyBorder="1"/>
    <xf numFmtId="2" fontId="1" fillId="7" borderId="8" xfId="0" applyNumberFormat="1" applyFont="1" applyFill="1" applyBorder="1"/>
    <xf numFmtId="2" fontId="1" fillId="8" borderId="8" xfId="0" applyNumberFormat="1" applyFont="1" applyFill="1" applyBorder="1"/>
    <xf numFmtId="164" fontId="22" fillId="12" borderId="8" xfId="0" applyNumberFormat="1" applyFont="1" applyFill="1" applyBorder="1" applyAlignment="1">
      <alignment horizontal="left"/>
    </xf>
    <xf numFmtId="164" fontId="0" fillId="12" borderId="8" xfId="0" applyNumberFormat="1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164" fontId="0" fillId="13" borderId="8" xfId="0" applyNumberFormat="1" applyFill="1" applyBorder="1" applyAlignment="1">
      <alignment horizontal="left"/>
    </xf>
    <xf numFmtId="164" fontId="0" fillId="14" borderId="1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64" fontId="0" fillId="16" borderId="1" xfId="0" applyNumberFormat="1" applyFill="1" applyBorder="1" applyAlignment="1">
      <alignment horizontal="left"/>
    </xf>
    <xf numFmtId="164" fontId="0" fillId="17" borderId="1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0" fillId="14" borderId="8" xfId="0" applyNumberFormat="1" applyFill="1" applyBorder="1" applyAlignment="1">
      <alignment horizontal="left"/>
    </xf>
    <xf numFmtId="164" fontId="0" fillId="8" borderId="8" xfId="0" applyNumberForma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164" fontId="0" fillId="15" borderId="8" xfId="0" applyNumberFormat="1" applyFill="1" applyBorder="1" applyAlignment="1">
      <alignment horizontal="left"/>
    </xf>
    <xf numFmtId="164" fontId="0" fillId="16" borderId="8" xfId="0" applyNumberFormat="1" applyFill="1" applyBorder="1" applyAlignment="1">
      <alignment horizontal="left"/>
    </xf>
    <xf numFmtId="164" fontId="4" fillId="16" borderId="8" xfId="0" applyNumberFormat="1" applyFont="1" applyFill="1" applyBorder="1" applyAlignment="1">
      <alignment horizontal="left"/>
    </xf>
    <xf numFmtId="164" fontId="0" fillId="17" borderId="8" xfId="0" applyNumberFormat="1" applyFill="1" applyBorder="1" applyAlignment="1">
      <alignment horizontal="left"/>
    </xf>
    <xf numFmtId="164" fontId="4" fillId="17" borderId="8" xfId="0" applyNumberFormat="1" applyFont="1" applyFill="1" applyBorder="1" applyAlignment="1">
      <alignment horizontal="left"/>
    </xf>
    <xf numFmtId="164" fontId="22" fillId="7" borderId="8" xfId="0" applyNumberFormat="1" applyFont="1" applyFill="1" applyBorder="1" applyAlignment="1">
      <alignment horizontal="left"/>
    </xf>
    <xf numFmtId="164" fontId="4" fillId="7" borderId="8" xfId="0" applyNumberFormat="1" applyFont="1" applyFill="1" applyBorder="1" applyAlignment="1">
      <alignment horizontal="left"/>
    </xf>
    <xf numFmtId="0" fontId="2" fillId="0" borderId="8" xfId="0" applyFont="1" applyFill="1" applyBorder="1"/>
    <xf numFmtId="0" fontId="0" fillId="0" borderId="10" xfId="0" applyBorder="1"/>
    <xf numFmtId="0" fontId="2" fillId="0" borderId="8" xfId="0" applyFont="1" applyBorder="1"/>
    <xf numFmtId="0" fontId="2" fillId="6" borderId="8" xfId="0" applyFont="1" applyFill="1" applyBorder="1"/>
    <xf numFmtId="44" fontId="2" fillId="6" borderId="8" xfId="0" applyNumberFormat="1" applyFont="1" applyFill="1" applyBorder="1"/>
    <xf numFmtId="0" fontId="2" fillId="7" borderId="8" xfId="0" applyFont="1" applyFill="1" applyBorder="1"/>
    <xf numFmtId="44" fontId="2" fillId="7" borderId="8" xfId="0" applyNumberFormat="1" applyFont="1" applyFill="1" applyBorder="1"/>
    <xf numFmtId="0" fontId="2" fillId="8" borderId="8" xfId="0" applyFont="1" applyFill="1" applyBorder="1"/>
    <xf numFmtId="44" fontId="2" fillId="8" borderId="8" xfId="0" applyNumberFormat="1" applyFont="1" applyFill="1" applyBorder="1"/>
    <xf numFmtId="40" fontId="2" fillId="5" borderId="8" xfId="0" applyNumberFormat="1" applyFont="1" applyFill="1" applyBorder="1"/>
    <xf numFmtId="165" fontId="61" fillId="6" borderId="8" xfId="0" applyNumberFormat="1" applyFont="1" applyFill="1" applyBorder="1"/>
    <xf numFmtId="165" fontId="2" fillId="6" borderId="8" xfId="0" applyNumberFormat="1" applyFont="1" applyFill="1" applyBorder="1"/>
    <xf numFmtId="165" fontId="61" fillId="7" borderId="8" xfId="0" applyNumberFormat="1" applyFont="1" applyFill="1" applyBorder="1"/>
    <xf numFmtId="165" fontId="2" fillId="7" borderId="8" xfId="0" applyNumberFormat="1" applyFont="1" applyFill="1" applyBorder="1"/>
    <xf numFmtId="165" fontId="61" fillId="8" borderId="8" xfId="0" applyNumberFormat="1" applyFont="1" applyFill="1" applyBorder="1"/>
    <xf numFmtId="165" fontId="2" fillId="8" borderId="8" xfId="0" applyNumberFormat="1" applyFont="1" applyFill="1" applyBorder="1"/>
    <xf numFmtId="165" fontId="8" fillId="5" borderId="8" xfId="0" applyNumberFormat="1" applyFont="1" applyFill="1" applyBorder="1"/>
    <xf numFmtId="44" fontId="2" fillId="3" borderId="8" xfId="2" applyFont="1" applyFill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164" fontId="0" fillId="9" borderId="1" xfId="0" applyNumberForma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2" fillId="0" borderId="5" xfId="0" applyFont="1" applyBorder="1" applyAlignment="1">
      <alignment horizontal="center"/>
    </xf>
    <xf numFmtId="44" fontId="20" fillId="0" borderId="1" xfId="2" applyFont="1" applyBorder="1" applyAlignment="1">
      <alignment horizontal="center"/>
    </xf>
    <xf numFmtId="0" fontId="0" fillId="0" borderId="1" xfId="0" applyNumberFormat="1" applyBorder="1"/>
    <xf numFmtId="49" fontId="14" fillId="0" borderId="1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2" borderId="11" xfId="0" applyNumberFormat="1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47624</xdr:rowOff>
    </xdr:from>
    <xdr:to>
      <xdr:col>6</xdr:col>
      <xdr:colOff>504825</xdr:colOff>
      <xdr:row>22</xdr:row>
      <xdr:rowOff>142874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8175" y="1657349"/>
          <a:ext cx="3524250" cy="2847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This</a:t>
          </a:r>
          <a:r>
            <a:rPr lang="en-US" sz="120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is my  "automatic" </a:t>
          </a:r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regular accounting workbook.  It</a:t>
          </a:r>
          <a:r>
            <a:rPr lang="en-US" sz="120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is set up for 3 businesses. </a:t>
          </a:r>
          <a:endParaRPr lang="en-US" sz="120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endParaRPr lang="en-US" sz="120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It consists of  monthly general ledgers, monthly P&amp;L reports, quarterly P&amp;L reports, and an annual P&amp;L report. </a:t>
          </a:r>
        </a:p>
        <a:p>
          <a:endParaRPr lang="en-US" sz="120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The P&amp;L Reports</a:t>
          </a:r>
          <a:r>
            <a:rPr lang="en-US" sz="120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are </a:t>
          </a:r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“view only” sheets. </a:t>
          </a:r>
          <a:r>
            <a:rPr lang="en-US" sz="1200" i="1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(A view-only sheet is a</a:t>
          </a:r>
          <a:r>
            <a:rPr lang="en-US" sz="1200" i="1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worksheet </a:t>
          </a:r>
          <a:r>
            <a:rPr lang="en-US" sz="1200" i="1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that contains formulas that</a:t>
          </a:r>
          <a:r>
            <a:rPr lang="en-US" sz="1200" i="1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</a:t>
          </a:r>
          <a:r>
            <a:rPr lang="en-US" sz="1200" i="1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will automatically pull data over from other sheets.)</a:t>
          </a:r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endParaRPr lang="en-US" sz="1200">
            <a:solidFill>
              <a:schemeClr val="dk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You</a:t>
          </a:r>
          <a:r>
            <a:rPr lang="en-US" sz="120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 will ONLY be entering data into the monthly general ledgers. All that data will "automatically" carry over to the P&amp;L reports.</a:t>
          </a:r>
          <a:r>
            <a:rPr lang="en-US" sz="120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8115300" y="164401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8410575" y="16240125"/>
          <a:ext cx="904875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8410575" y="16240125"/>
          <a:ext cx="904875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7458075" y="16278225"/>
          <a:ext cx="6858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7458075" y="16278225"/>
          <a:ext cx="6858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7905750" y="163544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7905750" y="163544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7848600" y="17154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7848600" y="17154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Arrowheads="1"/>
        </xdr:cNvSpPr>
      </xdr:nvSpPr>
      <xdr:spPr bwMode="auto">
        <a:xfrm>
          <a:off x="7810500" y="1625917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Arrowheads="1"/>
        </xdr:cNvSpPr>
      </xdr:nvSpPr>
      <xdr:spPr bwMode="auto">
        <a:xfrm>
          <a:off x="7810500" y="1625917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sicaccountinghelp.com/" TargetMode="External"/><Relationship Id="rId2" Type="http://schemas.openxmlformats.org/officeDocument/2006/relationships/hyperlink" Target="http://www.basicaccountinghelp.com/customize_free_spreadsheets.html" TargetMode="External"/><Relationship Id="rId1" Type="http://schemas.openxmlformats.org/officeDocument/2006/relationships/hyperlink" Target="http://www.basicaccountinghelp.com/manual-accounting-instruction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G32"/>
  <sheetViews>
    <sheetView showGridLines="0" tabSelected="1" workbookViewId="0">
      <selection activeCell="B26" sqref="B26"/>
    </sheetView>
  </sheetViews>
  <sheetFormatPr defaultRowHeight="12.75"/>
  <sheetData>
    <row r="2" spans="2:7" ht="33.75">
      <c r="B2" s="111" t="s">
        <v>64</v>
      </c>
      <c r="C2" s="112"/>
      <c r="F2" s="113"/>
      <c r="G2" s="113"/>
    </row>
    <row r="3" spans="2:7" ht="33.75">
      <c r="C3" s="111" t="s">
        <v>65</v>
      </c>
      <c r="G3" s="113"/>
    </row>
    <row r="4" spans="2:7" ht="33.75">
      <c r="F4" s="111" t="s">
        <v>66</v>
      </c>
    </row>
    <row r="24" spans="2:2" ht="15">
      <c r="B24" s="114" t="s">
        <v>52</v>
      </c>
    </row>
    <row r="26" spans="2:2" ht="15">
      <c r="B26" s="116" t="s">
        <v>53</v>
      </c>
    </row>
    <row r="28" spans="2:2" ht="15">
      <c r="B28" s="114" t="s">
        <v>54</v>
      </c>
    </row>
    <row r="30" spans="2:2" ht="15">
      <c r="B30" s="115" t="s">
        <v>53</v>
      </c>
    </row>
    <row r="32" spans="2:2" ht="15">
      <c r="B32" s="115" t="s">
        <v>55</v>
      </c>
    </row>
  </sheetData>
  <hyperlinks>
    <hyperlink ref="B26" r:id="rId1" xr:uid="{00000000-0004-0000-0000-000000000000}"/>
    <hyperlink ref="B30" r:id="rId2" xr:uid="{00000000-0004-0000-0000-000001000000}"/>
    <hyperlink ref="B32" r:id="rId3" xr:uid="{00000000-0004-0000-0000-000002000000}"/>
  </hyperlinks>
  <pageMargins left="0.7" right="0.7" top="0.75" bottom="0.75" header="0.3" footer="0.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3300"/>
    <pageSetUpPr fitToPage="1"/>
  </sheetPr>
  <dimension ref="A2:L39"/>
  <sheetViews>
    <sheetView topLeftCell="A8" zoomScaleNormal="100" workbookViewId="0">
      <selection activeCell="E17" sqref="E17:I26"/>
    </sheetView>
  </sheetViews>
  <sheetFormatPr defaultRowHeight="12.75"/>
  <cols>
    <col min="2" max="2" width="5.28515625" customWidth="1"/>
    <col min="3" max="3" width="38.85546875" bestFit="1" customWidth="1"/>
    <col min="4" max="4" width="3" customWidth="1"/>
    <col min="5" max="5" width="13.5703125" bestFit="1" customWidth="1"/>
    <col min="6" max="6" width="2.42578125" customWidth="1"/>
    <col min="7" max="7" width="13.85546875" bestFit="1" customWidth="1"/>
    <col min="8" max="8" width="1.85546875" customWidth="1"/>
    <col min="9" max="9" width="12.140625" bestFit="1" customWidth="1"/>
    <col min="10" max="10" width="2.42578125" customWidth="1"/>
    <col min="11" max="11" width="15.5703125" bestFit="1" customWidth="1"/>
    <col min="12" max="12" width="3.28515625" customWidth="1"/>
  </cols>
  <sheetData>
    <row r="2" spans="1:12" ht="22.5">
      <c r="A2" s="267" t="str">
        <f>Mar!A2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Mar!A3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48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Mar!E8</f>
        <v>Business</v>
      </c>
      <c r="F8" s="27"/>
      <c r="G8" s="28" t="str">
        <f>Mar!G8</f>
        <v>Business</v>
      </c>
      <c r="H8" s="28"/>
      <c r="I8" s="29" t="str">
        <f>Mar!I8</f>
        <v>Business</v>
      </c>
      <c r="J8" s="30"/>
      <c r="K8" s="31"/>
    </row>
    <row r="9" spans="1:12" ht="18">
      <c r="C9" s="26"/>
      <c r="D9" s="26"/>
      <c r="E9" s="32" t="str">
        <f>Mar!E9</f>
        <v>#1</v>
      </c>
      <c r="F9" s="32"/>
      <c r="G9" s="33" t="str">
        <f>Mar!G9</f>
        <v>#2</v>
      </c>
      <c r="H9" s="33"/>
      <c r="I9" s="34" t="str">
        <f>Mar!I9</f>
        <v>#3</v>
      </c>
      <c r="J9" s="35"/>
      <c r="K9" s="36" t="s">
        <v>1</v>
      </c>
    </row>
    <row r="10" spans="1:12" ht="18">
      <c r="B10" s="37" t="str">
        <f>Mar!B10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Mar!C11</f>
        <v>Income #1</v>
      </c>
      <c r="D11" s="39"/>
      <c r="E11" s="46">
        <f>'GL-Apr'!E18-'GL-Apr'!D18</f>
        <v>0</v>
      </c>
      <c r="F11" s="46"/>
      <c r="G11" s="46">
        <f>'GL-Apr'!G18-'GL-Mar'!F17</f>
        <v>0</v>
      </c>
      <c r="H11" s="46"/>
      <c r="I11" s="46">
        <f>'GL-Apr'!I18-'GL-Apr'!H18</f>
        <v>0</v>
      </c>
      <c r="J11" s="46"/>
      <c r="K11" s="46">
        <f>SUM(E11:I11)</f>
        <v>0</v>
      </c>
    </row>
    <row r="12" spans="1:12" ht="18">
      <c r="C12" s="26" t="str">
        <f>Mar!C12</f>
        <v>Income #2</v>
      </c>
      <c r="D12" s="39"/>
      <c r="E12" s="46">
        <f>'GL-Apr'!E28-'GL-Apr'!D28</f>
        <v>0</v>
      </c>
      <c r="F12" s="46"/>
      <c r="G12" s="46">
        <f>'GL-Apr'!G28-'GL-Apr'!F28</f>
        <v>0</v>
      </c>
      <c r="H12" s="46"/>
      <c r="I12" s="46">
        <f>'GL-Apr'!I28-'GL-Apr'!H28</f>
        <v>0</v>
      </c>
      <c r="J12" s="46"/>
      <c r="K12" s="46">
        <f>SUM(E12:I12)</f>
        <v>0</v>
      </c>
    </row>
    <row r="13" spans="1:12" ht="18.75" thickBot="1">
      <c r="C13" s="26" t="str">
        <f>Mar!C13</f>
        <v>Income #3</v>
      </c>
      <c r="D13" s="39"/>
      <c r="E13" s="59">
        <f>'GL-Apr'!E38-'GL-Apr'!D38</f>
        <v>0</v>
      </c>
      <c r="F13" s="46"/>
      <c r="G13" s="59">
        <f>'GL-Apr'!G38-'GL-Mar'!F37</f>
        <v>0</v>
      </c>
      <c r="H13" s="46"/>
      <c r="I13" s="59">
        <f>'GL-Apr'!I38-'GL-Apr'!H38</f>
        <v>0</v>
      </c>
      <c r="J13" s="46"/>
      <c r="K13" s="59">
        <f>SUM(E13:I13)</f>
        <v>0</v>
      </c>
    </row>
    <row r="14" spans="1:12" ht="19.5" thickTop="1">
      <c r="C14" s="37" t="str">
        <f>Mar!C14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Mar!B16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Mar!C17</f>
        <v>Expense #1</v>
      </c>
      <c r="D17" s="39"/>
      <c r="E17" s="46">
        <f>'GL-Apr'!D47-'GL-Apr'!E47</f>
        <v>0</v>
      </c>
      <c r="F17" s="46"/>
      <c r="G17" s="46">
        <f>'GL-Apr'!F47-'GL-Apr'!G47</f>
        <v>0</v>
      </c>
      <c r="H17" s="46"/>
      <c r="I17" s="46">
        <f>'GL-Apr'!H47-'GL-Apr'!I47</f>
        <v>0</v>
      </c>
      <c r="J17" s="46"/>
      <c r="K17" s="46">
        <f t="shared" ref="K17:K26" si="0">SUM(E17:I17)</f>
        <v>0</v>
      </c>
    </row>
    <row r="18" spans="2:11" ht="18">
      <c r="C18" s="26" t="str">
        <f>Mar!C18</f>
        <v>Expense #2</v>
      </c>
      <c r="D18" s="39"/>
      <c r="E18" s="46">
        <f>'GL-Apr'!D55-'GL-Apr'!E55</f>
        <v>0</v>
      </c>
      <c r="F18" s="46"/>
      <c r="G18" s="46">
        <f>'GL-Apr'!F55-'GL-Apr'!G55</f>
        <v>0</v>
      </c>
      <c r="H18" s="46"/>
      <c r="I18" s="46">
        <f>'GL-Apr'!H55-'GL-Apr'!I55</f>
        <v>0</v>
      </c>
      <c r="J18" s="46"/>
      <c r="K18" s="46">
        <f t="shared" si="0"/>
        <v>0</v>
      </c>
    </row>
    <row r="19" spans="2:11" ht="18">
      <c r="C19" s="26" t="str">
        <f>Mar!C19</f>
        <v>Expense #3</v>
      </c>
      <c r="D19" s="39"/>
      <c r="E19" s="46">
        <f>'GL-Apr'!D63-'GL-Apr'!E63</f>
        <v>0</v>
      </c>
      <c r="F19" s="46"/>
      <c r="G19" s="46">
        <f>'GL-Apr'!F63-'GL-Apr'!G63</f>
        <v>0</v>
      </c>
      <c r="H19" s="46"/>
      <c r="I19" s="46">
        <f>'GL-Apr'!H63-'GL-Apr'!I63</f>
        <v>0</v>
      </c>
      <c r="J19" s="46"/>
      <c r="K19" s="46">
        <f t="shared" si="0"/>
        <v>0</v>
      </c>
    </row>
    <row r="20" spans="2:11" ht="18">
      <c r="C20" s="26" t="str">
        <f>Mar!C20</f>
        <v>Expense #4</v>
      </c>
      <c r="D20" s="39"/>
      <c r="E20" s="46">
        <f>'GL-Apr'!D71-'GL-Apr'!E71</f>
        <v>0</v>
      </c>
      <c r="F20" s="46"/>
      <c r="G20" s="46">
        <f>'GL-Apr'!F71-'GL-Apr'!G71</f>
        <v>0</v>
      </c>
      <c r="H20" s="46"/>
      <c r="I20" s="46">
        <f>'GL-Apr'!H71-'GL-Apr'!I71</f>
        <v>0</v>
      </c>
      <c r="J20" s="46"/>
      <c r="K20" s="46">
        <f t="shared" si="0"/>
        <v>0</v>
      </c>
    </row>
    <row r="21" spans="2:11" ht="18">
      <c r="C21" s="26" t="str">
        <f>Mar!C21</f>
        <v>Expense #5</v>
      </c>
      <c r="D21" s="39"/>
      <c r="E21" s="46">
        <f>'GL-Apr'!D79-'GL-Apr'!E79</f>
        <v>0</v>
      </c>
      <c r="F21" s="46"/>
      <c r="G21" s="46">
        <f>'GL-Apr'!F79-'GL-Apr'!G79</f>
        <v>0</v>
      </c>
      <c r="H21" s="46"/>
      <c r="I21" s="46">
        <f>'GL-Apr'!H79-'GL-Apr'!I79</f>
        <v>0</v>
      </c>
      <c r="J21" s="46"/>
      <c r="K21" s="46">
        <f t="shared" si="0"/>
        <v>0</v>
      </c>
    </row>
    <row r="22" spans="2:11" ht="18">
      <c r="C22" s="26" t="str">
        <f>Mar!C22</f>
        <v>Expense #6</v>
      </c>
      <c r="D22" s="39"/>
      <c r="E22" s="46">
        <f>'GL-Apr'!D87-'GL-Apr'!E87</f>
        <v>0</v>
      </c>
      <c r="F22" s="46"/>
      <c r="G22" s="46">
        <f>'GL-Apr'!F87-'GL-Apr'!G87</f>
        <v>0</v>
      </c>
      <c r="H22" s="46"/>
      <c r="I22" s="46">
        <f>'GL-Apr'!H87-'GL-Apr'!I87</f>
        <v>0</v>
      </c>
      <c r="J22" s="46"/>
      <c r="K22" s="46">
        <f t="shared" si="0"/>
        <v>0</v>
      </c>
    </row>
    <row r="23" spans="2:11" ht="18">
      <c r="C23" s="26" t="str">
        <f>Mar!C23</f>
        <v>Expense #7</v>
      </c>
      <c r="D23" s="39"/>
      <c r="E23" s="46">
        <f>'GL-Apr'!D95-'GL-Apr'!E95</f>
        <v>0</v>
      </c>
      <c r="F23" s="46"/>
      <c r="G23" s="46">
        <f>'GL-Apr'!F95-'GL-Apr'!G95</f>
        <v>0</v>
      </c>
      <c r="H23" s="46"/>
      <c r="I23" s="46">
        <f>'GL-Apr'!H95-'GL-Apr'!I95</f>
        <v>0</v>
      </c>
      <c r="J23" s="46"/>
      <c r="K23" s="46">
        <f t="shared" si="0"/>
        <v>0</v>
      </c>
    </row>
    <row r="24" spans="2:11" ht="18">
      <c r="C24" s="26" t="str">
        <f>Mar!C24</f>
        <v>Expense #8</v>
      </c>
      <c r="D24" s="39"/>
      <c r="E24" s="46">
        <f>'GL-Apr'!D103-'GL-Apr'!E103</f>
        <v>0</v>
      </c>
      <c r="F24" s="46"/>
      <c r="G24" s="46">
        <f>'GL-Apr'!F103-'GL-Apr'!G103</f>
        <v>0</v>
      </c>
      <c r="H24" s="46"/>
      <c r="I24" s="46">
        <f>'GL-Apr'!H103-'GL-Apr'!I103</f>
        <v>0</v>
      </c>
      <c r="J24" s="46"/>
      <c r="K24" s="46">
        <f t="shared" si="0"/>
        <v>0</v>
      </c>
    </row>
    <row r="25" spans="2:11" ht="18">
      <c r="C25" s="26" t="str">
        <f>Mar!C25</f>
        <v>Expense #9</v>
      </c>
      <c r="D25" s="39"/>
      <c r="E25" s="46">
        <f>'GL-Apr'!D111-'GL-Apr'!E111</f>
        <v>0</v>
      </c>
      <c r="F25" s="46"/>
      <c r="G25" s="46">
        <f>'GL-Apr'!F111-'GL-Apr'!G111</f>
        <v>0</v>
      </c>
      <c r="H25" s="46"/>
      <c r="I25" s="46">
        <f>'GL-Apr'!H111-'GL-Apr'!I111</f>
        <v>0</v>
      </c>
      <c r="J25" s="46"/>
      <c r="K25" s="46">
        <f t="shared" si="0"/>
        <v>0</v>
      </c>
    </row>
    <row r="26" spans="2:11" ht="18.75" thickBot="1">
      <c r="C26" s="26" t="str">
        <f>Mar!C26</f>
        <v>Expense #10</v>
      </c>
      <c r="D26" s="39"/>
      <c r="E26" s="59">
        <f>'GL-Apr'!D119-'GL-Apr'!E119</f>
        <v>0</v>
      </c>
      <c r="F26" s="46"/>
      <c r="G26" s="59">
        <f>'GL-Apr'!F119-'GL-Apr'!G119</f>
        <v>0</v>
      </c>
      <c r="H26" s="46"/>
      <c r="I26" s="59">
        <f>'GL-Apr'!H119-'GL-Apr'!I119</f>
        <v>0</v>
      </c>
      <c r="J26" s="46"/>
      <c r="K26" s="59">
        <f t="shared" si="0"/>
        <v>0</v>
      </c>
    </row>
    <row r="27" spans="2:11" ht="19.5" thickTop="1">
      <c r="C27" s="37" t="str">
        <f>Mar!C27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Mar!B29</f>
        <v>Net Income:</v>
      </c>
      <c r="D29" s="39"/>
      <c r="E29" s="52">
        <f>E14-E27</f>
        <v>0</v>
      </c>
      <c r="F29" s="52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75"/>
      <c r="D38" s="78"/>
      <c r="E38" s="66"/>
      <c r="F38" s="58"/>
      <c r="G38" s="84"/>
      <c r="H38" s="58"/>
      <c r="I38" s="85"/>
      <c r="J38" s="58"/>
      <c r="K38" s="58"/>
    </row>
    <row r="39" spans="3:11">
      <c r="E39" s="2"/>
      <c r="F39" s="2"/>
      <c r="G39" s="2"/>
      <c r="H39" s="2"/>
      <c r="I39" s="2"/>
      <c r="J39" s="2"/>
      <c r="K39" s="2"/>
    </row>
  </sheetData>
  <mergeCells count="4">
    <mergeCell ref="A2:L2"/>
    <mergeCell ref="A3:L3"/>
    <mergeCell ref="A4:L4"/>
    <mergeCell ref="A5:L5"/>
  </mergeCells>
  <phoneticPr fontId="16" type="noConversion"/>
  <pageMargins left="0.75" right="0.75" top="1" bottom="1" header="0.5" footer="0.5"/>
  <pageSetup scale="62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J125"/>
  <sheetViews>
    <sheetView topLeftCell="A100" zoomScale="90" zoomScaleNormal="90" workbookViewId="0">
      <selection activeCell="A4" sqref="A4:J127"/>
    </sheetView>
  </sheetViews>
  <sheetFormatPr defaultRowHeight="12.75"/>
  <cols>
    <col min="1" max="1" width="8.28515625" customWidth="1"/>
    <col min="2" max="2" width="28.85546875" customWidth="1"/>
    <col min="3" max="3" width="7.140625" customWidth="1"/>
    <col min="4" max="4" width="13.140625" customWidth="1"/>
    <col min="5" max="5" width="14.7109375" customWidth="1"/>
    <col min="7" max="7" width="14.140625" customWidth="1"/>
    <col min="8" max="8" width="12.140625" customWidth="1"/>
    <col min="9" max="9" width="14.42578125" bestFit="1" customWidth="1"/>
    <col min="10" max="10" width="12" customWidth="1"/>
    <col min="11" max="11" width="0.85546875" customWidth="1"/>
  </cols>
  <sheetData>
    <row r="1" spans="1:10" ht="22.5">
      <c r="A1" s="249" t="str">
        <f>'GL-Apr'!A1:J1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47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238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'GL-Apr'!E124</f>
        <v>0</v>
      </c>
      <c r="F10" s="164"/>
      <c r="G10" s="165">
        <f>'GL-Apr'!G124</f>
        <v>0</v>
      </c>
      <c r="H10" s="166"/>
      <c r="I10" s="167">
        <f>'GL-Apr'!I124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21.7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21.7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21.75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21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.7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21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29.25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24.75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27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25.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25.5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20.25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2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3300"/>
    <pageSetUpPr fitToPage="1"/>
  </sheetPr>
  <dimension ref="A2:L39"/>
  <sheetViews>
    <sheetView topLeftCell="A7" zoomScaleNormal="100" workbookViewId="0">
      <selection activeCell="J26" sqref="J26"/>
    </sheetView>
  </sheetViews>
  <sheetFormatPr defaultRowHeight="12.75"/>
  <cols>
    <col min="1" max="2" width="3.7109375" customWidth="1"/>
    <col min="3" max="3" width="36" customWidth="1"/>
    <col min="4" max="4" width="3.140625" customWidth="1"/>
    <col min="5" max="5" width="13.5703125" bestFit="1" customWidth="1"/>
    <col min="6" max="6" width="2.28515625" customWidth="1"/>
    <col min="7" max="7" width="13.5703125" bestFit="1" customWidth="1"/>
    <col min="8" max="8" width="2.42578125" customWidth="1"/>
    <col min="9" max="9" width="12.85546875" bestFit="1" customWidth="1"/>
    <col min="10" max="10" width="1.85546875" customWidth="1"/>
    <col min="11" max="11" width="15.28515625" bestFit="1" customWidth="1"/>
    <col min="12" max="12" width="3.7109375" customWidth="1"/>
  </cols>
  <sheetData>
    <row r="2" spans="1:12" ht="22.5">
      <c r="A2" s="267" t="str">
        <f>Apr!A2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Apr!A3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47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5.75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Apr!E8</f>
        <v>Business</v>
      </c>
      <c r="F8" s="27"/>
      <c r="G8" s="28" t="str">
        <f>Apr!G8</f>
        <v>Business</v>
      </c>
      <c r="H8" s="28"/>
      <c r="I8" s="29" t="str">
        <f>Apr!I8</f>
        <v>Business</v>
      </c>
      <c r="J8" s="30"/>
      <c r="K8" s="31"/>
    </row>
    <row r="9" spans="1:12" ht="18">
      <c r="C9" s="26"/>
      <c r="D9" s="26"/>
      <c r="E9" s="32" t="str">
        <f>Apr!E9</f>
        <v>#1</v>
      </c>
      <c r="F9" s="32"/>
      <c r="G9" s="33" t="str">
        <f>Apr!G9</f>
        <v>#2</v>
      </c>
      <c r="H9" s="33"/>
      <c r="I9" s="34" t="str">
        <f>Apr!I9</f>
        <v>#3</v>
      </c>
      <c r="J9" s="35"/>
      <c r="K9" s="36" t="s">
        <v>1</v>
      </c>
    </row>
    <row r="10" spans="1:12" ht="18">
      <c r="B10" s="37" t="str">
        <f>Apr!B10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Apr!C11</f>
        <v>Income #1</v>
      </c>
      <c r="D11" s="39"/>
      <c r="E11" s="46">
        <f>'GL-May'!E17-'GL-May'!D17</f>
        <v>0</v>
      </c>
      <c r="F11" s="46"/>
      <c r="G11" s="46">
        <f>'GL-May'!G17-'GL-May'!F17</f>
        <v>0</v>
      </c>
      <c r="H11" s="46"/>
      <c r="I11" s="46">
        <f>'GL-May'!I17-'GL-May'!H17</f>
        <v>0</v>
      </c>
      <c r="J11" s="46"/>
      <c r="K11" s="46">
        <f>SUM(E11:I11)</f>
        <v>0</v>
      </c>
    </row>
    <row r="12" spans="1:12" ht="18">
      <c r="C12" s="26" t="str">
        <f>Apr!C12</f>
        <v>Income #2</v>
      </c>
      <c r="D12" s="39"/>
      <c r="E12" s="46">
        <f>'GL-May'!E27-'GL-May'!D27</f>
        <v>0</v>
      </c>
      <c r="F12" s="46"/>
      <c r="G12" s="46">
        <f>'GL-May'!G27-'GL-May'!F27</f>
        <v>0</v>
      </c>
      <c r="H12" s="46"/>
      <c r="I12" s="46">
        <f>'GL-May'!I27-'GL-May'!H27</f>
        <v>0</v>
      </c>
      <c r="J12" s="46"/>
      <c r="K12" s="46">
        <f>SUM(E12:I12)</f>
        <v>0</v>
      </c>
    </row>
    <row r="13" spans="1:12" ht="18.75" thickBot="1">
      <c r="C13" s="26" t="str">
        <f>Apr!C13</f>
        <v>Income #3</v>
      </c>
      <c r="D13" s="39"/>
      <c r="E13" s="59">
        <f>'GL-May'!E37-'GL-May'!D37</f>
        <v>0</v>
      </c>
      <c r="F13" s="46"/>
      <c r="G13" s="59">
        <f>'GL-May'!G37-'GL-May'!F37</f>
        <v>0</v>
      </c>
      <c r="H13" s="46"/>
      <c r="I13" s="59">
        <f>'GL-May'!I37-'GL-May'!H37</f>
        <v>0</v>
      </c>
      <c r="J13" s="46"/>
      <c r="K13" s="59">
        <f>SUM(E13:I13)</f>
        <v>0</v>
      </c>
    </row>
    <row r="14" spans="1:12" ht="19.5" thickTop="1">
      <c r="C14" s="37" t="str">
        <f>Apr!C14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Apr!B16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Apr!C17</f>
        <v>Expense #1</v>
      </c>
      <c r="D17" s="39"/>
      <c r="E17" s="46">
        <f>'GL-May'!D46-'GL-May'!E46</f>
        <v>0</v>
      </c>
      <c r="F17" s="46"/>
      <c r="G17" s="46">
        <f>'GL-May'!F46-'GL-May'!G46</f>
        <v>0</v>
      </c>
      <c r="H17" s="46"/>
      <c r="I17" s="46">
        <f>'GL-May'!H46-'GL-May'!I46</f>
        <v>0</v>
      </c>
      <c r="J17" s="46"/>
      <c r="K17" s="46">
        <f t="shared" ref="K17:K26" si="0">SUM(E17:I17)</f>
        <v>0</v>
      </c>
    </row>
    <row r="18" spans="2:11" ht="18">
      <c r="C18" s="26" t="str">
        <f>Apr!C18</f>
        <v>Expense #2</v>
      </c>
      <c r="D18" s="39"/>
      <c r="E18" s="46">
        <f>'GL-May'!D54-'GL-May'!E54</f>
        <v>0</v>
      </c>
      <c r="F18" s="46"/>
      <c r="G18" s="46">
        <f>'GL-May'!F54-'GL-May'!G54</f>
        <v>0</v>
      </c>
      <c r="H18" s="46"/>
      <c r="I18" s="46">
        <f>'GL-May'!H54-'GL-May'!I54</f>
        <v>0</v>
      </c>
      <c r="J18" s="46"/>
      <c r="K18" s="46">
        <f t="shared" si="0"/>
        <v>0</v>
      </c>
    </row>
    <row r="19" spans="2:11" ht="18">
      <c r="C19" s="26" t="str">
        <f>Apr!C19</f>
        <v>Expense #3</v>
      </c>
      <c r="D19" s="39"/>
      <c r="E19" s="46">
        <f>'GL-May'!D62-'GL-May'!E62</f>
        <v>0</v>
      </c>
      <c r="F19" s="46"/>
      <c r="G19" s="46">
        <f>'GL-May'!F62-'GL-May'!G62</f>
        <v>0</v>
      </c>
      <c r="H19" s="46"/>
      <c r="I19" s="46">
        <f>'GL-May'!H62-'GL-May'!I62</f>
        <v>0</v>
      </c>
      <c r="J19" s="46"/>
      <c r="K19" s="46">
        <f t="shared" si="0"/>
        <v>0</v>
      </c>
    </row>
    <row r="20" spans="2:11" ht="18">
      <c r="C20" s="26" t="str">
        <f>Apr!C20</f>
        <v>Expense #4</v>
      </c>
      <c r="D20" s="39"/>
      <c r="E20" s="46">
        <f>'GL-May'!D70-'GL-May'!E70</f>
        <v>0</v>
      </c>
      <c r="F20" s="46"/>
      <c r="G20" s="46">
        <f>'GL-May'!F70-'GL-May'!G70</f>
        <v>0</v>
      </c>
      <c r="H20" s="46"/>
      <c r="I20" s="46">
        <f>'GL-May'!H70-'GL-May'!I70</f>
        <v>0</v>
      </c>
      <c r="J20" s="46"/>
      <c r="K20" s="46">
        <f t="shared" si="0"/>
        <v>0</v>
      </c>
    </row>
    <row r="21" spans="2:11" ht="18">
      <c r="C21" s="26" t="str">
        <f>Apr!C21</f>
        <v>Expense #5</v>
      </c>
      <c r="D21" s="39"/>
      <c r="E21" s="46">
        <f>'GL-May'!D78-'GL-May'!E78</f>
        <v>0</v>
      </c>
      <c r="F21" s="46"/>
      <c r="G21" s="46">
        <f>'GL-May'!F78-'GL-May'!G78</f>
        <v>0</v>
      </c>
      <c r="H21" s="46"/>
      <c r="I21" s="46">
        <f>'GL-May'!H78-'GL-May'!I78</f>
        <v>0</v>
      </c>
      <c r="J21" s="46"/>
      <c r="K21" s="46">
        <f t="shared" si="0"/>
        <v>0</v>
      </c>
    </row>
    <row r="22" spans="2:11" ht="18">
      <c r="C22" s="26" t="str">
        <f>Apr!C22</f>
        <v>Expense #6</v>
      </c>
      <c r="D22" s="39"/>
      <c r="E22" s="46">
        <f>'GL-May'!D86-'GL-May'!E86</f>
        <v>0</v>
      </c>
      <c r="F22" s="46"/>
      <c r="G22" s="46">
        <f>'GL-May'!F86-'GL-May'!G86</f>
        <v>0</v>
      </c>
      <c r="H22" s="46"/>
      <c r="I22" s="46">
        <f>'GL-May'!H86-'GL-May'!I86</f>
        <v>0</v>
      </c>
      <c r="J22" s="46"/>
      <c r="K22" s="46">
        <f t="shared" si="0"/>
        <v>0</v>
      </c>
    </row>
    <row r="23" spans="2:11" ht="18">
      <c r="C23" s="26" t="str">
        <f>Apr!C23</f>
        <v>Expense #7</v>
      </c>
      <c r="D23" s="39"/>
      <c r="E23" s="46">
        <f>'GL-May'!D94-'GL-May'!E94</f>
        <v>0</v>
      </c>
      <c r="F23" s="46"/>
      <c r="G23" s="46">
        <f>'GL-May'!F94-'GL-May'!G94</f>
        <v>0</v>
      </c>
      <c r="H23" s="46"/>
      <c r="I23" s="46">
        <f>'GL-May'!H94-'GL-May'!I94</f>
        <v>0</v>
      </c>
      <c r="J23" s="46"/>
      <c r="K23" s="46">
        <f t="shared" si="0"/>
        <v>0</v>
      </c>
    </row>
    <row r="24" spans="2:11" ht="18">
      <c r="C24" s="26" t="str">
        <f>Apr!C24</f>
        <v>Expense #8</v>
      </c>
      <c r="D24" s="39"/>
      <c r="E24" s="46">
        <f>'GL-May'!D102-'GL-May'!E102</f>
        <v>0</v>
      </c>
      <c r="F24" s="46"/>
      <c r="G24" s="46">
        <f>'GL-May'!F102-'GL-May'!G102</f>
        <v>0</v>
      </c>
      <c r="H24" s="46"/>
      <c r="I24" s="46">
        <f>'GL-May'!H102-'GL-May'!I102</f>
        <v>0</v>
      </c>
      <c r="J24" s="46"/>
      <c r="K24" s="46">
        <f t="shared" si="0"/>
        <v>0</v>
      </c>
    </row>
    <row r="25" spans="2:11" ht="18">
      <c r="C25" s="26" t="str">
        <f>Apr!C25</f>
        <v>Expense #9</v>
      </c>
      <c r="D25" s="39"/>
      <c r="E25" s="46">
        <f>'GL-May'!D110-'GL-May'!E110</f>
        <v>0</v>
      </c>
      <c r="F25" s="46"/>
      <c r="G25" s="46">
        <f>'GL-May'!F110-'GL-May'!G110</f>
        <v>0</v>
      </c>
      <c r="H25" s="46"/>
      <c r="I25" s="46">
        <f>'GL-May'!H110-'GL-May'!I110</f>
        <v>0</v>
      </c>
      <c r="J25" s="46"/>
      <c r="K25" s="46">
        <f t="shared" si="0"/>
        <v>0</v>
      </c>
    </row>
    <row r="26" spans="2:11" ht="18.75" thickBot="1">
      <c r="C26" s="26" t="str">
        <f>Apr!C26</f>
        <v>Expense #10</v>
      </c>
      <c r="D26" s="39"/>
      <c r="E26" s="59">
        <f>'GL-May'!D118-'GL-May'!E118</f>
        <v>0</v>
      </c>
      <c r="F26" s="46"/>
      <c r="G26" s="59">
        <f>'GL-May'!F118-'GL-May'!G118</f>
        <v>0</v>
      </c>
      <c r="H26" s="46"/>
      <c r="I26" s="59">
        <f>'GL-May'!H118-'GL-May'!I118</f>
        <v>0</v>
      </c>
      <c r="J26" s="46"/>
      <c r="K26" s="59">
        <f t="shared" si="0"/>
        <v>0</v>
      </c>
    </row>
    <row r="27" spans="2:11" ht="19.5" thickTop="1">
      <c r="C27" s="37" t="str">
        <f>Apr!C27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Apr!B29</f>
        <v>Net Income:</v>
      </c>
      <c r="D29" s="39"/>
      <c r="E29" s="103">
        <f>E14-E27</f>
        <v>0</v>
      </c>
      <c r="F29" s="103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107"/>
      <c r="F30" s="107"/>
      <c r="G30" s="107"/>
      <c r="H30" s="107"/>
      <c r="I30" s="107"/>
      <c r="J30" s="107"/>
      <c r="K30" s="107"/>
    </row>
    <row r="31" spans="2:11" ht="18">
      <c r="C31" s="75"/>
      <c r="D31" s="78"/>
      <c r="E31" s="100"/>
      <c r="F31" s="100"/>
      <c r="G31" s="100"/>
      <c r="H31" s="100"/>
      <c r="I31" s="100"/>
      <c r="J31" s="100"/>
      <c r="K31" s="58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37"/>
      <c r="D38" s="26"/>
      <c r="E38" s="66"/>
      <c r="F38" s="58"/>
      <c r="G38" s="84"/>
      <c r="H38" s="58"/>
      <c r="I38" s="85"/>
      <c r="J38" s="58"/>
      <c r="K38" s="58"/>
    </row>
    <row r="39" spans="3:11" ht="18">
      <c r="C39" s="37"/>
    </row>
  </sheetData>
  <mergeCells count="4">
    <mergeCell ref="A2:L2"/>
    <mergeCell ref="A3:L3"/>
    <mergeCell ref="A4:L4"/>
    <mergeCell ref="A5:L5"/>
  </mergeCells>
  <phoneticPr fontId="16" type="noConversion"/>
  <pageMargins left="0.75" right="0.75" top="1" bottom="1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D0D26"/>
    <pageSetUpPr fitToPage="1"/>
  </sheetPr>
  <dimension ref="A1:J125"/>
  <sheetViews>
    <sheetView topLeftCell="A103" zoomScale="90" zoomScaleNormal="90" workbookViewId="0">
      <selection activeCell="A4" sqref="A4:J127"/>
    </sheetView>
  </sheetViews>
  <sheetFormatPr defaultRowHeight="12.75"/>
  <cols>
    <col min="1" max="1" width="6.7109375" customWidth="1"/>
    <col min="2" max="2" width="29.42578125" customWidth="1"/>
    <col min="3" max="3" width="7.140625" customWidth="1"/>
    <col min="4" max="4" width="12.710937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12" customWidth="1"/>
    <col min="11" max="11" width="0.85546875" customWidth="1"/>
  </cols>
  <sheetData>
    <row r="1" spans="1:10" ht="22.5">
      <c r="A1" s="249" t="str">
        <f>'GL-May'!A1:J1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46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s="1" customFormat="1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'GL-May'!E124</f>
        <v>0</v>
      </c>
      <c r="F10" s="164"/>
      <c r="G10" s="165">
        <f>'GL-May'!G124</f>
        <v>0</v>
      </c>
      <c r="H10" s="166"/>
      <c r="I10" s="167">
        <f>'GL-May'!I124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21.7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21.7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21.75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8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8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s="1" customFormat="1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s="1" customFormat="1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.7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6.5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8" fitToHeight="1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3300"/>
    <pageSetUpPr fitToPage="1"/>
  </sheetPr>
  <dimension ref="A2:L37"/>
  <sheetViews>
    <sheetView topLeftCell="A7" zoomScaleNormal="100" workbookViewId="0">
      <selection activeCell="I16" sqref="I16"/>
    </sheetView>
  </sheetViews>
  <sheetFormatPr defaultRowHeight="12.75"/>
  <cols>
    <col min="1" max="2" width="3.7109375" customWidth="1"/>
    <col min="3" max="3" width="37.5703125" customWidth="1"/>
    <col min="4" max="4" width="3.5703125" customWidth="1"/>
    <col min="5" max="5" width="13.5703125" bestFit="1" customWidth="1"/>
    <col min="6" max="6" width="2.5703125" customWidth="1"/>
    <col min="7" max="7" width="13.5703125" bestFit="1" customWidth="1"/>
    <col min="8" max="8" width="2.28515625" customWidth="1"/>
    <col min="9" max="9" width="13.85546875" bestFit="1" customWidth="1"/>
    <col min="10" max="10" width="2.7109375" customWidth="1"/>
    <col min="11" max="11" width="15.28515625" bestFit="1" customWidth="1"/>
    <col min="12" max="12" width="3.7109375" customWidth="1"/>
  </cols>
  <sheetData>
    <row r="2" spans="1:12" ht="22.5">
      <c r="A2" s="267" t="str">
        <f>May!A2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May!A3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46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May!E8</f>
        <v>Business</v>
      </c>
      <c r="F8" s="27"/>
      <c r="G8" s="28" t="str">
        <f>May!G8</f>
        <v>Business</v>
      </c>
      <c r="H8" s="28"/>
      <c r="I8" s="29" t="str">
        <f>May!I8</f>
        <v>Business</v>
      </c>
      <c r="J8" s="30"/>
      <c r="K8" s="31"/>
    </row>
    <row r="9" spans="1:12" ht="18">
      <c r="C9" s="26"/>
      <c r="D9" s="26"/>
      <c r="E9" s="32" t="str">
        <f>May!E9</f>
        <v>#1</v>
      </c>
      <c r="F9" s="32"/>
      <c r="G9" s="33" t="str">
        <f>May!G9</f>
        <v>#2</v>
      </c>
      <c r="H9" s="33"/>
      <c r="I9" s="34" t="str">
        <f>May!I9</f>
        <v>#3</v>
      </c>
      <c r="J9" s="35"/>
      <c r="K9" s="36" t="s">
        <v>1</v>
      </c>
    </row>
    <row r="10" spans="1:12" ht="18">
      <c r="B10" s="37" t="str">
        <f>May!B10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May!C11</f>
        <v>Income #1</v>
      </c>
      <c r="D11" s="39"/>
      <c r="E11" s="46">
        <f>'GL-June'!E17-'GL-June'!D17</f>
        <v>0</v>
      </c>
      <c r="F11" s="46"/>
      <c r="G11" s="46">
        <f>'GL-June'!G17-'GL-June'!F17</f>
        <v>0</v>
      </c>
      <c r="H11" s="46"/>
      <c r="I11" s="46">
        <f>'GL-June'!I17-'GL-June'!H17</f>
        <v>0</v>
      </c>
      <c r="J11" s="46"/>
      <c r="K11" s="46">
        <f>SUM(E11:I11)</f>
        <v>0</v>
      </c>
    </row>
    <row r="12" spans="1:12" ht="18">
      <c r="C12" s="26" t="str">
        <f>May!C12</f>
        <v>Income #2</v>
      </c>
      <c r="D12" s="39"/>
      <c r="E12" s="46">
        <f>'GL-June'!E27-'GL-June'!D27</f>
        <v>0</v>
      </c>
      <c r="F12" s="46"/>
      <c r="G12" s="46">
        <f>'GL-June'!G27-'GL-June'!F27</f>
        <v>0</v>
      </c>
      <c r="H12" s="46"/>
      <c r="I12" s="46">
        <f>'GL-June'!I27-'GL-June'!H27</f>
        <v>0</v>
      </c>
      <c r="J12" s="46"/>
      <c r="K12" s="46">
        <f>SUM(E12:I12)</f>
        <v>0</v>
      </c>
    </row>
    <row r="13" spans="1:12" ht="18.75" thickBot="1">
      <c r="C13" s="26" t="str">
        <f>May!C13</f>
        <v>Income #3</v>
      </c>
      <c r="D13" s="39"/>
      <c r="E13" s="59">
        <f>'GL-June'!E37-'GL-June'!D37</f>
        <v>0</v>
      </c>
      <c r="F13" s="46"/>
      <c r="G13" s="59">
        <f>'GL-June'!G37-'GL-June'!F37</f>
        <v>0</v>
      </c>
      <c r="H13" s="46"/>
      <c r="I13" s="59">
        <f>'GL-June'!I37-'GL-June'!H37</f>
        <v>0</v>
      </c>
      <c r="J13" s="46"/>
      <c r="K13" s="59">
        <f>SUM(E13:I13)</f>
        <v>0</v>
      </c>
    </row>
    <row r="14" spans="1:12" ht="19.5" thickTop="1">
      <c r="C14" s="37" t="str">
        <f>May!C14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64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May!B16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May!C17</f>
        <v>Expense #1</v>
      </c>
      <c r="D17" s="39"/>
      <c r="E17" s="46">
        <f>'GL-June'!D46-'GL-June'!E46</f>
        <v>0</v>
      </c>
      <c r="F17" s="46"/>
      <c r="G17" s="46">
        <f>'GL-June'!F46-'GL-June'!G46</f>
        <v>0</v>
      </c>
      <c r="H17" s="46"/>
      <c r="I17" s="46">
        <f>'GL-June'!H46-'GL-June'!I46</f>
        <v>0</v>
      </c>
      <c r="J17" s="46"/>
      <c r="K17" s="46">
        <f t="shared" ref="K17:K26" si="0">SUM(E17:I17)</f>
        <v>0</v>
      </c>
    </row>
    <row r="18" spans="2:11" ht="18">
      <c r="C18" s="26" t="str">
        <f>May!C18</f>
        <v>Expense #2</v>
      </c>
      <c r="D18" s="39"/>
      <c r="E18" s="46">
        <f>'GL-June'!D54-'GL-June'!E54</f>
        <v>0</v>
      </c>
      <c r="F18" s="46"/>
      <c r="G18" s="46">
        <f>'GL-June'!F54-'GL-June'!G54</f>
        <v>0</v>
      </c>
      <c r="H18" s="46"/>
      <c r="I18" s="46">
        <f>'GL-June'!H54-'GL-June'!I54</f>
        <v>0</v>
      </c>
      <c r="J18" s="46"/>
      <c r="K18" s="46">
        <f t="shared" si="0"/>
        <v>0</v>
      </c>
    </row>
    <row r="19" spans="2:11" ht="18">
      <c r="C19" s="26" t="str">
        <f>May!C19</f>
        <v>Expense #3</v>
      </c>
      <c r="D19" s="39"/>
      <c r="E19" s="46">
        <f>'GL-June'!D62-'GL-June'!E62</f>
        <v>0</v>
      </c>
      <c r="F19" s="46"/>
      <c r="G19" s="46">
        <f>'GL-June'!F62-'GL-June'!G62</f>
        <v>0</v>
      </c>
      <c r="H19" s="46"/>
      <c r="I19" s="46">
        <f>'GL-June'!H62-'GL-June'!I62</f>
        <v>0</v>
      </c>
      <c r="J19" s="46"/>
      <c r="K19" s="46">
        <f t="shared" si="0"/>
        <v>0</v>
      </c>
    </row>
    <row r="20" spans="2:11" ht="18">
      <c r="C20" s="26" t="str">
        <f>May!C20</f>
        <v>Expense #4</v>
      </c>
      <c r="D20" s="39"/>
      <c r="E20" s="46">
        <f>'GL-June'!D70-'GL-June'!E70</f>
        <v>0</v>
      </c>
      <c r="F20" s="46"/>
      <c r="G20" s="46">
        <f>'GL-June'!F70-'GL-June'!G70</f>
        <v>0</v>
      </c>
      <c r="H20" s="46"/>
      <c r="I20" s="46">
        <f>'GL-June'!H70-'GL-June'!I70</f>
        <v>0</v>
      </c>
      <c r="J20" s="46"/>
      <c r="K20" s="46">
        <f t="shared" si="0"/>
        <v>0</v>
      </c>
    </row>
    <row r="21" spans="2:11" ht="18">
      <c r="C21" s="26" t="str">
        <f>May!C21</f>
        <v>Expense #5</v>
      </c>
      <c r="D21" s="39"/>
      <c r="E21" s="46">
        <f>'GL-June'!D78-'GL-June'!E78</f>
        <v>0</v>
      </c>
      <c r="F21" s="46"/>
      <c r="G21" s="46">
        <f>'GL-June'!F78-'GL-June'!G78</f>
        <v>0</v>
      </c>
      <c r="H21" s="46"/>
      <c r="I21" s="46">
        <f>'GL-June'!H78-'GL-June'!I78</f>
        <v>0</v>
      </c>
      <c r="J21" s="46"/>
      <c r="K21" s="46">
        <f t="shared" si="0"/>
        <v>0</v>
      </c>
    </row>
    <row r="22" spans="2:11" ht="18">
      <c r="C22" s="26" t="str">
        <f>May!C22</f>
        <v>Expense #6</v>
      </c>
      <c r="D22" s="39"/>
      <c r="E22" s="46">
        <f>'GL-June'!D86-'GL-June'!E86</f>
        <v>0</v>
      </c>
      <c r="F22" s="46"/>
      <c r="G22" s="46">
        <f>'GL-June'!F86-'GL-June'!G86</f>
        <v>0</v>
      </c>
      <c r="H22" s="46"/>
      <c r="I22" s="46">
        <f>'GL-June'!H86-'GL-June'!I86</f>
        <v>0</v>
      </c>
      <c r="J22" s="46"/>
      <c r="K22" s="46">
        <f t="shared" si="0"/>
        <v>0</v>
      </c>
    </row>
    <row r="23" spans="2:11" ht="18">
      <c r="C23" s="26" t="str">
        <f>May!C23</f>
        <v>Expense #7</v>
      </c>
      <c r="D23" s="39"/>
      <c r="E23" s="46">
        <f>'GL-June'!D94-'GL-June'!E94</f>
        <v>0</v>
      </c>
      <c r="F23" s="46"/>
      <c r="G23" s="46">
        <f>'GL-June'!F94-'GL-June'!G94</f>
        <v>0</v>
      </c>
      <c r="H23" s="46"/>
      <c r="I23" s="46">
        <f>'GL-June'!H94-'GL-June'!I94</f>
        <v>0</v>
      </c>
      <c r="J23" s="46"/>
      <c r="K23" s="46">
        <f t="shared" si="0"/>
        <v>0</v>
      </c>
    </row>
    <row r="24" spans="2:11" ht="18">
      <c r="C24" s="26" t="str">
        <f>May!C24</f>
        <v>Expense #8</v>
      </c>
      <c r="D24" s="39"/>
      <c r="E24" s="46">
        <f>'GL-June'!D102-'GL-June'!E102</f>
        <v>0</v>
      </c>
      <c r="F24" s="46"/>
      <c r="G24" s="46">
        <f>'GL-June'!F102-'GL-June'!G102</f>
        <v>0</v>
      </c>
      <c r="H24" s="46"/>
      <c r="I24" s="46">
        <f>'GL-June'!H102-'GL-June'!I102</f>
        <v>0</v>
      </c>
      <c r="J24" s="46"/>
      <c r="K24" s="46">
        <f t="shared" si="0"/>
        <v>0</v>
      </c>
    </row>
    <row r="25" spans="2:11" ht="18">
      <c r="C25" s="26" t="str">
        <f>May!C25</f>
        <v>Expense #9</v>
      </c>
      <c r="D25" s="39"/>
      <c r="E25" s="46">
        <f>'GL-June'!D110-'GL-June'!E110</f>
        <v>0</v>
      </c>
      <c r="F25" s="46"/>
      <c r="G25" s="46">
        <f>'GL-June'!F110-'GL-June'!G110</f>
        <v>0</v>
      </c>
      <c r="H25" s="46"/>
      <c r="I25" s="46">
        <f>'GL-June'!H110-'GL-June'!I110</f>
        <v>0</v>
      </c>
      <c r="J25" s="46"/>
      <c r="K25" s="46">
        <f t="shared" si="0"/>
        <v>0</v>
      </c>
    </row>
    <row r="26" spans="2:11" ht="18.75" thickBot="1">
      <c r="C26" s="26" t="str">
        <f>May!C26</f>
        <v>Expense #10</v>
      </c>
      <c r="D26" s="39"/>
      <c r="E26" s="59">
        <f>'GL-June'!D118-'GL-June'!E118</f>
        <v>0</v>
      </c>
      <c r="F26" s="46"/>
      <c r="G26" s="59">
        <f>'GL-June'!F118-'GL-June'!G118</f>
        <v>0</v>
      </c>
      <c r="H26" s="46"/>
      <c r="I26" s="59">
        <f>'GL-June'!H118-'GL-June'!I118</f>
        <v>0</v>
      </c>
      <c r="J26" s="46"/>
      <c r="K26" s="59">
        <f t="shared" si="0"/>
        <v>0</v>
      </c>
    </row>
    <row r="27" spans="2:11" ht="19.5" thickTop="1">
      <c r="C27" s="37" t="str">
        <f>May!C27</f>
        <v>Total Expenses:</v>
      </c>
      <c r="D27" s="41"/>
      <c r="E27" s="48">
        <f>SUM(E17:E26)</f>
        <v>0</v>
      </c>
      <c r="F27" s="49"/>
      <c r="G27" s="65">
        <f>SUM(G17:G26)</f>
        <v>0</v>
      </c>
      <c r="H27" s="49"/>
      <c r="I27" s="51">
        <f>SUM(I17:I26)</f>
        <v>0</v>
      </c>
      <c r="J27" s="49"/>
      <c r="K27" s="49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May!B29</f>
        <v>Net Income:</v>
      </c>
      <c r="D29" s="39"/>
      <c r="E29" s="103">
        <f>E14-E27</f>
        <v>0</v>
      </c>
      <c r="F29" s="103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100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5"/>
      <c r="E37" s="66"/>
      <c r="F37" s="58"/>
      <c r="G37" s="84"/>
      <c r="H37" s="58"/>
      <c r="I37" s="85"/>
      <c r="J37" s="45"/>
      <c r="K37" s="45"/>
    </row>
  </sheetData>
  <mergeCells count="4">
    <mergeCell ref="A2:L2"/>
    <mergeCell ref="A3:L3"/>
    <mergeCell ref="A4:L4"/>
    <mergeCell ref="A5:L5"/>
  </mergeCells>
  <phoneticPr fontId="16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2:L38"/>
  <sheetViews>
    <sheetView topLeftCell="A4" zoomScaleNormal="100" workbookViewId="0">
      <selection activeCell="C14" sqref="C14"/>
    </sheetView>
  </sheetViews>
  <sheetFormatPr defaultRowHeight="12.75"/>
  <cols>
    <col min="1" max="2" width="3.7109375" customWidth="1"/>
    <col min="3" max="3" width="37.5703125" customWidth="1"/>
    <col min="4" max="4" width="3.5703125" customWidth="1"/>
    <col min="5" max="5" width="13.5703125" bestFit="1" customWidth="1"/>
    <col min="6" max="6" width="2.5703125" customWidth="1"/>
    <col min="7" max="7" width="13.5703125" bestFit="1" customWidth="1"/>
    <col min="8" max="8" width="2.28515625" customWidth="1"/>
    <col min="9" max="9" width="13.85546875" bestFit="1" customWidth="1"/>
    <col min="10" max="10" width="2.7109375" customWidth="1"/>
    <col min="11" max="11" width="15.28515625" bestFit="1" customWidth="1"/>
    <col min="12" max="12" width="3.7109375" customWidth="1"/>
  </cols>
  <sheetData>
    <row r="2" spans="1:12" ht="22.5">
      <c r="A2" s="267" t="str">
        <f>May!A2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May!A3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60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8">
      <c r="A5" s="269" t="s">
        <v>58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</row>
    <row r="6" spans="1:12" ht="1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ht="18">
      <c r="C8" s="26"/>
      <c r="D8" s="26"/>
      <c r="E8" s="26"/>
      <c r="F8" s="26"/>
      <c r="G8" s="26"/>
      <c r="H8" s="26"/>
      <c r="I8" s="26"/>
      <c r="J8" s="26"/>
      <c r="K8" s="26"/>
    </row>
    <row r="9" spans="1:12" ht="18">
      <c r="C9" s="26"/>
      <c r="D9" s="26"/>
      <c r="E9" s="27" t="str">
        <f>May!E8</f>
        <v>Business</v>
      </c>
      <c r="F9" s="27"/>
      <c r="G9" s="28" t="str">
        <f>May!G8</f>
        <v>Business</v>
      </c>
      <c r="H9" s="28"/>
      <c r="I9" s="29" t="str">
        <f>May!I8</f>
        <v>Business</v>
      </c>
      <c r="J9" s="30"/>
      <c r="K9" s="31"/>
    </row>
    <row r="10" spans="1:12" ht="18">
      <c r="C10" s="26"/>
      <c r="D10" s="26"/>
      <c r="E10" s="32" t="str">
        <f>May!E9</f>
        <v>#1</v>
      </c>
      <c r="F10" s="32"/>
      <c r="G10" s="33" t="str">
        <f>May!G9</f>
        <v>#2</v>
      </c>
      <c r="H10" s="33"/>
      <c r="I10" s="34" t="str">
        <f>May!I9</f>
        <v>#3</v>
      </c>
      <c r="J10" s="35"/>
      <c r="K10" s="36" t="s">
        <v>1</v>
      </c>
    </row>
    <row r="11" spans="1:12" ht="18">
      <c r="B11" s="37" t="str">
        <f>May!B10</f>
        <v>Revenue:</v>
      </c>
      <c r="D11" s="37"/>
      <c r="E11" s="38"/>
      <c r="F11" s="38"/>
      <c r="G11" s="38"/>
      <c r="H11" s="38"/>
      <c r="I11" s="38"/>
      <c r="J11" s="38"/>
      <c r="K11" s="38"/>
    </row>
    <row r="12" spans="1:12" ht="18">
      <c r="C12" s="26" t="str">
        <f>May!C11</f>
        <v>Income #1</v>
      </c>
      <c r="D12" s="39"/>
      <c r="E12" s="46">
        <f>Apr!E11+May!E11+June!E11</f>
        <v>0</v>
      </c>
      <c r="F12" s="46"/>
      <c r="G12" s="46">
        <f>Apr!G11+May!G11+June!G11</f>
        <v>0</v>
      </c>
      <c r="H12" s="46"/>
      <c r="I12" s="46">
        <f>Apr!I11+May!I11+June!I11</f>
        <v>0</v>
      </c>
      <c r="J12" s="46"/>
      <c r="K12" s="46">
        <f>SUM(E12:I12)</f>
        <v>0</v>
      </c>
    </row>
    <row r="13" spans="1:12" ht="18">
      <c r="C13" s="26" t="str">
        <f>June!C12</f>
        <v>Income #2</v>
      </c>
      <c r="D13" s="39"/>
      <c r="E13" s="46">
        <f>Apr!E12+May!E12+June!E12</f>
        <v>0</v>
      </c>
      <c r="F13" s="46"/>
      <c r="G13" s="46">
        <f>Apr!G12+May!G12+June!G12</f>
        <v>0</v>
      </c>
      <c r="H13" s="46"/>
      <c r="I13" s="46">
        <f>Apr!I12+May!I12+June!I12</f>
        <v>0</v>
      </c>
      <c r="J13" s="46"/>
      <c r="K13" s="46">
        <f>SUM(E13:I13)</f>
        <v>0</v>
      </c>
    </row>
    <row r="14" spans="1:12" ht="18.75" thickBot="1">
      <c r="C14" s="26" t="str">
        <f>May!C13</f>
        <v>Income #3</v>
      </c>
      <c r="D14" s="39"/>
      <c r="E14" s="59">
        <f>Apr!E13+May!E13+June!E13</f>
        <v>0</v>
      </c>
      <c r="F14" s="46"/>
      <c r="G14" s="59">
        <f>Apr!G13+May!G13+June!G13</f>
        <v>0</v>
      </c>
      <c r="H14" s="46"/>
      <c r="I14" s="59">
        <f>Apr!I13+May!I13+June!I13</f>
        <v>0</v>
      </c>
      <c r="J14" s="46"/>
      <c r="K14" s="59">
        <f>SUM(E14:I14)</f>
        <v>0</v>
      </c>
    </row>
    <row r="15" spans="1:12" ht="19.5" thickTop="1">
      <c r="C15" s="37" t="str">
        <f>May!C14</f>
        <v>Total Revenue:</v>
      </c>
      <c r="D15" s="41"/>
      <c r="E15" s="48">
        <f>SUM(E12:E14)</f>
        <v>0</v>
      </c>
      <c r="F15" s="49"/>
      <c r="G15" s="50">
        <f>SUM(G12:G14)</f>
        <v>0</v>
      </c>
      <c r="H15" s="49"/>
      <c r="I15" s="51">
        <f>SUM(I12:I14)</f>
        <v>0</v>
      </c>
      <c r="J15" s="64"/>
      <c r="K15" s="61">
        <f>SUM(K12:K14)</f>
        <v>0</v>
      </c>
    </row>
    <row r="16" spans="1:12" ht="18.75">
      <c r="C16" s="37"/>
      <c r="D16" s="41"/>
      <c r="E16" s="49"/>
      <c r="F16" s="49"/>
      <c r="G16" s="49"/>
      <c r="H16" s="49"/>
      <c r="I16" s="49"/>
      <c r="J16" s="49"/>
      <c r="K16" s="49"/>
    </row>
    <row r="17" spans="2:11" ht="18">
      <c r="B17" s="37" t="str">
        <f>May!B16</f>
        <v>Expenses:</v>
      </c>
      <c r="D17" s="37"/>
      <c r="E17" s="46"/>
      <c r="F17" s="46"/>
      <c r="G17" s="46"/>
      <c r="H17" s="46"/>
      <c r="I17" s="46"/>
      <c r="J17" s="46"/>
      <c r="K17" s="46"/>
    </row>
    <row r="18" spans="2:11" ht="18">
      <c r="C18" s="26" t="str">
        <f>May!C17</f>
        <v>Expense #1</v>
      </c>
      <c r="D18" s="39"/>
      <c r="E18" s="46">
        <f>Apr!E17+May!E17+June!E17</f>
        <v>0</v>
      </c>
      <c r="F18" s="46"/>
      <c r="G18" s="46">
        <f>Apr!G17+May!G17+June!G17</f>
        <v>0</v>
      </c>
      <c r="H18" s="46"/>
      <c r="I18" s="46">
        <f>Apr!I17+May!I17+June!I17</f>
        <v>0</v>
      </c>
      <c r="J18" s="46"/>
      <c r="K18" s="46">
        <f t="shared" ref="K18:K27" si="0">SUM(E18:I18)</f>
        <v>0</v>
      </c>
    </row>
    <row r="19" spans="2:11" ht="18">
      <c r="C19" s="26" t="str">
        <f>May!C18</f>
        <v>Expense #2</v>
      </c>
      <c r="D19" s="39"/>
      <c r="E19" s="46">
        <f>Apr!E18+May!E18+June!E18</f>
        <v>0</v>
      </c>
      <c r="F19" s="46"/>
      <c r="G19" s="46">
        <f>Apr!G18+May!G18+June!G18</f>
        <v>0</v>
      </c>
      <c r="H19" s="46"/>
      <c r="I19" s="46">
        <f>Apr!I18+May!I18+June!I18</f>
        <v>0</v>
      </c>
      <c r="J19" s="46"/>
      <c r="K19" s="46">
        <f t="shared" si="0"/>
        <v>0</v>
      </c>
    </row>
    <row r="20" spans="2:11" ht="18">
      <c r="C20" s="26" t="str">
        <f>May!C19</f>
        <v>Expense #3</v>
      </c>
      <c r="D20" s="39"/>
      <c r="E20" s="46">
        <f>Apr!E19+May!E19+June!E19</f>
        <v>0</v>
      </c>
      <c r="F20" s="46"/>
      <c r="G20" s="46">
        <f>Apr!G19+May!G19+June!G19</f>
        <v>0</v>
      </c>
      <c r="H20" s="46"/>
      <c r="I20" s="46">
        <f>Apr!I19+May!I19+June!I19</f>
        <v>0</v>
      </c>
      <c r="J20" s="46"/>
      <c r="K20" s="46">
        <f t="shared" si="0"/>
        <v>0</v>
      </c>
    </row>
    <row r="21" spans="2:11" ht="18">
      <c r="C21" s="26" t="str">
        <f>May!C20</f>
        <v>Expense #4</v>
      </c>
      <c r="D21" s="39"/>
      <c r="E21" s="46">
        <f>Apr!E20+May!E20+June!E20</f>
        <v>0</v>
      </c>
      <c r="F21" s="46"/>
      <c r="G21" s="46">
        <f>Apr!G20+May!G20+June!G20</f>
        <v>0</v>
      </c>
      <c r="H21" s="46"/>
      <c r="I21" s="46">
        <f>Apr!I20+May!I20+June!I20</f>
        <v>0</v>
      </c>
      <c r="J21" s="46"/>
      <c r="K21" s="46">
        <f t="shared" si="0"/>
        <v>0</v>
      </c>
    </row>
    <row r="22" spans="2:11" ht="18">
      <c r="C22" s="26" t="str">
        <f>May!C21</f>
        <v>Expense #5</v>
      </c>
      <c r="D22" s="39"/>
      <c r="E22" s="46">
        <f>Apr!E21+May!E21+June!E21</f>
        <v>0</v>
      </c>
      <c r="F22" s="46"/>
      <c r="G22" s="46">
        <f>Apr!G21+May!G21+June!G21</f>
        <v>0</v>
      </c>
      <c r="H22" s="46"/>
      <c r="I22" s="46">
        <f>Apr!I21+May!I21+June!I21</f>
        <v>0</v>
      </c>
      <c r="J22" s="46"/>
      <c r="K22" s="46">
        <f t="shared" si="0"/>
        <v>0</v>
      </c>
    </row>
    <row r="23" spans="2:11" ht="18">
      <c r="C23" s="26" t="str">
        <f>May!C22</f>
        <v>Expense #6</v>
      </c>
      <c r="D23" s="39"/>
      <c r="E23" s="46">
        <f>Apr!E22+May!E22+June!E22</f>
        <v>0</v>
      </c>
      <c r="F23" s="46"/>
      <c r="G23" s="46">
        <f>Apr!G22+May!G22+June!G22</f>
        <v>0</v>
      </c>
      <c r="H23" s="46"/>
      <c r="I23" s="46">
        <f>Apr!I22+May!I22+June!I22</f>
        <v>0</v>
      </c>
      <c r="J23" s="46"/>
      <c r="K23" s="46">
        <f t="shared" si="0"/>
        <v>0</v>
      </c>
    </row>
    <row r="24" spans="2:11" ht="18">
      <c r="C24" s="26" t="str">
        <f>May!C23</f>
        <v>Expense #7</v>
      </c>
      <c r="D24" s="39"/>
      <c r="E24" s="46">
        <f>Apr!E23+May!E23+June!E23</f>
        <v>0</v>
      </c>
      <c r="F24" s="46"/>
      <c r="G24" s="46">
        <f>Apr!G23+May!G23+June!G23</f>
        <v>0</v>
      </c>
      <c r="H24" s="46"/>
      <c r="I24" s="46">
        <f>Apr!I23+May!I23+June!I23</f>
        <v>0</v>
      </c>
      <c r="J24" s="46"/>
      <c r="K24" s="46">
        <f t="shared" si="0"/>
        <v>0</v>
      </c>
    </row>
    <row r="25" spans="2:11" ht="18">
      <c r="C25" s="26" t="str">
        <f>May!C24</f>
        <v>Expense #8</v>
      </c>
      <c r="D25" s="39"/>
      <c r="E25" s="46">
        <f>Apr!E24+May!E24+June!E24</f>
        <v>0</v>
      </c>
      <c r="F25" s="46"/>
      <c r="G25" s="46">
        <f>Apr!G24+May!G24+June!G24</f>
        <v>0</v>
      </c>
      <c r="H25" s="46"/>
      <c r="I25" s="46">
        <f>Apr!I24+May!I24+June!I24</f>
        <v>0</v>
      </c>
      <c r="J25" s="46"/>
      <c r="K25" s="46">
        <f t="shared" si="0"/>
        <v>0</v>
      </c>
    </row>
    <row r="26" spans="2:11" ht="18">
      <c r="C26" s="26" t="str">
        <f>May!C25</f>
        <v>Expense #9</v>
      </c>
      <c r="D26" s="39"/>
      <c r="E26" s="46">
        <f>Apr!E25+May!E25+June!E25</f>
        <v>0</v>
      </c>
      <c r="F26" s="46"/>
      <c r="G26" s="46">
        <f>Apr!G25+May!G25+June!G25</f>
        <v>0</v>
      </c>
      <c r="H26" s="46"/>
      <c r="I26" s="46">
        <f>Apr!I25+May!I25+June!I25</f>
        <v>0</v>
      </c>
      <c r="J26" s="46"/>
      <c r="K26" s="46">
        <f t="shared" si="0"/>
        <v>0</v>
      </c>
    </row>
    <row r="27" spans="2:11" ht="18.75" thickBot="1">
      <c r="C27" s="26" t="str">
        <f>May!C26</f>
        <v>Expense #10</v>
      </c>
      <c r="D27" s="39"/>
      <c r="E27" s="59">
        <f>Apr!E26+May!E26+June!E26</f>
        <v>0</v>
      </c>
      <c r="F27" s="46"/>
      <c r="G27" s="59">
        <f>Apr!G26+May!G26+June!G26</f>
        <v>0</v>
      </c>
      <c r="H27" s="46"/>
      <c r="I27" s="59">
        <f>Apr!I26+May!I26+June!I26</f>
        <v>0</v>
      </c>
      <c r="J27" s="46"/>
      <c r="K27" s="59">
        <f t="shared" si="0"/>
        <v>0</v>
      </c>
    </row>
    <row r="28" spans="2:11" ht="19.5" thickTop="1">
      <c r="C28" s="37" t="str">
        <f>May!C27</f>
        <v>Total Expenses:</v>
      </c>
      <c r="D28" s="41"/>
      <c r="E28" s="48">
        <f>SUM(E18:E27)</f>
        <v>0</v>
      </c>
      <c r="F28" s="49"/>
      <c r="G28" s="65">
        <f>SUM(G18:G27)</f>
        <v>0</v>
      </c>
      <c r="H28" s="49"/>
      <c r="I28" s="51">
        <f>SUM(I18:I27)</f>
        <v>0</v>
      </c>
      <c r="J28" s="49"/>
      <c r="K28" s="49">
        <f>SUM(K18:K27)</f>
        <v>0</v>
      </c>
    </row>
    <row r="29" spans="2:11" ht="18.75">
      <c r="C29" s="37"/>
      <c r="D29" s="41"/>
      <c r="E29" s="49"/>
      <c r="F29" s="49"/>
      <c r="G29" s="49"/>
      <c r="H29" s="49"/>
      <c r="I29" s="49"/>
      <c r="J29" s="49"/>
      <c r="K29" s="49"/>
    </row>
    <row r="30" spans="2:11" ht="18">
      <c r="B30" s="37" t="str">
        <f>May!B29</f>
        <v>Net Income:</v>
      </c>
      <c r="D30" s="39"/>
      <c r="E30" s="103">
        <f>E15-E28</f>
        <v>0</v>
      </c>
      <c r="F30" s="103"/>
      <c r="G30" s="54">
        <f>G15-G28</f>
        <v>0</v>
      </c>
      <c r="H30" s="53"/>
      <c r="I30" s="55">
        <f>I15-I28</f>
        <v>0</v>
      </c>
      <c r="J30" s="53"/>
      <c r="K30" s="53">
        <f>K15-K28</f>
        <v>0</v>
      </c>
    </row>
    <row r="31" spans="2:11" ht="18">
      <c r="C31" s="37"/>
      <c r="D31" s="26"/>
      <c r="E31" s="57"/>
      <c r="F31" s="57"/>
      <c r="G31" s="57"/>
      <c r="H31" s="57"/>
      <c r="I31" s="57"/>
      <c r="J31" s="57"/>
      <c r="K31" s="57"/>
    </row>
    <row r="32" spans="2:11" ht="18">
      <c r="C32" s="75"/>
      <c r="D32" s="78"/>
      <c r="E32" s="100"/>
      <c r="F32" s="100"/>
      <c r="G32" s="100"/>
      <c r="H32" s="100"/>
      <c r="I32" s="100"/>
      <c r="J32" s="100"/>
      <c r="K32" s="100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99"/>
      <c r="F34" s="100"/>
      <c r="G34" s="100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100"/>
      <c r="F36" s="100"/>
      <c r="G36" s="99"/>
      <c r="H36" s="100"/>
      <c r="I36" s="100"/>
      <c r="J36" s="100"/>
      <c r="K36" s="86"/>
    </row>
    <row r="37" spans="3:11" ht="18">
      <c r="C37" s="78"/>
      <c r="D37" s="78"/>
      <c r="E37" s="99"/>
      <c r="F37" s="100"/>
      <c r="G37" s="100"/>
      <c r="H37" s="100"/>
      <c r="I37" s="100"/>
      <c r="J37" s="78"/>
      <c r="K37" s="101"/>
    </row>
    <row r="38" spans="3:11" ht="18">
      <c r="C38" s="75"/>
      <c r="D38" s="5"/>
      <c r="E38" s="66"/>
      <c r="F38" s="58"/>
      <c r="G38" s="84"/>
      <c r="H38" s="58"/>
      <c r="I38" s="85"/>
      <c r="J38" s="45"/>
      <c r="K38" s="45"/>
    </row>
  </sheetData>
  <mergeCells count="4">
    <mergeCell ref="A2:L2"/>
    <mergeCell ref="A3:L3"/>
    <mergeCell ref="A4:L4"/>
    <mergeCell ref="A5:L5"/>
  </mergeCells>
  <pageMargins left="0.75" right="0.75" top="1" bottom="1" header="0.5" footer="0.5"/>
  <pageSetup scale="63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-0.249977111117893"/>
    <pageSetUpPr fitToPage="1"/>
  </sheetPr>
  <dimension ref="A1:J125"/>
  <sheetViews>
    <sheetView topLeftCell="A100" zoomScale="80" zoomScaleNormal="80" workbookViewId="0">
      <selection activeCell="A4" sqref="A4:J128"/>
    </sheetView>
  </sheetViews>
  <sheetFormatPr defaultRowHeight="12.75"/>
  <cols>
    <col min="1" max="1" width="5.140625" bestFit="1" customWidth="1"/>
    <col min="2" max="2" width="30.5703125" bestFit="1" customWidth="1"/>
    <col min="3" max="3" width="7.85546875" bestFit="1" customWidth="1"/>
    <col min="4" max="4" width="11.42578125" customWidth="1"/>
    <col min="5" max="5" width="17.5703125" bestFit="1" customWidth="1"/>
    <col min="6" max="6" width="12.7109375" customWidth="1"/>
    <col min="7" max="7" width="16.7109375" bestFit="1" customWidth="1"/>
    <col min="8" max="8" width="12.28515625" customWidth="1"/>
    <col min="9" max="9" width="11.85546875" bestFit="1" customWidth="1"/>
    <col min="10" max="10" width="13.5703125" bestFit="1" customWidth="1"/>
    <col min="11" max="11" width="0.85546875" customWidth="1"/>
  </cols>
  <sheetData>
    <row r="1" spans="1:10" ht="22.5">
      <c r="A1" s="249" t="str">
        <f>'GL-June'!A1:J1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45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s="1" customFormat="1" ht="12" customHeight="1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'GL-June'!E124</f>
        <v>0</v>
      </c>
      <c r="F10" s="164"/>
      <c r="G10" s="165">
        <f>'GL-June'!G124</f>
        <v>0</v>
      </c>
      <c r="H10" s="166"/>
      <c r="I10" s="167">
        <f>'GL-June'!I124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18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18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8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8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8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.7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8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3.5" customHeight="1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10" fitToHeight="1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3300"/>
    <pageSetUpPr fitToPage="1"/>
  </sheetPr>
  <dimension ref="A2:L37"/>
  <sheetViews>
    <sheetView topLeftCell="A4" zoomScaleNormal="100" workbookViewId="0">
      <selection activeCell="E27" sqref="E27"/>
    </sheetView>
  </sheetViews>
  <sheetFormatPr defaultRowHeight="12.75"/>
  <cols>
    <col min="1" max="2" width="3.7109375" customWidth="1"/>
    <col min="3" max="3" width="37.140625" customWidth="1"/>
    <col min="4" max="4" width="4.42578125" customWidth="1"/>
    <col min="5" max="5" width="14.28515625" customWidth="1"/>
    <col min="6" max="6" width="2.42578125" customWidth="1"/>
    <col min="7" max="7" width="12.85546875" customWidth="1"/>
    <col min="8" max="8" width="2.85546875" customWidth="1"/>
    <col min="9" max="9" width="12.85546875" customWidth="1"/>
    <col min="10" max="10" width="2.85546875" customWidth="1"/>
    <col min="11" max="11" width="15.28515625" bestFit="1" customWidth="1"/>
    <col min="12" max="12" width="3.7109375" customWidth="1"/>
  </cols>
  <sheetData>
    <row r="2" spans="1:12" ht="22.5">
      <c r="A2" s="267" t="str">
        <f>June!A2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June!A3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45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 ht="18">
      <c r="C6" s="26"/>
      <c r="D6" s="26"/>
      <c r="E6" s="26"/>
      <c r="F6" s="26"/>
      <c r="G6" s="26"/>
      <c r="H6" s="26"/>
      <c r="I6" s="26"/>
      <c r="J6" s="26"/>
      <c r="K6" s="26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June!E8</f>
        <v>Business</v>
      </c>
      <c r="F8" s="27"/>
      <c r="G8" s="28" t="str">
        <f>June!G8</f>
        <v>Business</v>
      </c>
      <c r="H8" s="28"/>
      <c r="I8" s="29" t="str">
        <f>June!I8</f>
        <v>Business</v>
      </c>
      <c r="J8" s="30"/>
      <c r="K8" s="31"/>
    </row>
    <row r="9" spans="1:12" ht="18">
      <c r="C9" s="26"/>
      <c r="D9" s="26"/>
      <c r="E9" s="32" t="str">
        <f>June!E9</f>
        <v>#1</v>
      </c>
      <c r="F9" s="32"/>
      <c r="G9" s="33" t="str">
        <f>June!G9</f>
        <v>#2</v>
      </c>
      <c r="H9" s="33"/>
      <c r="I9" s="34" t="str">
        <f>June!I9</f>
        <v>#3</v>
      </c>
      <c r="J9" s="35"/>
      <c r="K9" s="36" t="s">
        <v>1</v>
      </c>
    </row>
    <row r="10" spans="1:12" ht="18">
      <c r="B10" s="37" t="str">
        <f>June!B10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June!C11</f>
        <v>Income #1</v>
      </c>
      <c r="D11" s="39"/>
      <c r="E11" s="46">
        <f>'GL-July'!E17-'GL-July'!D17</f>
        <v>0</v>
      </c>
      <c r="F11" s="46"/>
      <c r="G11" s="46">
        <f>'GL-July'!G17-'GL-July'!F17</f>
        <v>0</v>
      </c>
      <c r="H11" s="46"/>
      <c r="I11" s="46">
        <f>'GL-July'!I17-'GL-July'!H17</f>
        <v>0</v>
      </c>
      <c r="J11" s="46"/>
      <c r="K11" s="46">
        <f>SUM(E11:I11)</f>
        <v>0</v>
      </c>
    </row>
    <row r="12" spans="1:12" ht="18">
      <c r="C12" s="26" t="str">
        <f>June!C12</f>
        <v>Income #2</v>
      </c>
      <c r="D12" s="39"/>
      <c r="E12" s="46">
        <f>'GL-July'!E27-'GL-July'!D27</f>
        <v>0</v>
      </c>
      <c r="F12" s="46"/>
      <c r="G12" s="46">
        <f>'GL-July'!G27-'GL-July'!F27</f>
        <v>0</v>
      </c>
      <c r="H12" s="46"/>
      <c r="I12" s="46">
        <f>'GL-July'!I27-'GL-July'!H27</f>
        <v>0</v>
      </c>
      <c r="J12" s="46"/>
      <c r="K12" s="46">
        <f>SUM(E12:I12)</f>
        <v>0</v>
      </c>
    </row>
    <row r="13" spans="1:12" ht="18.75" thickBot="1">
      <c r="C13" s="26" t="str">
        <f>June!C13</f>
        <v>Income #3</v>
      </c>
      <c r="D13" s="39"/>
      <c r="E13" s="59">
        <f>'GL-July'!E37-'GL-July'!D37</f>
        <v>0</v>
      </c>
      <c r="F13" s="46"/>
      <c r="G13" s="59">
        <f>'GL-July'!G37-'GL-July'!F37</f>
        <v>0</v>
      </c>
      <c r="H13" s="46"/>
      <c r="I13" s="59">
        <f>'GL-July'!I37-'GL-July'!H37</f>
        <v>0</v>
      </c>
      <c r="J13" s="46"/>
      <c r="K13" s="59">
        <f>SUM(E13:I13)</f>
        <v>0</v>
      </c>
    </row>
    <row r="14" spans="1:12" ht="19.5" thickTop="1">
      <c r="C14" s="37" t="str">
        <f>June!C14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June!B16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June!C17</f>
        <v>Expense #1</v>
      </c>
      <c r="D17" s="39"/>
      <c r="E17" s="46">
        <f>'GL-July'!D46-'GL-July'!E46</f>
        <v>0</v>
      </c>
      <c r="F17" s="46"/>
      <c r="G17" s="46">
        <f>'GL-July'!F46-'GL-July'!G46</f>
        <v>0</v>
      </c>
      <c r="H17" s="46"/>
      <c r="I17" s="46">
        <f>'GL-July'!H46-'GL-July'!I46</f>
        <v>0</v>
      </c>
      <c r="J17" s="46"/>
      <c r="K17" s="46">
        <f t="shared" ref="K17:K26" si="0">SUM(E17:I17)</f>
        <v>0</v>
      </c>
    </row>
    <row r="18" spans="2:11" ht="18">
      <c r="C18" s="26" t="str">
        <f>June!C18</f>
        <v>Expense #2</v>
      </c>
      <c r="D18" s="39"/>
      <c r="E18" s="46">
        <f>'GL-July'!D54-'GL-July'!E54</f>
        <v>0</v>
      </c>
      <c r="F18" s="46"/>
      <c r="G18" s="46">
        <f>'GL-July'!F54-'GL-July'!G54</f>
        <v>0</v>
      </c>
      <c r="H18" s="46"/>
      <c r="I18" s="46">
        <f>'GL-July'!H54-'GL-July'!I54</f>
        <v>0</v>
      </c>
      <c r="J18" s="46"/>
      <c r="K18" s="46">
        <f t="shared" si="0"/>
        <v>0</v>
      </c>
    </row>
    <row r="19" spans="2:11" ht="18">
      <c r="C19" s="26" t="str">
        <f>June!C19</f>
        <v>Expense #3</v>
      </c>
      <c r="D19" s="39"/>
      <c r="E19" s="46">
        <f>'GL-July'!D62-'GL-July'!E62</f>
        <v>0</v>
      </c>
      <c r="F19" s="46"/>
      <c r="G19" s="46">
        <f>'GL-July'!F62-'GL-July'!G62</f>
        <v>0</v>
      </c>
      <c r="H19" s="46"/>
      <c r="I19" s="46">
        <f>'GL-July'!H62-'GL-July'!I62</f>
        <v>0</v>
      </c>
      <c r="J19" s="46"/>
      <c r="K19" s="46">
        <f t="shared" si="0"/>
        <v>0</v>
      </c>
    </row>
    <row r="20" spans="2:11" ht="18">
      <c r="C20" s="26" t="str">
        <f>June!C20</f>
        <v>Expense #4</v>
      </c>
      <c r="D20" s="39"/>
      <c r="E20" s="46">
        <f>'GL-July'!D70-'GL-July'!E70</f>
        <v>0</v>
      </c>
      <c r="F20" s="46"/>
      <c r="G20" s="46">
        <f>'GL-July'!F70-'GL-July'!G70</f>
        <v>0</v>
      </c>
      <c r="H20" s="46"/>
      <c r="I20" s="46">
        <f>'GL-July'!H70-'GL-July'!I70</f>
        <v>0</v>
      </c>
      <c r="J20" s="46"/>
      <c r="K20" s="46">
        <f t="shared" si="0"/>
        <v>0</v>
      </c>
    </row>
    <row r="21" spans="2:11" ht="18">
      <c r="C21" s="26" t="str">
        <f>June!C21</f>
        <v>Expense #5</v>
      </c>
      <c r="D21" s="39"/>
      <c r="E21" s="46">
        <f>'GL-July'!D78-'GL-July'!E78</f>
        <v>0</v>
      </c>
      <c r="F21" s="46"/>
      <c r="G21" s="46">
        <f>'GL-July'!F78-'GL-July'!G78</f>
        <v>0</v>
      </c>
      <c r="H21" s="46"/>
      <c r="I21" s="46">
        <f>'GL-July'!H78-'GL-July'!I78</f>
        <v>0</v>
      </c>
      <c r="J21" s="46"/>
      <c r="K21" s="46">
        <f t="shared" si="0"/>
        <v>0</v>
      </c>
    </row>
    <row r="22" spans="2:11" ht="18">
      <c r="C22" s="26" t="str">
        <f>June!C22</f>
        <v>Expense #6</v>
      </c>
      <c r="D22" s="39"/>
      <c r="E22" s="46">
        <f>'GL-July'!D86-'GL-July'!E86</f>
        <v>0</v>
      </c>
      <c r="F22" s="46"/>
      <c r="G22" s="46">
        <f>'GL-July'!F86-'GL-July'!G86</f>
        <v>0</v>
      </c>
      <c r="H22" s="46"/>
      <c r="I22" s="46">
        <f>'GL-July'!H86-'GL-July'!I86</f>
        <v>0</v>
      </c>
      <c r="J22" s="46"/>
      <c r="K22" s="46">
        <f t="shared" si="0"/>
        <v>0</v>
      </c>
    </row>
    <row r="23" spans="2:11" ht="18">
      <c r="C23" s="26" t="str">
        <f>June!C23</f>
        <v>Expense #7</v>
      </c>
      <c r="D23" s="39"/>
      <c r="E23" s="46">
        <f>'GL-July'!D94-'GL-July'!E94</f>
        <v>0</v>
      </c>
      <c r="F23" s="46"/>
      <c r="G23" s="46">
        <f>'GL-July'!F94-'GL-July'!G94</f>
        <v>0</v>
      </c>
      <c r="H23" s="46"/>
      <c r="I23" s="46">
        <f>'GL-July'!H94-'GL-July'!I94</f>
        <v>0</v>
      </c>
      <c r="J23" s="46"/>
      <c r="K23" s="46">
        <f t="shared" si="0"/>
        <v>0</v>
      </c>
    </row>
    <row r="24" spans="2:11" ht="18">
      <c r="C24" s="26" t="str">
        <f>June!C24</f>
        <v>Expense #8</v>
      </c>
      <c r="D24" s="39"/>
      <c r="E24" s="46">
        <f>'GL-July'!D102-'GL-July'!E102</f>
        <v>0</v>
      </c>
      <c r="F24" s="46"/>
      <c r="G24" s="46">
        <f>'GL-July'!F102-'GL-July'!G102</f>
        <v>0</v>
      </c>
      <c r="H24" s="46"/>
      <c r="I24" s="46">
        <f>'GL-July'!H102-'GL-July'!I102</f>
        <v>0</v>
      </c>
      <c r="J24" s="46"/>
      <c r="K24" s="46">
        <f t="shared" si="0"/>
        <v>0</v>
      </c>
    </row>
    <row r="25" spans="2:11" ht="18">
      <c r="C25" s="26" t="str">
        <f>June!C25</f>
        <v>Expense #9</v>
      </c>
      <c r="D25" s="39"/>
      <c r="E25" s="46">
        <f>'GL-July'!D102-'GL-July'!E110</f>
        <v>0</v>
      </c>
      <c r="F25" s="46"/>
      <c r="G25" s="46">
        <f>'GL-July'!F102-'GL-July'!G102</f>
        <v>0</v>
      </c>
      <c r="H25" s="46"/>
      <c r="I25" s="46">
        <f>'GL-July'!H102-'GL-July'!I102</f>
        <v>0</v>
      </c>
      <c r="J25" s="46"/>
      <c r="K25" s="46">
        <f t="shared" si="0"/>
        <v>0</v>
      </c>
    </row>
    <row r="26" spans="2:11" ht="18.75" thickBot="1">
      <c r="C26" s="26" t="str">
        <f>June!C26</f>
        <v>Expense #10</v>
      </c>
      <c r="D26" s="39"/>
      <c r="E26" s="59">
        <f>'GL-July'!D118-'GL-July'!E118</f>
        <v>0</v>
      </c>
      <c r="F26" s="46"/>
      <c r="G26" s="59">
        <f>'GL-July'!F118-'GL-July'!G118</f>
        <v>0</v>
      </c>
      <c r="H26" s="46"/>
      <c r="I26" s="59">
        <f>'GL-July'!H118-'GL-July'!I118</f>
        <v>0</v>
      </c>
      <c r="J26" s="46"/>
      <c r="K26" s="59">
        <f t="shared" si="0"/>
        <v>0</v>
      </c>
    </row>
    <row r="27" spans="2:11" ht="19.5" thickTop="1">
      <c r="C27" s="37" t="str">
        <f>June!C27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June!B29</f>
        <v>Net Income:</v>
      </c>
      <c r="D29" s="39"/>
      <c r="E29" s="103">
        <f>E14-E27</f>
        <v>0</v>
      </c>
      <c r="F29" s="103"/>
      <c r="G29" s="104">
        <f>G14-G27</f>
        <v>0</v>
      </c>
      <c r="H29" s="63"/>
      <c r="I29" s="106">
        <f>I14-I27</f>
        <v>0</v>
      </c>
      <c r="J29" s="63"/>
      <c r="K29" s="63">
        <f>K14-K27</f>
        <v>0</v>
      </c>
    </row>
    <row r="30" spans="2:11" ht="18">
      <c r="C30" s="37"/>
      <c r="D30" s="26"/>
      <c r="E30" s="107"/>
      <c r="F30" s="107"/>
      <c r="G30" s="107"/>
      <c r="H30" s="107"/>
      <c r="I30" s="107"/>
      <c r="J30" s="107"/>
      <c r="K30" s="10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499984740745262"/>
    <pageSetUpPr fitToPage="1"/>
  </sheetPr>
  <dimension ref="A1:J125"/>
  <sheetViews>
    <sheetView zoomScale="90" zoomScaleNormal="90" workbookViewId="0">
      <selection activeCell="A4" sqref="A4:J128"/>
    </sheetView>
  </sheetViews>
  <sheetFormatPr defaultRowHeight="12.75"/>
  <cols>
    <col min="1" max="1" width="6.7109375" customWidth="1"/>
    <col min="2" max="2" width="29.28515625" customWidth="1"/>
    <col min="3" max="3" width="7.140625" customWidth="1"/>
    <col min="4" max="4" width="12.42578125" customWidth="1"/>
    <col min="5" max="5" width="10.85546875" customWidth="1"/>
    <col min="6" max="6" width="12.140625" customWidth="1"/>
    <col min="7" max="7" width="11.28515625" customWidth="1"/>
    <col min="8" max="8" width="9.28515625" customWidth="1"/>
    <col min="9" max="9" width="12.7109375" customWidth="1"/>
    <col min="10" max="10" width="10.28515625" customWidth="1"/>
    <col min="11" max="11" width="0.85546875" customWidth="1"/>
  </cols>
  <sheetData>
    <row r="1" spans="1:10" ht="22.5">
      <c r="A1" s="249" t="str">
        <f>'GL-July'!A1:J1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44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s="1" customFormat="1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'GL-July'!E124</f>
        <v>0</v>
      </c>
      <c r="F10" s="164"/>
      <c r="G10" s="165">
        <f>'GL-July'!G124</f>
        <v>0</v>
      </c>
      <c r="H10" s="166"/>
      <c r="I10" s="167">
        <f>'GL-July'!I124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s="71" customFormat="1" ht="15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s="71" customFormat="1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s="71" customFormat="1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s="71" customFormat="1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s="71" customFormat="1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s="71" customFormat="1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s="71" customFormat="1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18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8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8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7.25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.75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.75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8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3300"/>
    <pageSetUpPr fitToPage="1"/>
  </sheetPr>
  <dimension ref="A2:L40"/>
  <sheetViews>
    <sheetView topLeftCell="A7" zoomScaleNormal="100" workbookViewId="0">
      <selection activeCell="J26" sqref="J26"/>
    </sheetView>
  </sheetViews>
  <sheetFormatPr defaultRowHeight="12.75"/>
  <cols>
    <col min="1" max="2" width="3.7109375" customWidth="1"/>
    <col min="3" max="3" width="35.85546875" customWidth="1"/>
    <col min="4" max="4" width="2" customWidth="1"/>
    <col min="5" max="5" width="13.5703125" bestFit="1" customWidth="1"/>
    <col min="6" max="6" width="2.85546875" customWidth="1"/>
    <col min="7" max="7" width="13.5703125" bestFit="1" customWidth="1"/>
    <col min="8" max="8" width="2.7109375" customWidth="1"/>
    <col min="9" max="9" width="12.85546875" bestFit="1" customWidth="1"/>
    <col min="10" max="10" width="1.42578125" customWidth="1"/>
    <col min="11" max="11" width="15.28515625" bestFit="1" customWidth="1"/>
  </cols>
  <sheetData>
    <row r="2" spans="1:12" ht="22.5">
      <c r="A2" s="267" t="str">
        <f>July!A2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July!A3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44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July!E8</f>
        <v>Business</v>
      </c>
      <c r="F8" s="27"/>
      <c r="G8" s="28" t="str">
        <f>July!G8</f>
        <v>Business</v>
      </c>
      <c r="H8" s="28"/>
      <c r="I8" s="29" t="str">
        <f>July!I8</f>
        <v>Business</v>
      </c>
      <c r="J8" s="30"/>
      <c r="K8" s="31"/>
    </row>
    <row r="9" spans="1:12" ht="18">
      <c r="C9" s="26"/>
      <c r="D9" s="26"/>
      <c r="E9" s="32" t="str">
        <f>July!E9</f>
        <v>#1</v>
      </c>
      <c r="F9" s="32"/>
      <c r="G9" s="33" t="str">
        <f>July!G9</f>
        <v>#2</v>
      </c>
      <c r="H9" s="33"/>
      <c r="I9" s="34" t="str">
        <f>July!I9</f>
        <v>#3</v>
      </c>
      <c r="J9" s="35"/>
      <c r="K9" s="36" t="s">
        <v>1</v>
      </c>
    </row>
    <row r="10" spans="1:12" ht="18">
      <c r="B10" s="37" t="str">
        <f>July!B10</f>
        <v>Revenue:</v>
      </c>
      <c r="D10" s="37"/>
      <c r="E10" s="38"/>
      <c r="F10" s="38"/>
      <c r="G10" s="38"/>
      <c r="H10" s="38"/>
      <c r="I10" s="38"/>
      <c r="J10" s="38"/>
      <c r="K10" s="40"/>
    </row>
    <row r="11" spans="1:12" ht="18">
      <c r="C11" s="26" t="str">
        <f>July!C11</f>
        <v>Income #1</v>
      </c>
      <c r="D11" s="39"/>
      <c r="E11" s="46">
        <f>'GL-Aug'!E17-'GL-Aug'!D17</f>
        <v>0</v>
      </c>
      <c r="F11" s="46"/>
      <c r="G11" s="46">
        <f>'GL-Aug'!G17-'GL-Aug'!F17</f>
        <v>0</v>
      </c>
      <c r="H11" s="46"/>
      <c r="I11" s="46">
        <f>'GL-Aug'!I17-'GL-Aug'!H17</f>
        <v>0</v>
      </c>
      <c r="J11" s="46"/>
      <c r="K11" s="46">
        <f>SUM(E11:I11)</f>
        <v>0</v>
      </c>
    </row>
    <row r="12" spans="1:12" ht="18">
      <c r="C12" s="26" t="str">
        <f>July!C12</f>
        <v>Income #2</v>
      </c>
      <c r="D12" s="39"/>
      <c r="E12" s="46">
        <f>'GL-Aug'!E27-'GL-Aug'!D27</f>
        <v>0</v>
      </c>
      <c r="F12" s="46"/>
      <c r="G12" s="46">
        <f>'GL-Aug'!G27-'GL-Aug'!F27</f>
        <v>0</v>
      </c>
      <c r="H12" s="46"/>
      <c r="I12" s="46">
        <f>'GL-Aug'!I27-'GL-Aug'!H27</f>
        <v>0</v>
      </c>
      <c r="J12" s="46"/>
      <c r="K12" s="46">
        <f>SUM(E12:I12)</f>
        <v>0</v>
      </c>
    </row>
    <row r="13" spans="1:12" ht="18.75" thickBot="1">
      <c r="C13" s="26" t="str">
        <f>July!C13</f>
        <v>Income #3</v>
      </c>
      <c r="D13" s="39"/>
      <c r="E13" s="59">
        <f>'GL-Aug'!E37-'GL-Aug'!D37</f>
        <v>0</v>
      </c>
      <c r="F13" s="46"/>
      <c r="G13" s="59">
        <f>'GL-Aug'!G37-'GL-Aug'!F37</f>
        <v>0</v>
      </c>
      <c r="H13" s="46"/>
      <c r="I13" s="59">
        <f>'GL-Aug'!I37-'GL-Aug'!H37</f>
        <v>0</v>
      </c>
      <c r="J13" s="46"/>
      <c r="K13" s="59">
        <f>SUM(E13:I13)</f>
        <v>0</v>
      </c>
    </row>
    <row r="14" spans="1:12" ht="19.5" thickTop="1">
      <c r="C14" s="37" t="str">
        <f>July!C14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July!B16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July!C17</f>
        <v>Expense #1</v>
      </c>
      <c r="D17" s="39"/>
      <c r="E17" s="46">
        <f>'GL-Aug'!D46-'GL-Aug'!E46</f>
        <v>0</v>
      </c>
      <c r="F17" s="46"/>
      <c r="G17" s="46">
        <f>'GL-Aug'!F46-'GL-Aug'!G46</f>
        <v>0</v>
      </c>
      <c r="H17" s="46"/>
      <c r="I17" s="46">
        <f>'GL-Aug'!H46-'GL-Aug'!I46</f>
        <v>0</v>
      </c>
      <c r="J17" s="46"/>
      <c r="K17" s="46">
        <f t="shared" ref="K17:K26" si="0">SUM(E17:I17)</f>
        <v>0</v>
      </c>
    </row>
    <row r="18" spans="2:11" ht="18">
      <c r="C18" s="26" t="str">
        <f>July!C18</f>
        <v>Expense #2</v>
      </c>
      <c r="D18" s="39"/>
      <c r="E18" s="46">
        <f>'GL-Aug'!D54-'GL-Aug'!E54</f>
        <v>0</v>
      </c>
      <c r="F18" s="46"/>
      <c r="G18" s="46">
        <f>'GL-Aug'!F54-'GL-Aug'!G54</f>
        <v>0</v>
      </c>
      <c r="H18" s="46"/>
      <c r="I18" s="46">
        <f>'GL-Aug'!H54-'GL-Aug'!I54</f>
        <v>0</v>
      </c>
      <c r="J18" s="46"/>
      <c r="K18" s="46">
        <f t="shared" si="0"/>
        <v>0</v>
      </c>
    </row>
    <row r="19" spans="2:11" ht="18">
      <c r="C19" s="26" t="str">
        <f>July!C19</f>
        <v>Expense #3</v>
      </c>
      <c r="D19" s="39"/>
      <c r="E19" s="46">
        <f>'GL-Aug'!D62-'GL-Aug'!E62</f>
        <v>0</v>
      </c>
      <c r="F19" s="46"/>
      <c r="G19" s="46">
        <f>'GL-Aug'!F62-'GL-Aug'!G62</f>
        <v>0</v>
      </c>
      <c r="H19" s="46"/>
      <c r="I19" s="46">
        <f>'GL-Aug'!H62-'GL-Aug'!I62</f>
        <v>0</v>
      </c>
      <c r="J19" s="46"/>
      <c r="K19" s="46">
        <f t="shared" si="0"/>
        <v>0</v>
      </c>
    </row>
    <row r="20" spans="2:11" ht="18">
      <c r="C20" s="26" t="str">
        <f>July!C20</f>
        <v>Expense #4</v>
      </c>
      <c r="D20" s="39"/>
      <c r="E20" s="46">
        <f>'GL-Aug'!D70-'GL-Aug'!E70</f>
        <v>0</v>
      </c>
      <c r="F20" s="46"/>
      <c r="G20" s="46">
        <f>'GL-Aug'!F70-'GL-Aug'!G70</f>
        <v>0</v>
      </c>
      <c r="H20" s="46"/>
      <c r="I20" s="46">
        <f>'GL-Aug'!H70-'GL-Aug'!I70</f>
        <v>0</v>
      </c>
      <c r="J20" s="46"/>
      <c r="K20" s="46">
        <f t="shared" si="0"/>
        <v>0</v>
      </c>
    </row>
    <row r="21" spans="2:11" ht="18">
      <c r="C21" s="26" t="str">
        <f>July!C21</f>
        <v>Expense #5</v>
      </c>
      <c r="D21" s="39"/>
      <c r="E21" s="46">
        <f>'GL-Aug'!D78-'GL-Aug'!E78</f>
        <v>0</v>
      </c>
      <c r="F21" s="46"/>
      <c r="G21" s="46">
        <f>'GL-Aug'!F78-'GL-Aug'!G78</f>
        <v>0</v>
      </c>
      <c r="H21" s="46"/>
      <c r="I21" s="46">
        <f>'GL-Aug'!H78-'GL-Aug'!I78</f>
        <v>0</v>
      </c>
      <c r="J21" s="46"/>
      <c r="K21" s="46">
        <f t="shared" si="0"/>
        <v>0</v>
      </c>
    </row>
    <row r="22" spans="2:11" ht="18">
      <c r="C22" s="26" t="str">
        <f>July!C22</f>
        <v>Expense #6</v>
      </c>
      <c r="D22" s="39"/>
      <c r="E22" s="46">
        <f>'GL-Aug'!D86-'GL-Aug'!E86</f>
        <v>0</v>
      </c>
      <c r="F22" s="46"/>
      <c r="G22" s="46">
        <f>'GL-Aug'!F86-'GL-Aug'!G86</f>
        <v>0</v>
      </c>
      <c r="H22" s="46"/>
      <c r="I22" s="46">
        <f>'GL-Aug'!H86-'GL-Aug'!I86</f>
        <v>0</v>
      </c>
      <c r="J22" s="46"/>
      <c r="K22" s="46">
        <f t="shared" si="0"/>
        <v>0</v>
      </c>
    </row>
    <row r="23" spans="2:11" ht="18">
      <c r="C23" s="26" t="str">
        <f>July!C23</f>
        <v>Expense #7</v>
      </c>
      <c r="D23" s="39"/>
      <c r="E23" s="46">
        <f>'GL-Aug'!D94-'GL-Aug'!E94</f>
        <v>0</v>
      </c>
      <c r="F23" s="46"/>
      <c r="G23" s="46">
        <f>'GL-Aug'!F94-'GL-Aug'!G94</f>
        <v>0</v>
      </c>
      <c r="H23" s="46"/>
      <c r="I23" s="46">
        <f>'GL-Aug'!H94-'GL-Aug'!I94</f>
        <v>0</v>
      </c>
      <c r="J23" s="46"/>
      <c r="K23" s="46">
        <f t="shared" si="0"/>
        <v>0</v>
      </c>
    </row>
    <row r="24" spans="2:11" ht="18">
      <c r="C24" s="26" t="str">
        <f>July!C24</f>
        <v>Expense #8</v>
      </c>
      <c r="D24" s="39"/>
      <c r="E24" s="46">
        <f>'GL-Aug'!D102-'GL-Aug'!E102</f>
        <v>0</v>
      </c>
      <c r="F24" s="46"/>
      <c r="G24" s="46">
        <f>'GL-Aug'!F102-'GL-Aug'!G102</f>
        <v>0</v>
      </c>
      <c r="H24" s="46"/>
      <c r="I24" s="46">
        <f>'GL-Aug'!H102-'GL-Aug'!I102</f>
        <v>0</v>
      </c>
      <c r="J24" s="46"/>
      <c r="K24" s="46">
        <f t="shared" si="0"/>
        <v>0</v>
      </c>
    </row>
    <row r="25" spans="2:11" ht="18">
      <c r="C25" s="26" t="str">
        <f>July!C25</f>
        <v>Expense #9</v>
      </c>
      <c r="D25" s="39"/>
      <c r="E25" s="46">
        <f>'GL-Aug'!D110-'GL-Aug'!E110</f>
        <v>0</v>
      </c>
      <c r="F25" s="46"/>
      <c r="G25" s="46">
        <f>'GL-Aug'!F110-'GL-Aug'!G110</f>
        <v>0</v>
      </c>
      <c r="H25" s="46"/>
      <c r="I25" s="46">
        <f>'GL-Aug'!H110-'GL-Aug'!I110</f>
        <v>0</v>
      </c>
      <c r="J25" s="46"/>
      <c r="K25" s="46">
        <f t="shared" si="0"/>
        <v>0</v>
      </c>
    </row>
    <row r="26" spans="2:11" ht="18.75" thickBot="1">
      <c r="C26" s="26" t="str">
        <f>July!C26</f>
        <v>Expense #10</v>
      </c>
      <c r="D26" s="39"/>
      <c r="E26" s="59">
        <f>'GL-Aug'!D118-'GL-Aug'!E118</f>
        <v>0</v>
      </c>
      <c r="F26" s="46"/>
      <c r="G26" s="59">
        <f>'GL-Aug'!F118-'GL-Aug'!G118</f>
        <v>0</v>
      </c>
      <c r="H26" s="46"/>
      <c r="I26" s="59">
        <f>'GL-Aug'!H118-'GL-Aug'!I118</f>
        <v>0</v>
      </c>
      <c r="J26" s="46"/>
      <c r="K26" s="59">
        <f t="shared" si="0"/>
        <v>0</v>
      </c>
    </row>
    <row r="27" spans="2:11" ht="19.5" thickTop="1">
      <c r="C27" s="37" t="str">
        <f>July!C27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July!B29</f>
        <v>Net Income:</v>
      </c>
      <c r="D29" s="39"/>
      <c r="E29" s="52">
        <f>E14-E27</f>
        <v>0</v>
      </c>
      <c r="F29" s="52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37"/>
    </row>
    <row r="39" spans="3:11" ht="18">
      <c r="C39" s="37"/>
    </row>
    <row r="40" spans="3:11" ht="18">
      <c r="C40" s="37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163"/>
  <sheetViews>
    <sheetView topLeftCell="A109" zoomScale="80" zoomScaleNormal="80" workbookViewId="0">
      <selection activeCell="N58" sqref="N58"/>
    </sheetView>
  </sheetViews>
  <sheetFormatPr defaultRowHeight="12.75"/>
  <cols>
    <col min="1" max="1" width="8.140625" bestFit="1" customWidth="1"/>
    <col min="2" max="2" width="32.140625" customWidth="1"/>
    <col min="3" max="3" width="6.5703125" customWidth="1"/>
    <col min="4" max="5" width="12.140625" customWidth="1"/>
    <col min="6" max="6" width="12" customWidth="1"/>
    <col min="7" max="7" width="11" customWidth="1"/>
    <col min="8" max="8" width="13.28515625" customWidth="1"/>
    <col min="9" max="9" width="12.7109375" customWidth="1"/>
    <col min="10" max="10" width="14.28515625" customWidth="1"/>
    <col min="11" max="11" width="0.85546875" customWidth="1"/>
  </cols>
  <sheetData>
    <row r="1" spans="1:10" ht="22.5">
      <c r="A1" s="249" t="s">
        <v>20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58" t="s">
        <v>51</v>
      </c>
      <c r="B3" s="259"/>
      <c r="C3" s="259"/>
      <c r="D3" s="259"/>
      <c r="E3" s="259"/>
      <c r="F3" s="259"/>
      <c r="G3" s="259"/>
      <c r="H3" s="259"/>
      <c r="I3" s="259"/>
      <c r="J3" s="260"/>
    </row>
    <row r="4" spans="1:10" ht="15.75">
      <c r="A4" s="236"/>
      <c r="B4" s="237"/>
      <c r="C4" s="237"/>
      <c r="D4" s="255"/>
      <c r="E4" s="255"/>
      <c r="F4" s="256"/>
      <c r="G4" s="256"/>
      <c r="H4" s="257"/>
      <c r="I4" s="257"/>
      <c r="J4" s="238"/>
    </row>
    <row r="5" spans="1:10" ht="15.75">
      <c r="A5" s="149"/>
      <c r="B5" s="2"/>
      <c r="C5" s="2"/>
      <c r="D5" s="261" t="s">
        <v>22</v>
      </c>
      <c r="E5" s="261"/>
      <c r="F5" s="262" t="s">
        <v>23</v>
      </c>
      <c r="G5" s="262"/>
      <c r="H5" s="263" t="s">
        <v>24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">
        <v>8</v>
      </c>
      <c r="C9" s="12"/>
      <c r="D9" s="264"/>
      <c r="E9" s="264"/>
      <c r="F9" s="265"/>
      <c r="G9" s="265"/>
      <c r="H9" s="266"/>
      <c r="I9" s="266"/>
      <c r="J9" s="155"/>
    </row>
    <row r="10" spans="1:10" ht="15">
      <c r="A10" s="160"/>
      <c r="B10" s="161" t="s">
        <v>69</v>
      </c>
      <c r="C10" s="133"/>
      <c r="D10" s="162"/>
      <c r="E10" s="163">
        <v>0</v>
      </c>
      <c r="F10" s="164"/>
      <c r="G10" s="165">
        <v>0</v>
      </c>
      <c r="H10" s="166"/>
      <c r="I10" s="167"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15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s="5" customFormat="1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8.75" customHeight="1">
      <c r="A20" s="239"/>
      <c r="B20" s="137" t="s">
        <v>9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15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8.75" customHeight="1">
      <c r="A30" s="182"/>
      <c r="B30" s="181" t="s">
        <v>30</v>
      </c>
      <c r="C30" s="16"/>
      <c r="D30" s="17"/>
      <c r="E30" s="17"/>
      <c r="F30" s="17"/>
      <c r="G30" s="17"/>
      <c r="H30" s="17"/>
      <c r="I30" s="17"/>
      <c r="J30" s="9"/>
    </row>
    <row r="31" spans="1:10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5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s="1" customFormat="1" ht="15.75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8" customHeight="1">
      <c r="A40" s="190"/>
      <c r="B40" s="138" t="s">
        <v>10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5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ht="18" customHeight="1">
      <c r="A49" s="189"/>
      <c r="B49" s="139" t="s">
        <v>11</v>
      </c>
      <c r="C49" s="16"/>
      <c r="D49" s="17"/>
      <c r="E49" s="17"/>
      <c r="F49" s="17"/>
      <c r="G49" s="17"/>
      <c r="H49" s="17"/>
      <c r="I49" s="17"/>
      <c r="J49" s="9"/>
    </row>
    <row r="50" spans="1:10" ht="15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5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ht="18" customHeight="1">
      <c r="A57" s="188"/>
      <c r="B57" s="140" t="s">
        <v>12</v>
      </c>
      <c r="C57" s="16"/>
      <c r="D57" s="17"/>
      <c r="E57" s="17"/>
      <c r="F57" s="17"/>
      <c r="G57" s="17"/>
      <c r="H57" s="17"/>
      <c r="I57" s="17"/>
      <c r="J57" s="9"/>
    </row>
    <row r="58" spans="1:10" ht="15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5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ht="18" customHeight="1">
      <c r="A65" s="200"/>
      <c r="B65" s="141" t="s">
        <v>13</v>
      </c>
      <c r="C65" s="16"/>
      <c r="D65" s="18"/>
      <c r="E65" s="18"/>
      <c r="F65" s="18"/>
      <c r="G65" s="18"/>
      <c r="H65" s="18"/>
      <c r="I65" s="18"/>
      <c r="J65" s="9"/>
    </row>
    <row r="66" spans="1:10" ht="15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5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ht="18" customHeight="1">
      <c r="A73" s="202"/>
      <c r="B73" s="142" t="s">
        <v>14</v>
      </c>
      <c r="C73" s="16"/>
      <c r="D73" s="18"/>
      <c r="E73" s="18"/>
      <c r="F73" s="18"/>
      <c r="G73" s="18"/>
      <c r="H73" s="18"/>
      <c r="I73" s="18"/>
      <c r="J73" s="9"/>
    </row>
    <row r="74" spans="1:10" ht="15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s="1" customFormat="1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s="1" customFormat="1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8" customHeight="1">
      <c r="A81" s="203"/>
      <c r="B81" s="143" t="s">
        <v>15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s="1" customFormat="1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s="1" customFormat="1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8" customHeight="1">
      <c r="A89" s="204"/>
      <c r="B89" s="145" t="s">
        <v>19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s="1" customFormat="1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s="1" customFormat="1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8" customHeight="1">
      <c r="A97" s="205"/>
      <c r="B97" s="146" t="s">
        <v>16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s="71" customFormat="1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s="187" customFormat="1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s="187" customFormat="1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8" customHeight="1">
      <c r="A105" s="206"/>
      <c r="B105" s="147" t="s">
        <v>17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s="71" customFormat="1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s="187" customFormat="1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s="187" customFormat="1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8" customHeight="1">
      <c r="A113" s="207"/>
      <c r="B113" s="148" t="s">
        <v>18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s="71" customFormat="1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s="1" customFormat="1" ht="18" customHeight="1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s="1" customFormat="1" ht="17.25" customHeight="1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s="1" customFormat="1" ht="17.25" customHeight="1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s="1" customFormat="1" ht="17.25" customHeight="1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 s="1" customFormat="1" ht="17.25" customHeight="1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  <row r="126" spans="1:10" s="1" customFormat="1" ht="17.25" customHeight="1">
      <c r="A126"/>
      <c r="B126"/>
      <c r="C126"/>
      <c r="D126"/>
      <c r="E126" s="14"/>
      <c r="F126"/>
      <c r="G126" s="72"/>
      <c r="I126" s="72"/>
      <c r="J126"/>
    </row>
    <row r="127" spans="1:10" s="1" customFormat="1" ht="17.25" customHeight="1">
      <c r="A127"/>
      <c r="B127"/>
      <c r="C127"/>
      <c r="D127"/>
      <c r="E127"/>
      <c r="F127"/>
      <c r="G127" s="73"/>
      <c r="I127" s="73"/>
      <c r="J127" s="15"/>
    </row>
    <row r="128" spans="1:10" s="1" customFormat="1" ht="17.25" customHeight="1">
      <c r="A128"/>
      <c r="B128"/>
      <c r="C128"/>
      <c r="D128"/>
      <c r="E128"/>
      <c r="F128"/>
      <c r="G128"/>
      <c r="H128"/>
      <c r="I128"/>
      <c r="J128"/>
    </row>
    <row r="129" s="1" customFormat="1" ht="17.25" customHeight="1"/>
    <row r="130" s="1" customFormat="1" ht="17.25" customHeight="1"/>
    <row r="131" s="1" customFormat="1" ht="17.25" customHeight="1"/>
    <row r="132" s="1" customFormat="1" ht="17.25" customHeight="1"/>
    <row r="133" s="1" customFormat="1" ht="17.25" customHeight="1"/>
    <row r="134" s="1" customFormat="1" ht="17.25" customHeight="1"/>
    <row r="135" s="1" customFormat="1" ht="17.25" customHeight="1"/>
    <row r="136" s="1" customFormat="1" ht="17.25" customHeight="1"/>
    <row r="137" s="1" customFormat="1" ht="17.25" customHeight="1"/>
    <row r="138" s="1" customFormat="1" ht="17.25" customHeight="1"/>
    <row r="139" s="1" customFormat="1" ht="17.25" customHeight="1"/>
    <row r="140" s="1" customFormat="1" ht="17.25" customHeight="1"/>
    <row r="141" s="1" customFormat="1" ht="17.25" customHeight="1"/>
    <row r="142" s="1" customFormat="1" ht="17.25" customHeight="1"/>
    <row r="143" s="1" customFormat="1" ht="17.25" customHeight="1"/>
    <row r="144" s="1" customFormat="1" ht="17.25" customHeight="1"/>
    <row r="145" s="1" customFormat="1" ht="17.25" customHeight="1"/>
    <row r="146" s="1" customFormat="1" ht="17.25" customHeight="1"/>
    <row r="147" s="1" customFormat="1" ht="17.25" customHeight="1"/>
    <row r="148" s="1" customFormat="1" ht="17.25" customHeight="1"/>
    <row r="149" s="1" customFormat="1" ht="17.25" customHeight="1"/>
    <row r="150" s="1" customFormat="1" ht="17.25" customHeight="1"/>
    <row r="151" s="1" customFormat="1" ht="17.25" customHeight="1"/>
    <row r="152" s="1" customFormat="1" ht="17.25" customHeight="1"/>
    <row r="153" s="1" customFormat="1" ht="17.25" customHeight="1"/>
    <row r="154" s="1" customFormat="1" ht="17.25" customHeight="1"/>
    <row r="155" s="1" customFormat="1" ht="17.25" customHeight="1"/>
    <row r="156" s="1" customFormat="1" ht="17.25" customHeigh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D4:E4"/>
    <mergeCell ref="F4:G4"/>
    <mergeCell ref="H4:I4"/>
    <mergeCell ref="A3:J3"/>
  </mergeCells>
  <phoneticPr fontId="16" type="noConversion"/>
  <printOptions gridLines="1"/>
  <pageMargins left="0.75" right="0.75" top="1" bottom="0.5" header="0.5" footer="0.5"/>
  <pageSetup scale="67" fitToHeight="4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J125"/>
  <sheetViews>
    <sheetView topLeftCell="A97" zoomScale="90" zoomScaleNormal="90" workbookViewId="0">
      <selection activeCell="A4" sqref="A4:J130"/>
    </sheetView>
  </sheetViews>
  <sheetFormatPr defaultRowHeight="12.75"/>
  <cols>
    <col min="1" max="1" width="6.7109375" customWidth="1"/>
    <col min="2" max="2" width="29.7109375" customWidth="1"/>
    <col min="3" max="3" width="7.140625" customWidth="1"/>
    <col min="4" max="4" width="9.2851562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12" customWidth="1"/>
    <col min="11" max="11" width="0.85546875" customWidth="1"/>
  </cols>
  <sheetData>
    <row r="1" spans="1:10" ht="22.5">
      <c r="A1" s="249" t="str">
        <f>'GL-Aug'!A1:J1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43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s="1" customFormat="1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'GL-Aug'!E124</f>
        <v>0</v>
      </c>
      <c r="F10" s="164"/>
      <c r="G10" s="165">
        <f>'GL-Aug'!G124</f>
        <v>0</v>
      </c>
      <c r="H10" s="166"/>
      <c r="I10" s="167">
        <f>'GL-Aug'!I124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21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21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8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7.25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7.2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8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7.2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.75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7.25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3300"/>
    <pageSetUpPr fitToPage="1"/>
  </sheetPr>
  <dimension ref="A2:L38"/>
  <sheetViews>
    <sheetView topLeftCell="A7" zoomScaleNormal="100" workbookViewId="0">
      <selection activeCell="E17" sqref="E17"/>
    </sheetView>
  </sheetViews>
  <sheetFormatPr defaultRowHeight="12.75"/>
  <cols>
    <col min="1" max="2" width="2.42578125" customWidth="1"/>
    <col min="3" max="3" width="34.5703125" customWidth="1"/>
    <col min="4" max="4" width="2.7109375" customWidth="1"/>
    <col min="5" max="5" width="13.85546875" bestFit="1" customWidth="1"/>
    <col min="6" max="6" width="3.7109375" customWidth="1"/>
    <col min="7" max="7" width="13.5703125" bestFit="1" customWidth="1"/>
    <col min="8" max="8" width="3.7109375" customWidth="1"/>
    <col min="9" max="9" width="12.85546875" bestFit="1" customWidth="1"/>
    <col min="10" max="10" width="3.85546875" customWidth="1"/>
    <col min="11" max="11" width="15.28515625" bestFit="1" customWidth="1"/>
  </cols>
  <sheetData>
    <row r="2" spans="1:12" ht="22.5">
      <c r="A2" s="267" t="str">
        <f>Aug!A2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Aug!A3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42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Aug!E8</f>
        <v>Business</v>
      </c>
      <c r="F8" s="27"/>
      <c r="G8" s="28" t="str">
        <f>Aug!G8</f>
        <v>Business</v>
      </c>
      <c r="H8" s="28"/>
      <c r="I8" s="29" t="str">
        <f>Aug!I8</f>
        <v>Business</v>
      </c>
      <c r="J8" s="30"/>
      <c r="K8" s="31"/>
    </row>
    <row r="9" spans="1:12" ht="18">
      <c r="C9" s="26"/>
      <c r="D9" s="26"/>
      <c r="E9" s="32" t="str">
        <f>Aug!E9</f>
        <v>#1</v>
      </c>
      <c r="F9" s="32"/>
      <c r="G9" s="33" t="str">
        <f>Aug!G9</f>
        <v>#2</v>
      </c>
      <c r="H9" s="33"/>
      <c r="I9" s="34" t="str">
        <f>Aug!I9</f>
        <v>#3</v>
      </c>
      <c r="J9" s="35"/>
      <c r="K9" s="36" t="s">
        <v>1</v>
      </c>
    </row>
    <row r="10" spans="1:12" ht="18">
      <c r="B10" s="37" t="str">
        <f>Aug!B10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Aug!C11</f>
        <v>Income #1</v>
      </c>
      <c r="D11" s="39"/>
      <c r="E11" s="46">
        <f>'GL-Sept'!E17-'GL-Sept'!D17</f>
        <v>0</v>
      </c>
      <c r="F11" s="46"/>
      <c r="G11" s="46">
        <f>'GL-Sept'!G17-'GL-Sept'!F17</f>
        <v>0</v>
      </c>
      <c r="H11" s="46"/>
      <c r="I11" s="46">
        <f>'GL-Sept'!I17-'GL-Sept'!H17</f>
        <v>0</v>
      </c>
      <c r="J11" s="46"/>
      <c r="K11" s="46">
        <f>SUM(E11:I11)</f>
        <v>0</v>
      </c>
    </row>
    <row r="12" spans="1:12" ht="18">
      <c r="C12" s="26" t="str">
        <f>Aug!C12</f>
        <v>Income #2</v>
      </c>
      <c r="D12" s="39"/>
      <c r="E12" s="46">
        <f>'GL-Sept'!E27-'GL-Sept'!D27</f>
        <v>0</v>
      </c>
      <c r="F12" s="46"/>
      <c r="G12" s="46">
        <f>'GL-Sept'!G27-'GL-Sept'!F27</f>
        <v>0</v>
      </c>
      <c r="H12" s="46"/>
      <c r="I12" s="46">
        <f>'GL-Sept'!I27-'GL-Sept'!H27</f>
        <v>0</v>
      </c>
      <c r="J12" s="46"/>
      <c r="K12" s="46">
        <f>SUM(E12:I12)</f>
        <v>0</v>
      </c>
    </row>
    <row r="13" spans="1:12" ht="18.75" thickBot="1">
      <c r="C13" s="26" t="str">
        <f>Aug!C13</f>
        <v>Income #3</v>
      </c>
      <c r="D13" s="39"/>
      <c r="E13" s="59">
        <f>'GL-Sept'!E37-'GL-Sept'!D37</f>
        <v>0</v>
      </c>
      <c r="F13" s="46"/>
      <c r="G13" s="59">
        <f>'GL-Sept'!G37-'GL-Sept'!F37</f>
        <v>0</v>
      </c>
      <c r="H13" s="46"/>
      <c r="I13" s="59">
        <f>'GL-Sept'!I37-'GL-Sept'!H37</f>
        <v>0</v>
      </c>
      <c r="J13" s="46"/>
      <c r="K13" s="59">
        <f>SUM(E13:I13)</f>
        <v>0</v>
      </c>
    </row>
    <row r="14" spans="1:12" ht="19.5" thickTop="1">
      <c r="C14" s="37" t="str">
        <f>Aug!C14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Aug!B16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2" ht="18">
      <c r="C17" s="26" t="str">
        <f>Aug!C17</f>
        <v>Expense #1</v>
      </c>
      <c r="D17" s="39"/>
      <c r="E17" s="46">
        <f>'GL-Sept'!D46-'GL-Sept'!E46</f>
        <v>0</v>
      </c>
      <c r="F17" s="46"/>
      <c r="G17" s="46">
        <f>'GL-Sept'!F46-'GL-Sept'!G46</f>
        <v>0</v>
      </c>
      <c r="H17" s="46"/>
      <c r="I17" s="46">
        <f>'GL-Sept'!H46-'GL-Sept'!I46</f>
        <v>0</v>
      </c>
      <c r="J17" s="46"/>
      <c r="K17" s="46">
        <f t="shared" ref="K17:K26" si="0">SUM(E17:I17)</f>
        <v>0</v>
      </c>
    </row>
    <row r="18" spans="2:12" ht="18">
      <c r="C18" s="26" t="str">
        <f>Aug!C18</f>
        <v>Expense #2</v>
      </c>
      <c r="D18" s="39"/>
      <c r="E18" s="46">
        <f>'GL-Sept'!D54-'GL-Sept'!E54</f>
        <v>0</v>
      </c>
      <c r="F18" s="46"/>
      <c r="G18" s="46">
        <f>'GL-Sept'!F54-'GL-Sept'!G54</f>
        <v>0</v>
      </c>
      <c r="H18" s="46"/>
      <c r="I18" s="46">
        <f>'GL-Sept'!H54-'GL-Sept'!I54</f>
        <v>0</v>
      </c>
      <c r="J18" s="46"/>
      <c r="K18" s="46">
        <f t="shared" si="0"/>
        <v>0</v>
      </c>
    </row>
    <row r="19" spans="2:12" ht="18">
      <c r="C19" s="26" t="str">
        <f>Aug!C19</f>
        <v>Expense #3</v>
      </c>
      <c r="D19" s="39"/>
      <c r="E19" s="46">
        <f>'GL-Sept'!D62-'GL-Sept'!E62</f>
        <v>0</v>
      </c>
      <c r="F19" s="46"/>
      <c r="G19" s="46">
        <f>'GL-Sept'!F62-'GL-Sept'!G62</f>
        <v>0</v>
      </c>
      <c r="H19" s="46"/>
      <c r="I19" s="46">
        <f>'GL-Sept'!H62-'GL-Sept'!I62</f>
        <v>0</v>
      </c>
      <c r="J19" s="46"/>
      <c r="K19" s="46">
        <f t="shared" si="0"/>
        <v>0</v>
      </c>
    </row>
    <row r="20" spans="2:12" ht="18">
      <c r="C20" s="26" t="str">
        <f>Aug!C20</f>
        <v>Expense #4</v>
      </c>
      <c r="D20" s="39"/>
      <c r="E20" s="46">
        <f>'GL-Sept'!D70-'GL-Sept'!E70</f>
        <v>0</v>
      </c>
      <c r="F20" s="46"/>
      <c r="G20" s="46">
        <f>'GL-Sept'!F70-'GL-Sept'!G70</f>
        <v>0</v>
      </c>
      <c r="H20" s="46"/>
      <c r="I20" s="46">
        <f>'GL-Sept'!H70-'GL-Sept'!I70</f>
        <v>0</v>
      </c>
      <c r="J20" s="46"/>
      <c r="K20" s="46">
        <f t="shared" si="0"/>
        <v>0</v>
      </c>
    </row>
    <row r="21" spans="2:12" ht="18">
      <c r="C21" s="26" t="str">
        <f>Aug!C21</f>
        <v>Expense #5</v>
      </c>
      <c r="D21" s="39"/>
      <c r="E21" s="46">
        <f>'GL-Sept'!D78-'GL-Sept'!E78</f>
        <v>0</v>
      </c>
      <c r="F21" s="46"/>
      <c r="G21" s="46">
        <f>'GL-Sept'!F78-'GL-Sept'!G78</f>
        <v>0</v>
      </c>
      <c r="H21" s="46"/>
      <c r="I21" s="46">
        <f>'GL-Sept'!H78-'GL-Sept'!I78</f>
        <v>0</v>
      </c>
      <c r="J21" s="46"/>
      <c r="K21" s="46">
        <f t="shared" si="0"/>
        <v>0</v>
      </c>
    </row>
    <row r="22" spans="2:12" ht="18">
      <c r="C22" s="26" t="str">
        <f>Aug!C22</f>
        <v>Expense #6</v>
      </c>
      <c r="D22" s="39"/>
      <c r="E22" s="46">
        <f>'GL-Sept'!D86-'GL-Sept'!E86</f>
        <v>0</v>
      </c>
      <c r="F22" s="46"/>
      <c r="G22" s="46">
        <f>'GL-Sept'!F86-'GL-Sept'!G86</f>
        <v>0</v>
      </c>
      <c r="H22" s="46"/>
      <c r="I22" s="46">
        <f>'GL-Sept'!H86-'GL-Sept'!I86</f>
        <v>0</v>
      </c>
      <c r="J22" s="46"/>
      <c r="K22" s="46">
        <f t="shared" si="0"/>
        <v>0</v>
      </c>
    </row>
    <row r="23" spans="2:12" ht="18">
      <c r="C23" s="26" t="str">
        <f>Aug!C23</f>
        <v>Expense #7</v>
      </c>
      <c r="D23" s="39"/>
      <c r="E23" s="46">
        <f>'GL-Sept'!D94-'GL-Sept'!E94</f>
        <v>0</v>
      </c>
      <c r="F23" s="46"/>
      <c r="G23" s="46">
        <f>'GL-Sept'!F94-'GL-Sept'!G94</f>
        <v>0</v>
      </c>
      <c r="H23" s="46"/>
      <c r="I23" s="46">
        <f>'GL-Sept'!H94-'GL-Sept'!I94</f>
        <v>0</v>
      </c>
      <c r="J23" s="46"/>
      <c r="K23" s="46">
        <f t="shared" si="0"/>
        <v>0</v>
      </c>
    </row>
    <row r="24" spans="2:12" ht="18">
      <c r="C24" s="26" t="str">
        <f>Aug!C24</f>
        <v>Expense #8</v>
      </c>
      <c r="D24" s="39"/>
      <c r="E24" s="46">
        <f>'GL-Sept'!D102-'GL-Sept'!E102</f>
        <v>0</v>
      </c>
      <c r="F24" s="46"/>
      <c r="G24" s="46">
        <f>'GL-Sept'!F102-'GL-Sept'!G102</f>
        <v>0</v>
      </c>
      <c r="H24" s="46"/>
      <c r="I24" s="46">
        <f>'GL-Sept'!H102-'GL-Sept'!I102</f>
        <v>0</v>
      </c>
      <c r="J24" s="46"/>
      <c r="K24" s="46">
        <f t="shared" si="0"/>
        <v>0</v>
      </c>
    </row>
    <row r="25" spans="2:12" ht="18">
      <c r="C25" s="26" t="str">
        <f>Aug!C25</f>
        <v>Expense #9</v>
      </c>
      <c r="D25" s="39"/>
      <c r="E25" s="46">
        <f>'GL-Sept'!D110-'GL-Sept'!E110</f>
        <v>0</v>
      </c>
      <c r="F25" s="46"/>
      <c r="G25" s="46">
        <f>'GL-Sept'!F110-'GL-Sept'!G110</f>
        <v>0</v>
      </c>
      <c r="H25" s="46"/>
      <c r="I25" s="46">
        <f>'GL-Sept'!H110-'GL-Sept'!I110</f>
        <v>0</v>
      </c>
      <c r="J25" s="46"/>
      <c r="K25" s="46">
        <f t="shared" si="0"/>
        <v>0</v>
      </c>
    </row>
    <row r="26" spans="2:12" ht="18.75" thickBot="1">
      <c r="C26" s="26" t="str">
        <f>Aug!C26</f>
        <v>Expense #10</v>
      </c>
      <c r="D26" s="39"/>
      <c r="E26" s="59">
        <f>'GL-Sept'!D118-'GL-Sept'!E118</f>
        <v>0</v>
      </c>
      <c r="F26" s="46"/>
      <c r="G26" s="59">
        <f>'GL-Sept'!F118-'GL-Sept'!G118</f>
        <v>0</v>
      </c>
      <c r="H26" s="46"/>
      <c r="I26" s="59">
        <f>'GL-Sept'!H118-'GL-Sept'!I118</f>
        <v>0</v>
      </c>
      <c r="J26" s="46"/>
      <c r="K26" s="59">
        <f t="shared" si="0"/>
        <v>0</v>
      </c>
    </row>
    <row r="27" spans="2:12" ht="19.5" thickTop="1">
      <c r="C27" s="37" t="str">
        <f>Aug!C27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2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2" ht="18">
      <c r="B29" s="37" t="str">
        <f>Aug!B29</f>
        <v>Net Income:</v>
      </c>
      <c r="D29" s="39"/>
      <c r="E29" s="103">
        <f>E14-E27</f>
        <v>0</v>
      </c>
      <c r="F29" s="103"/>
      <c r="G29" s="104">
        <f>G14-G27</f>
        <v>0</v>
      </c>
      <c r="H29" s="63"/>
      <c r="I29" s="106">
        <f>I14-I27</f>
        <v>0</v>
      </c>
      <c r="J29" s="63"/>
      <c r="K29" s="63">
        <f>K14-K27</f>
        <v>0</v>
      </c>
      <c r="L29" s="1"/>
    </row>
    <row r="30" spans="2:12" ht="18">
      <c r="C30" s="37"/>
      <c r="D30" s="26"/>
      <c r="E30" s="107"/>
      <c r="F30" s="107"/>
      <c r="G30" s="107"/>
      <c r="H30" s="107"/>
      <c r="I30" s="107"/>
      <c r="J30" s="107"/>
      <c r="K30" s="107"/>
      <c r="L30" s="1"/>
    </row>
    <row r="31" spans="2:12" ht="18">
      <c r="C31" s="75"/>
      <c r="D31" s="78"/>
      <c r="E31" s="99"/>
      <c r="F31" s="100"/>
      <c r="G31" s="100"/>
      <c r="H31" s="100"/>
      <c r="I31" s="100"/>
      <c r="J31" s="100"/>
      <c r="K31" s="100"/>
      <c r="L31" s="1"/>
    </row>
    <row r="32" spans="2:12" ht="18">
      <c r="C32" s="78"/>
      <c r="D32" s="78"/>
      <c r="E32" s="99"/>
      <c r="F32" s="100"/>
      <c r="G32" s="100"/>
      <c r="H32" s="100"/>
      <c r="I32" s="100"/>
      <c r="J32" s="100"/>
      <c r="K32" s="86"/>
      <c r="L32" s="1"/>
    </row>
    <row r="33" spans="3:12" ht="18">
      <c r="C33" s="78"/>
      <c r="D33" s="78"/>
      <c r="E33" s="99"/>
      <c r="F33" s="100"/>
      <c r="G33" s="100"/>
      <c r="H33" s="100"/>
      <c r="I33" s="100"/>
      <c r="J33" s="100"/>
      <c r="K33" s="86"/>
      <c r="L33" s="1"/>
    </row>
    <row r="34" spans="3:12" ht="18">
      <c r="C34" s="78"/>
      <c r="D34" s="78"/>
      <c r="E34" s="100"/>
      <c r="F34" s="100"/>
      <c r="G34" s="99"/>
      <c r="H34" s="100"/>
      <c r="I34" s="100"/>
      <c r="J34" s="100"/>
      <c r="K34" s="86"/>
      <c r="L34" s="1"/>
    </row>
    <row r="35" spans="3:12" ht="18">
      <c r="C35" s="78"/>
      <c r="D35" s="78"/>
      <c r="E35" s="100"/>
      <c r="F35" s="100"/>
      <c r="G35" s="99"/>
      <c r="H35" s="100"/>
      <c r="I35" s="100"/>
      <c r="J35" s="100"/>
      <c r="K35" s="86"/>
      <c r="L35" s="1"/>
    </row>
    <row r="36" spans="3:12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2" ht="18">
      <c r="C37" s="75"/>
      <c r="D37" s="5"/>
      <c r="E37" s="66"/>
      <c r="F37" s="58"/>
      <c r="G37" s="84"/>
      <c r="H37" s="58"/>
      <c r="I37" s="85"/>
      <c r="J37" s="45"/>
      <c r="K37" s="45"/>
    </row>
    <row r="38" spans="3:12">
      <c r="C38" s="5"/>
      <c r="D38" s="5"/>
      <c r="E38" s="5"/>
      <c r="F38" s="5"/>
      <c r="G38" s="5"/>
      <c r="H38" s="5"/>
      <c r="I38" s="5"/>
      <c r="J38" s="5"/>
      <c r="K38" s="5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61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2:L39"/>
  <sheetViews>
    <sheetView topLeftCell="A2" zoomScaleNormal="100" workbookViewId="0">
      <selection activeCell="C14" sqref="C14"/>
    </sheetView>
  </sheetViews>
  <sheetFormatPr defaultRowHeight="12.75"/>
  <cols>
    <col min="1" max="2" width="2.42578125" customWidth="1"/>
    <col min="3" max="3" width="34.5703125" customWidth="1"/>
    <col min="4" max="4" width="2.7109375" customWidth="1"/>
    <col min="5" max="5" width="13.85546875" bestFit="1" customWidth="1"/>
    <col min="6" max="6" width="3.7109375" customWidth="1"/>
    <col min="7" max="7" width="13.5703125" bestFit="1" customWidth="1"/>
    <col min="8" max="8" width="3.7109375" customWidth="1"/>
    <col min="9" max="9" width="12.85546875" bestFit="1" customWidth="1"/>
    <col min="10" max="10" width="3.85546875" customWidth="1"/>
    <col min="11" max="11" width="15.28515625" bestFit="1" customWidth="1"/>
  </cols>
  <sheetData>
    <row r="2" spans="1:12" ht="22.5">
      <c r="A2" s="267" t="str">
        <f>Aug!A2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Aug!A3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59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8">
      <c r="A5" s="269" t="s">
        <v>61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</row>
    <row r="8" spans="1:12" ht="18">
      <c r="C8" s="26"/>
      <c r="D8" s="26"/>
      <c r="E8" s="26"/>
      <c r="F8" s="26"/>
      <c r="G8" s="26"/>
      <c r="H8" s="26"/>
      <c r="I8" s="26"/>
      <c r="J8" s="26"/>
      <c r="K8" s="26"/>
    </row>
    <row r="9" spans="1:12" ht="18">
      <c r="C9" s="26"/>
      <c r="D9" s="26"/>
      <c r="E9" s="27" t="str">
        <f>Aug!E8</f>
        <v>Business</v>
      </c>
      <c r="F9" s="27"/>
      <c r="G9" s="28" t="str">
        <f>Aug!G8</f>
        <v>Business</v>
      </c>
      <c r="H9" s="28"/>
      <c r="I9" s="29" t="str">
        <f>Aug!I8</f>
        <v>Business</v>
      </c>
      <c r="J9" s="30"/>
      <c r="K9" s="31"/>
    </row>
    <row r="10" spans="1:12" ht="18">
      <c r="C10" s="26"/>
      <c r="D10" s="26"/>
      <c r="E10" s="32" t="str">
        <f>Aug!E9</f>
        <v>#1</v>
      </c>
      <c r="F10" s="32"/>
      <c r="G10" s="33" t="str">
        <f>Aug!G9</f>
        <v>#2</v>
      </c>
      <c r="H10" s="33"/>
      <c r="I10" s="34" t="str">
        <f>Aug!I9</f>
        <v>#3</v>
      </c>
      <c r="J10" s="35"/>
      <c r="K10" s="36" t="s">
        <v>1</v>
      </c>
    </row>
    <row r="11" spans="1:12" ht="18">
      <c r="B11" s="37" t="str">
        <f>Aug!B10</f>
        <v>Revenue:</v>
      </c>
      <c r="D11" s="37"/>
      <c r="E11" s="38"/>
      <c r="F11" s="38"/>
      <c r="G11" s="38"/>
      <c r="H11" s="38"/>
      <c r="I11" s="38"/>
      <c r="J11" s="38"/>
      <c r="K11" s="38"/>
    </row>
    <row r="12" spans="1:12" ht="18">
      <c r="C12" s="26" t="str">
        <f>Aug!C11</f>
        <v>Income #1</v>
      </c>
      <c r="D12" s="39"/>
      <c r="E12" s="46">
        <f>July!E11+Aug!E11+Sept!E11</f>
        <v>0</v>
      </c>
      <c r="F12" s="46"/>
      <c r="G12" s="46">
        <f>July!G11+Aug!G11+Sept!G11</f>
        <v>0</v>
      </c>
      <c r="H12" s="46"/>
      <c r="I12" s="46">
        <f>July!I11+Aug!I11+Sept!I11</f>
        <v>0</v>
      </c>
      <c r="J12" s="46"/>
      <c r="K12" s="46">
        <f>SUM(E12:I12)</f>
        <v>0</v>
      </c>
    </row>
    <row r="13" spans="1:12" ht="18">
      <c r="C13" s="26" t="str">
        <f>Sept!C12</f>
        <v>Income #2</v>
      </c>
      <c r="D13" s="39"/>
      <c r="E13" s="46">
        <f>July!E12+Aug!E12+Sept!E12</f>
        <v>0</v>
      </c>
      <c r="F13" s="46"/>
      <c r="G13" s="46">
        <f>July!G12+Aug!G12+Sept!G12</f>
        <v>0</v>
      </c>
      <c r="H13" s="46"/>
      <c r="I13" s="46">
        <f>July!I12+Aug!I12+Sept!I12</f>
        <v>0</v>
      </c>
      <c r="J13" s="46"/>
      <c r="K13" s="46">
        <f>SUM(E13:I13)</f>
        <v>0</v>
      </c>
    </row>
    <row r="14" spans="1:12" ht="18.75" thickBot="1">
      <c r="C14" s="26" t="str">
        <f>Aug!C13</f>
        <v>Income #3</v>
      </c>
      <c r="D14" s="39"/>
      <c r="E14" s="59">
        <f>July!E13+Aug!E13+Sept!E13</f>
        <v>0</v>
      </c>
      <c r="F14" s="46"/>
      <c r="G14" s="59">
        <f>July!G13+Aug!G13+Sept!G13</f>
        <v>0</v>
      </c>
      <c r="H14" s="46"/>
      <c r="I14" s="59">
        <f>July!I13+Aug!I13+Sept!I13</f>
        <v>0</v>
      </c>
      <c r="J14" s="46"/>
      <c r="K14" s="59">
        <f>SUM(E14:I14)</f>
        <v>0</v>
      </c>
    </row>
    <row r="15" spans="1:12" ht="19.5" thickTop="1">
      <c r="C15" s="37" t="str">
        <f>Aug!C14</f>
        <v>Total Revenue:</v>
      </c>
      <c r="D15" s="41"/>
      <c r="E15" s="48">
        <f>SUM(E12:E14)</f>
        <v>0</v>
      </c>
      <c r="F15" s="49"/>
      <c r="G15" s="50">
        <f>SUM(G12:G14)</f>
        <v>0</v>
      </c>
      <c r="H15" s="49"/>
      <c r="I15" s="51">
        <f>SUM(I12:I14)</f>
        <v>0</v>
      </c>
      <c r="J15" s="49"/>
      <c r="K15" s="61">
        <f>SUM(K12:K14)</f>
        <v>0</v>
      </c>
    </row>
    <row r="16" spans="1:12" ht="18.75">
      <c r="C16" s="37"/>
      <c r="D16" s="41"/>
      <c r="E16" s="49"/>
      <c r="F16" s="49"/>
      <c r="G16" s="49"/>
      <c r="H16" s="49"/>
      <c r="I16" s="49"/>
      <c r="J16" s="49"/>
      <c r="K16" s="49"/>
    </row>
    <row r="17" spans="2:12" ht="18">
      <c r="B17" s="37" t="str">
        <f>Aug!B16</f>
        <v>Expenses:</v>
      </c>
      <c r="D17" s="37"/>
      <c r="E17" s="46"/>
      <c r="F17" s="46"/>
      <c r="G17" s="46"/>
      <c r="H17" s="46"/>
      <c r="I17" s="46"/>
      <c r="J17" s="46"/>
      <c r="K17" s="46"/>
    </row>
    <row r="18" spans="2:12" ht="18">
      <c r="C18" s="26" t="str">
        <f>Aug!C17</f>
        <v>Expense #1</v>
      </c>
      <c r="D18" s="39"/>
      <c r="E18" s="46">
        <f>July!E17+Aug!E17+Sept!E17</f>
        <v>0</v>
      </c>
      <c r="F18" s="46"/>
      <c r="G18" s="46">
        <f>July!G17+Aug!G17+Sept!G17</f>
        <v>0</v>
      </c>
      <c r="H18" s="46"/>
      <c r="I18" s="46">
        <f>July!I17+Aug!I17+Sept!I17</f>
        <v>0</v>
      </c>
      <c r="J18" s="46"/>
      <c r="K18" s="46">
        <f t="shared" ref="K18:K27" si="0">SUM(E18:I18)</f>
        <v>0</v>
      </c>
    </row>
    <row r="19" spans="2:12" ht="18">
      <c r="C19" s="26" t="str">
        <f>Aug!C18</f>
        <v>Expense #2</v>
      </c>
      <c r="D19" s="39"/>
      <c r="E19" s="46">
        <f>July!E18+Aug!E18+Sept!E18</f>
        <v>0</v>
      </c>
      <c r="F19" s="46"/>
      <c r="G19" s="46">
        <f>July!G18+Aug!G18+Sept!G18</f>
        <v>0</v>
      </c>
      <c r="H19" s="46"/>
      <c r="I19" s="46">
        <f>July!I18+Aug!I18+Sept!I18</f>
        <v>0</v>
      </c>
      <c r="J19" s="46"/>
      <c r="K19" s="46">
        <f t="shared" si="0"/>
        <v>0</v>
      </c>
    </row>
    <row r="20" spans="2:12" ht="18">
      <c r="C20" s="26" t="str">
        <f>Aug!C19</f>
        <v>Expense #3</v>
      </c>
      <c r="D20" s="39"/>
      <c r="E20" s="46">
        <f>July!E19+Aug!E19+Sept!E19</f>
        <v>0</v>
      </c>
      <c r="F20" s="46"/>
      <c r="G20" s="46">
        <f>July!G19+Aug!G19+Sept!G19</f>
        <v>0</v>
      </c>
      <c r="H20" s="46"/>
      <c r="I20" s="46">
        <f>July!I19+Aug!I19+Sept!I19</f>
        <v>0</v>
      </c>
      <c r="J20" s="46"/>
      <c r="K20" s="46">
        <f t="shared" si="0"/>
        <v>0</v>
      </c>
    </row>
    <row r="21" spans="2:12" ht="18">
      <c r="C21" s="26" t="str">
        <f>Aug!C20</f>
        <v>Expense #4</v>
      </c>
      <c r="D21" s="39"/>
      <c r="E21" s="46">
        <f>July!E20+Aug!E20+Sept!E20</f>
        <v>0</v>
      </c>
      <c r="F21" s="46"/>
      <c r="G21" s="46">
        <f>July!G20+Aug!G20+Sept!G20</f>
        <v>0</v>
      </c>
      <c r="H21" s="46"/>
      <c r="I21" s="46">
        <f>July!I20+Aug!I20+Sept!I20</f>
        <v>0</v>
      </c>
      <c r="J21" s="46"/>
      <c r="K21" s="46">
        <f t="shared" si="0"/>
        <v>0</v>
      </c>
    </row>
    <row r="22" spans="2:12" ht="18">
      <c r="C22" s="26" t="str">
        <f>Aug!C21</f>
        <v>Expense #5</v>
      </c>
      <c r="D22" s="39"/>
      <c r="E22" s="46">
        <f>July!E21+Aug!E21+Sept!E21</f>
        <v>0</v>
      </c>
      <c r="F22" s="46"/>
      <c r="G22" s="46">
        <f>July!G21+Aug!G21+Sept!G21</f>
        <v>0</v>
      </c>
      <c r="H22" s="46"/>
      <c r="I22" s="46">
        <f>July!I21+Aug!I21+Sept!I21</f>
        <v>0</v>
      </c>
      <c r="J22" s="46"/>
      <c r="K22" s="46">
        <f t="shared" si="0"/>
        <v>0</v>
      </c>
    </row>
    <row r="23" spans="2:12" ht="18">
      <c r="C23" s="26" t="str">
        <f>Aug!C22</f>
        <v>Expense #6</v>
      </c>
      <c r="D23" s="39"/>
      <c r="E23" s="46">
        <f>July!E22+Aug!E22+Sept!E22</f>
        <v>0</v>
      </c>
      <c r="F23" s="46"/>
      <c r="G23" s="46">
        <f>July!G22+Aug!G22+Sept!G22</f>
        <v>0</v>
      </c>
      <c r="H23" s="46"/>
      <c r="I23" s="46">
        <f>July!I22+Aug!I22+Sept!I22</f>
        <v>0</v>
      </c>
      <c r="J23" s="46"/>
      <c r="K23" s="46">
        <f t="shared" si="0"/>
        <v>0</v>
      </c>
    </row>
    <row r="24" spans="2:12" ht="18">
      <c r="C24" s="26" t="str">
        <f>Aug!C23</f>
        <v>Expense #7</v>
      </c>
      <c r="D24" s="39"/>
      <c r="E24" s="46">
        <f>July!E23+Aug!E23+Sept!E23</f>
        <v>0</v>
      </c>
      <c r="F24" s="46"/>
      <c r="G24" s="46">
        <f>July!G23+Aug!G23+Sept!G23</f>
        <v>0</v>
      </c>
      <c r="H24" s="46"/>
      <c r="I24" s="46">
        <f>July!I23+Aug!I23+Sept!I23</f>
        <v>0</v>
      </c>
      <c r="J24" s="46"/>
      <c r="K24" s="46">
        <f t="shared" si="0"/>
        <v>0</v>
      </c>
    </row>
    <row r="25" spans="2:12" ht="18">
      <c r="C25" s="26" t="str">
        <f>Aug!C24</f>
        <v>Expense #8</v>
      </c>
      <c r="D25" s="39"/>
      <c r="E25" s="46">
        <f>July!E24+Aug!E24+Sept!E24</f>
        <v>0</v>
      </c>
      <c r="F25" s="46"/>
      <c r="G25" s="46">
        <f>July!G24+Aug!G24+Sept!G24</f>
        <v>0</v>
      </c>
      <c r="H25" s="46"/>
      <c r="I25" s="46">
        <f>July!I24+Aug!I24+Sept!I24</f>
        <v>0</v>
      </c>
      <c r="J25" s="46"/>
      <c r="K25" s="46">
        <f t="shared" si="0"/>
        <v>0</v>
      </c>
    </row>
    <row r="26" spans="2:12" ht="18">
      <c r="C26" s="26" t="str">
        <f>Aug!C25</f>
        <v>Expense #9</v>
      </c>
      <c r="D26" s="39"/>
      <c r="E26" s="46">
        <f>July!E25+Aug!E25+Sept!E25</f>
        <v>0</v>
      </c>
      <c r="F26" s="46"/>
      <c r="G26" s="46">
        <f>July!G25+Aug!G25+Sept!G25</f>
        <v>0</v>
      </c>
      <c r="H26" s="46"/>
      <c r="I26" s="46">
        <f>July!I25+Aug!I25+Sept!I25</f>
        <v>0</v>
      </c>
      <c r="J26" s="46"/>
      <c r="K26" s="46">
        <f t="shared" si="0"/>
        <v>0</v>
      </c>
    </row>
    <row r="27" spans="2:12" ht="18.75" thickBot="1">
      <c r="C27" s="26" t="str">
        <f>Aug!C26</f>
        <v>Expense #10</v>
      </c>
      <c r="D27" s="39"/>
      <c r="E27" s="59">
        <f>July!E26+Aug!E26+Sept!E26</f>
        <v>0</v>
      </c>
      <c r="F27" s="46"/>
      <c r="G27" s="59">
        <f>July!G26+Aug!G26+Sept!G26</f>
        <v>0</v>
      </c>
      <c r="H27" s="46"/>
      <c r="I27" s="59">
        <f>July!I26+Aug!I26+Sept!I26</f>
        <v>0</v>
      </c>
      <c r="J27" s="46"/>
      <c r="K27" s="59">
        <f t="shared" si="0"/>
        <v>0</v>
      </c>
    </row>
    <row r="28" spans="2:12" ht="19.5" thickTop="1">
      <c r="C28" s="37" t="str">
        <f>Aug!C27</f>
        <v>Total Expenses:</v>
      </c>
      <c r="D28" s="41"/>
      <c r="E28" s="48">
        <f>SUM(E18:E27)</f>
        <v>0</v>
      </c>
      <c r="F28" s="49"/>
      <c r="G28" s="50">
        <f>SUM(G18:G27)</f>
        <v>0</v>
      </c>
      <c r="H28" s="49"/>
      <c r="I28" s="51">
        <f>SUM(I18:I27)</f>
        <v>0</v>
      </c>
      <c r="J28" s="49"/>
      <c r="K28" s="61">
        <f>SUM(K18:K27)</f>
        <v>0</v>
      </c>
    </row>
    <row r="29" spans="2:12" ht="18.75">
      <c r="C29" s="37"/>
      <c r="D29" s="41"/>
      <c r="E29" s="49"/>
      <c r="F29" s="49"/>
      <c r="G29" s="49"/>
      <c r="H29" s="49"/>
      <c r="I29" s="49"/>
      <c r="J29" s="49"/>
      <c r="K29" s="49"/>
    </row>
    <row r="30" spans="2:12" ht="18">
      <c r="B30" s="37" t="str">
        <f>Aug!B29</f>
        <v>Net Income:</v>
      </c>
      <c r="D30" s="39"/>
      <c r="E30" s="103">
        <f>E15-E28</f>
        <v>0</v>
      </c>
      <c r="F30" s="103"/>
      <c r="G30" s="104">
        <f>G15-G28</f>
        <v>0</v>
      </c>
      <c r="H30" s="63"/>
      <c r="I30" s="106">
        <f>I15-I28</f>
        <v>0</v>
      </c>
      <c r="J30" s="63"/>
      <c r="K30" s="63">
        <f>K15-K28</f>
        <v>0</v>
      </c>
      <c r="L30" s="1"/>
    </row>
    <row r="31" spans="2:12" ht="18">
      <c r="C31" s="37"/>
      <c r="D31" s="26"/>
      <c r="E31" s="107"/>
      <c r="F31" s="107"/>
      <c r="G31" s="107"/>
      <c r="H31" s="107"/>
      <c r="I31" s="107"/>
      <c r="J31" s="107"/>
      <c r="K31" s="107"/>
      <c r="L31" s="1"/>
    </row>
    <row r="32" spans="2:12" ht="18">
      <c r="C32" s="75"/>
      <c r="D32" s="78"/>
      <c r="E32" s="99"/>
      <c r="F32" s="100"/>
      <c r="G32" s="100"/>
      <c r="H32" s="100"/>
      <c r="I32" s="100"/>
      <c r="J32" s="100"/>
      <c r="K32" s="100"/>
      <c r="L32" s="1"/>
    </row>
    <row r="33" spans="3:12" ht="18">
      <c r="C33" s="78"/>
      <c r="D33" s="78"/>
      <c r="E33" s="99"/>
      <c r="F33" s="100"/>
      <c r="G33" s="100"/>
      <c r="H33" s="100"/>
      <c r="I33" s="100"/>
      <c r="J33" s="100"/>
      <c r="K33" s="86"/>
      <c r="L33" s="1"/>
    </row>
    <row r="34" spans="3:12" ht="18">
      <c r="C34" s="78"/>
      <c r="D34" s="78"/>
      <c r="E34" s="99"/>
      <c r="F34" s="100"/>
      <c r="G34" s="100"/>
      <c r="H34" s="100"/>
      <c r="I34" s="100"/>
      <c r="J34" s="100"/>
      <c r="K34" s="86"/>
      <c r="L34" s="1"/>
    </row>
    <row r="35" spans="3:12" ht="18">
      <c r="C35" s="78"/>
      <c r="D35" s="78"/>
      <c r="E35" s="100"/>
      <c r="F35" s="100"/>
      <c r="G35" s="99"/>
      <c r="H35" s="100"/>
      <c r="I35" s="100"/>
      <c r="J35" s="100"/>
      <c r="K35" s="86"/>
      <c r="L35" s="1"/>
    </row>
    <row r="36" spans="3:12" ht="18">
      <c r="C36" s="78"/>
      <c r="D36" s="78"/>
      <c r="E36" s="100"/>
      <c r="F36" s="100"/>
      <c r="G36" s="99"/>
      <c r="H36" s="100"/>
      <c r="I36" s="100"/>
      <c r="J36" s="100"/>
      <c r="K36" s="86"/>
      <c r="L36" s="1"/>
    </row>
    <row r="37" spans="3:12" ht="18">
      <c r="C37" s="78"/>
      <c r="D37" s="78"/>
      <c r="E37" s="99"/>
      <c r="F37" s="100"/>
      <c r="G37" s="100"/>
      <c r="H37" s="100"/>
      <c r="I37" s="100"/>
      <c r="J37" s="78"/>
      <c r="K37" s="101"/>
    </row>
    <row r="38" spans="3:12" ht="18">
      <c r="C38" s="75"/>
      <c r="D38" s="5"/>
      <c r="E38" s="66"/>
      <c r="F38" s="58"/>
      <c r="G38" s="84"/>
      <c r="H38" s="58"/>
      <c r="I38" s="85"/>
      <c r="J38" s="45"/>
      <c r="K38" s="45"/>
    </row>
    <row r="39" spans="3:12">
      <c r="C39" s="5"/>
      <c r="D39" s="5"/>
      <c r="E39" s="5"/>
      <c r="F39" s="5"/>
      <c r="G39" s="5"/>
      <c r="H39" s="5"/>
      <c r="I39" s="5"/>
      <c r="J39" s="5"/>
      <c r="K39" s="5"/>
    </row>
  </sheetData>
  <mergeCells count="4">
    <mergeCell ref="A5:L5"/>
    <mergeCell ref="A4:L4"/>
    <mergeCell ref="A2:L2"/>
    <mergeCell ref="A3:L3"/>
  </mergeCells>
  <pageMargins left="0.75" right="0.75" top="1" bottom="1" header="0.5" footer="0.5"/>
  <pageSetup scale="61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C0099"/>
    <pageSetUpPr fitToPage="1"/>
  </sheetPr>
  <dimension ref="A1:J125"/>
  <sheetViews>
    <sheetView topLeftCell="A109" zoomScale="90" zoomScaleNormal="90" workbookViewId="0">
      <selection activeCell="A4" sqref="A4:J126"/>
    </sheetView>
  </sheetViews>
  <sheetFormatPr defaultRowHeight="12.75"/>
  <cols>
    <col min="1" max="1" width="6.7109375" customWidth="1"/>
    <col min="2" max="2" width="28.85546875" customWidth="1"/>
    <col min="3" max="3" width="7.140625" customWidth="1"/>
    <col min="4" max="4" width="9.2851562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12" customWidth="1"/>
    <col min="11" max="11" width="0.85546875" customWidth="1"/>
  </cols>
  <sheetData>
    <row r="1" spans="1:10" ht="22.5">
      <c r="A1" s="249" t="str">
        <f>'GL-Sept'!A1:J1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41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'GL-Sept'!E124</f>
        <v>0</v>
      </c>
      <c r="F10" s="164"/>
      <c r="G10" s="165">
        <f>'GL-Sept'!G124</f>
        <v>0</v>
      </c>
      <c r="H10" s="166"/>
      <c r="I10" s="167">
        <f>'GL-Sept'!I124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s="71" customFormat="1" ht="15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21.75" customHeight="1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s="71" customFormat="1" ht="15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21.75" customHeight="1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s="71" customFormat="1" ht="15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21.75" customHeight="1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s="71" customFormat="1" ht="15.75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21" customHeight="1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s="71" customFormat="1" ht="15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29.25" customHeight="1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s="71" customFormat="1" ht="15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21" customHeight="1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s="71" customFormat="1" ht="15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29.25" customHeight="1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s="71" customFormat="1" ht="15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24.75" customHeight="1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s="71" customFormat="1" ht="15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27" customHeight="1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s="71" customFormat="1" ht="15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25.5" customHeight="1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s="71" customFormat="1" ht="15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25.5" customHeight="1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s="71" customFormat="1" ht="15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6.5" customHeight="1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s="71" customFormat="1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9:E9"/>
    <mergeCell ref="F9:G9"/>
    <mergeCell ref="H9:I9"/>
    <mergeCell ref="H5:I5"/>
    <mergeCell ref="A1:J1"/>
    <mergeCell ref="A2:J2"/>
    <mergeCell ref="A3:J3"/>
    <mergeCell ref="D5:E5"/>
    <mergeCell ref="F5:G5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93300"/>
    <pageSetUpPr fitToPage="1"/>
  </sheetPr>
  <dimension ref="A2:L38"/>
  <sheetViews>
    <sheetView topLeftCell="A7" zoomScaleNormal="100" workbookViewId="0">
      <selection activeCell="J17" sqref="J17"/>
    </sheetView>
  </sheetViews>
  <sheetFormatPr defaultRowHeight="12.75"/>
  <cols>
    <col min="1" max="2" width="3.5703125" customWidth="1"/>
    <col min="3" max="3" width="36" customWidth="1"/>
    <col min="4" max="4" width="3.7109375" customWidth="1"/>
    <col min="5" max="5" width="13.85546875" bestFit="1" customWidth="1"/>
    <col min="6" max="6" width="3.5703125" customWidth="1"/>
    <col min="7" max="7" width="13.5703125" bestFit="1" customWidth="1"/>
    <col min="8" max="8" width="3.85546875" customWidth="1"/>
    <col min="9" max="9" width="12.140625" bestFit="1" customWidth="1"/>
    <col min="10" max="10" width="3.7109375" customWidth="1"/>
    <col min="11" max="11" width="15.28515625" bestFit="1" customWidth="1"/>
  </cols>
  <sheetData>
    <row r="2" spans="1:12" ht="22.5">
      <c r="A2" s="267" t="str">
        <f>Sept!A2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Sept!A3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40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 ht="18">
      <c r="C6" s="26"/>
      <c r="D6" s="26"/>
      <c r="E6" s="26"/>
      <c r="F6" s="26"/>
      <c r="G6" s="26"/>
      <c r="H6" s="26"/>
      <c r="I6" s="26"/>
      <c r="J6" s="26"/>
      <c r="K6" s="26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Sept!E8</f>
        <v>Business</v>
      </c>
      <c r="F8" s="27"/>
      <c r="G8" s="28" t="str">
        <f>Sept!G8</f>
        <v>Business</v>
      </c>
      <c r="H8" s="28"/>
      <c r="I8" s="29" t="str">
        <f>Sept!I8</f>
        <v>Business</v>
      </c>
      <c r="J8" s="30"/>
      <c r="K8" s="31"/>
    </row>
    <row r="9" spans="1:12" ht="18">
      <c r="C9" s="26"/>
      <c r="D9" s="26"/>
      <c r="E9" s="32" t="str">
        <f>Sept!E9</f>
        <v>#1</v>
      </c>
      <c r="F9" s="32"/>
      <c r="G9" s="33" t="str">
        <f>Sept!G9</f>
        <v>#2</v>
      </c>
      <c r="H9" s="33"/>
      <c r="I9" s="34" t="str">
        <f>Sept!I9</f>
        <v>#3</v>
      </c>
      <c r="J9" s="35"/>
      <c r="K9" s="36" t="s">
        <v>1</v>
      </c>
    </row>
    <row r="10" spans="1:12" ht="18">
      <c r="B10" s="37" t="str">
        <f>Sept!B10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Sept!C11</f>
        <v>Income #1</v>
      </c>
      <c r="D11" s="39"/>
      <c r="E11" s="46">
        <f>'GL-Oct'!E17-'GL-Oct'!D17</f>
        <v>0</v>
      </c>
      <c r="F11" s="46"/>
      <c r="G11" s="46">
        <f>'GL-Oct'!G17-'GL-Oct'!F17</f>
        <v>0</v>
      </c>
      <c r="H11" s="46"/>
      <c r="I11" s="46">
        <f>'GL-Oct'!I17-'GL-Oct'!H17</f>
        <v>0</v>
      </c>
      <c r="J11" s="46"/>
      <c r="K11" s="46">
        <f>SUM(E11:I11)</f>
        <v>0</v>
      </c>
    </row>
    <row r="12" spans="1:12" ht="18">
      <c r="C12" s="26" t="str">
        <f>Sept!C12</f>
        <v>Income #2</v>
      </c>
      <c r="D12" s="39"/>
      <c r="E12" s="46">
        <f>'GL-Oct'!E27-'GL-Oct'!D27</f>
        <v>0</v>
      </c>
      <c r="F12" s="46"/>
      <c r="G12" s="46">
        <f>'GL-Oct'!G27-'GL-Oct'!F27</f>
        <v>0</v>
      </c>
      <c r="H12" s="46"/>
      <c r="I12" s="46">
        <f>'GL-Oct'!I27-'GL-Oct'!H27</f>
        <v>0</v>
      </c>
      <c r="J12" s="46"/>
      <c r="K12" s="46">
        <f>SUM(E12:I12)</f>
        <v>0</v>
      </c>
    </row>
    <row r="13" spans="1:12" ht="18.75" thickBot="1">
      <c r="C13" s="26" t="str">
        <f>Sept!C13</f>
        <v>Income #3</v>
      </c>
      <c r="D13" s="39"/>
      <c r="E13" s="59">
        <f>'GL-Oct'!E37-'GL-Oct'!D37</f>
        <v>0</v>
      </c>
      <c r="F13" s="46"/>
      <c r="G13" s="59">
        <f>'GL-Oct'!G37-'GL-Oct'!F37</f>
        <v>0</v>
      </c>
      <c r="H13" s="46"/>
      <c r="I13" s="59">
        <f>'GL-Oct'!I37-'GL-Oct'!H37</f>
        <v>0</v>
      </c>
      <c r="J13" s="46"/>
      <c r="K13" s="59">
        <f>SUM(E13:I13)</f>
        <v>0</v>
      </c>
    </row>
    <row r="14" spans="1:12" ht="19.5" thickTop="1">
      <c r="C14" s="37" t="str">
        <f>Sept!C14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Sept!B16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Sept!C17</f>
        <v>Expense #1</v>
      </c>
      <c r="D17" s="39"/>
      <c r="E17" s="46">
        <f>'GL-Oct'!D46-'GL-Oct'!E46</f>
        <v>0</v>
      </c>
      <c r="F17" s="46"/>
      <c r="G17" s="46">
        <f>'GL-Oct'!F46-'GL-Oct'!G46</f>
        <v>0</v>
      </c>
      <c r="H17" s="46"/>
      <c r="I17" s="46">
        <f>'GL-Oct'!H46-'GL-Oct'!I46</f>
        <v>0</v>
      </c>
      <c r="J17" s="46"/>
      <c r="K17" s="46">
        <f t="shared" ref="K17:K26" si="0">SUM(E17:I17)</f>
        <v>0</v>
      </c>
    </row>
    <row r="18" spans="2:11" ht="18">
      <c r="C18" s="26" t="str">
        <f>Sept!C18</f>
        <v>Expense #2</v>
      </c>
      <c r="D18" s="39"/>
      <c r="E18" s="46">
        <f>'GL-Oct'!D54-'GL-Oct'!E54</f>
        <v>0</v>
      </c>
      <c r="F18" s="46"/>
      <c r="G18" s="46">
        <f>'GL-Oct'!F54-'GL-Oct'!G54</f>
        <v>0</v>
      </c>
      <c r="H18" s="46"/>
      <c r="I18" s="46">
        <f>'GL-Oct'!H54-'GL-Oct'!I54</f>
        <v>0</v>
      </c>
      <c r="J18" s="46"/>
      <c r="K18" s="46">
        <f t="shared" si="0"/>
        <v>0</v>
      </c>
    </row>
    <row r="19" spans="2:11" ht="18">
      <c r="C19" s="26" t="str">
        <f>Sept!C19</f>
        <v>Expense #3</v>
      </c>
      <c r="D19" s="39"/>
      <c r="E19" s="46">
        <f>'GL-Oct'!D62-'GL-Oct'!E62</f>
        <v>0</v>
      </c>
      <c r="F19" s="46"/>
      <c r="G19" s="46">
        <f>'GL-Oct'!F62-'GL-Oct'!G62</f>
        <v>0</v>
      </c>
      <c r="H19" s="46"/>
      <c r="I19" s="46">
        <f>'GL-Oct'!H62-'GL-Oct'!I62</f>
        <v>0</v>
      </c>
      <c r="J19" s="46"/>
      <c r="K19" s="46">
        <f t="shared" si="0"/>
        <v>0</v>
      </c>
    </row>
    <row r="20" spans="2:11" ht="18">
      <c r="C20" s="26" t="str">
        <f>Sept!C20</f>
        <v>Expense #4</v>
      </c>
      <c r="D20" s="39"/>
      <c r="E20" s="46">
        <f>'GL-Oct'!D70-'GL-Oct'!E70</f>
        <v>0</v>
      </c>
      <c r="F20" s="46"/>
      <c r="G20" s="46">
        <f>'GL-Oct'!F70-'GL-Oct'!G70</f>
        <v>0</v>
      </c>
      <c r="H20" s="46"/>
      <c r="I20" s="46">
        <f>'GL-Oct'!H70-'GL-Oct'!I70</f>
        <v>0</v>
      </c>
      <c r="J20" s="46"/>
      <c r="K20" s="46">
        <f t="shared" si="0"/>
        <v>0</v>
      </c>
    </row>
    <row r="21" spans="2:11" ht="18">
      <c r="C21" s="26" t="str">
        <f>Sept!C21</f>
        <v>Expense #5</v>
      </c>
      <c r="D21" s="39"/>
      <c r="E21" s="46">
        <f>'GL-Oct'!D78-'GL-Oct'!E78</f>
        <v>0</v>
      </c>
      <c r="F21" s="46"/>
      <c r="G21" s="46">
        <f>'GL-Oct'!F78-'GL-Oct'!G78</f>
        <v>0</v>
      </c>
      <c r="H21" s="46"/>
      <c r="I21" s="46">
        <f>'GL-Oct'!H78-'GL-Oct'!I78</f>
        <v>0</v>
      </c>
      <c r="J21" s="46"/>
      <c r="K21" s="46">
        <f t="shared" si="0"/>
        <v>0</v>
      </c>
    </row>
    <row r="22" spans="2:11" ht="18">
      <c r="C22" s="26" t="str">
        <f>Sept!C22</f>
        <v>Expense #6</v>
      </c>
      <c r="D22" s="39"/>
      <c r="E22" s="46">
        <f>'GL-Oct'!D86-'GL-Oct'!E86</f>
        <v>0</v>
      </c>
      <c r="F22" s="46"/>
      <c r="G22" s="46">
        <f>'GL-Oct'!F86-'GL-Oct'!G86</f>
        <v>0</v>
      </c>
      <c r="H22" s="46"/>
      <c r="I22" s="46">
        <f>'GL-Oct'!H86-'GL-Oct'!I86</f>
        <v>0</v>
      </c>
      <c r="J22" s="46"/>
      <c r="K22" s="46">
        <f t="shared" si="0"/>
        <v>0</v>
      </c>
    </row>
    <row r="23" spans="2:11" ht="18">
      <c r="C23" s="26" t="str">
        <f>Sept!C23</f>
        <v>Expense #7</v>
      </c>
      <c r="D23" s="39"/>
      <c r="E23" s="46">
        <f>'GL-Oct'!D94-'GL-Oct'!E94</f>
        <v>0</v>
      </c>
      <c r="F23" s="46"/>
      <c r="G23" s="46">
        <f>'GL-Oct'!F94-'GL-Oct'!G94</f>
        <v>0</v>
      </c>
      <c r="H23" s="46"/>
      <c r="I23" s="46">
        <f>'GL-Oct'!H94-'GL-Oct'!I94</f>
        <v>0</v>
      </c>
      <c r="J23" s="46"/>
      <c r="K23" s="46">
        <f t="shared" si="0"/>
        <v>0</v>
      </c>
    </row>
    <row r="24" spans="2:11" ht="18">
      <c r="C24" s="26" t="str">
        <f>Sept!C24</f>
        <v>Expense #8</v>
      </c>
      <c r="D24" s="39"/>
      <c r="E24" s="46">
        <f>'GL-Oct'!D102-'GL-Oct'!E102</f>
        <v>0</v>
      </c>
      <c r="F24" s="46"/>
      <c r="G24" s="46">
        <f>'GL-Oct'!F102-'GL-Oct'!G102</f>
        <v>0</v>
      </c>
      <c r="H24" s="46"/>
      <c r="I24" s="46">
        <f>'GL-Oct'!H102-'GL-Oct'!I102</f>
        <v>0</v>
      </c>
      <c r="J24" s="46"/>
      <c r="K24" s="46">
        <f t="shared" si="0"/>
        <v>0</v>
      </c>
    </row>
    <row r="25" spans="2:11" ht="18">
      <c r="C25" s="26" t="str">
        <f>Sept!C25</f>
        <v>Expense #9</v>
      </c>
      <c r="D25" s="39"/>
      <c r="E25" s="46">
        <f>'GL-Oct'!D110-'GL-Oct'!E110</f>
        <v>0</v>
      </c>
      <c r="F25" s="46"/>
      <c r="G25" s="46">
        <f>'GL-Oct'!F110-'GL-Oct'!G110</f>
        <v>0</v>
      </c>
      <c r="H25" s="46"/>
      <c r="I25" s="46">
        <f>'GL-Oct'!H110-'GL-Oct'!I110</f>
        <v>0</v>
      </c>
      <c r="J25" s="46"/>
      <c r="K25" s="46">
        <f t="shared" si="0"/>
        <v>0</v>
      </c>
    </row>
    <row r="26" spans="2:11" ht="18.75" thickBot="1">
      <c r="C26" s="26" t="str">
        <f>Sept!C26</f>
        <v>Expense #10</v>
      </c>
      <c r="D26" s="39"/>
      <c r="E26" s="59">
        <f>'GL-Oct'!D118-'GL-Oct'!E118</f>
        <v>0</v>
      </c>
      <c r="F26" s="46"/>
      <c r="G26" s="59">
        <f>'GL-Oct'!F118-'GL-Oct'!G118</f>
        <v>0</v>
      </c>
      <c r="H26" s="46"/>
      <c r="I26" s="59">
        <f>'GL-Oct'!H118-'GL-Oct'!I118</f>
        <v>0</v>
      </c>
      <c r="J26" s="46"/>
      <c r="K26" s="59">
        <f t="shared" si="0"/>
        <v>0</v>
      </c>
    </row>
    <row r="27" spans="2:11" ht="19.5" thickTop="1">
      <c r="C27" s="37" t="str">
        <f>Sept!C27</f>
        <v>Total Expenses:</v>
      </c>
      <c r="D27" s="41"/>
      <c r="E27" s="48">
        <f>SUM(E17:E26)</f>
        <v>0</v>
      </c>
      <c r="F27" s="49"/>
      <c r="G27" s="49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Sept!B29</f>
        <v>Net Income:</v>
      </c>
      <c r="D29" s="39"/>
      <c r="E29" s="103">
        <f>E14-E27</f>
        <v>0</v>
      </c>
      <c r="F29" s="103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37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5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-0.249977111117893"/>
    <pageSetUpPr fitToPage="1"/>
  </sheetPr>
  <dimension ref="A1:L125"/>
  <sheetViews>
    <sheetView topLeftCell="A58" zoomScale="90" zoomScaleNormal="90" workbookViewId="0">
      <selection activeCell="A4" sqref="A4:J124"/>
    </sheetView>
  </sheetViews>
  <sheetFormatPr defaultRowHeight="12.75"/>
  <cols>
    <col min="1" max="1" width="6.7109375" customWidth="1"/>
    <col min="2" max="2" width="29.7109375" customWidth="1"/>
    <col min="3" max="3" width="7.140625" customWidth="1"/>
    <col min="5" max="5" width="17.5703125" bestFit="1" customWidth="1"/>
    <col min="7" max="7" width="16.7109375" bestFit="1" customWidth="1"/>
    <col min="9" max="9" width="11.85546875" bestFit="1" customWidth="1"/>
    <col min="10" max="10" width="12" customWidth="1"/>
    <col min="11" max="11" width="4.7109375" customWidth="1"/>
  </cols>
  <sheetData>
    <row r="1" spans="1:10" ht="22.5">
      <c r="A1" s="249" t="str">
        <f>'GL-Oct'!A1:J1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39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'GL-Oct'!E124</f>
        <v>0</v>
      </c>
      <c r="F10" s="164"/>
      <c r="G10" s="165">
        <f>'GL-Oct'!G124</f>
        <v>0</v>
      </c>
      <c r="H10" s="166"/>
      <c r="I10" s="167">
        <f>'GL-Oct'!I124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17.2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2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2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2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2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2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2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2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  <c r="K23" s="4"/>
      <c r="L23" s="4"/>
    </row>
    <row r="24" spans="1:12" ht="17.2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2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2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2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2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2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2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2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  <c r="K31" s="4"/>
      <c r="L31" s="4"/>
    </row>
    <row r="32" spans="1:12" ht="18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  <c r="K32" s="2"/>
      <c r="L32" s="2"/>
    </row>
    <row r="33" spans="1:12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  <c r="K33" s="2"/>
      <c r="L33" s="2"/>
    </row>
    <row r="34" spans="1:12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  <c r="L34" s="2"/>
    </row>
    <row r="35" spans="1:12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2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2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2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2" ht="18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2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2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2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2" ht="17.2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2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2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2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2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2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7.25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.75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7.25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7.25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72" fitToHeight="1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93300"/>
    <pageSetUpPr fitToPage="1"/>
  </sheetPr>
  <dimension ref="A2:L37"/>
  <sheetViews>
    <sheetView topLeftCell="A6" zoomScaleNormal="100" workbookViewId="0">
      <selection activeCell="D26" sqref="D26"/>
    </sheetView>
  </sheetViews>
  <sheetFormatPr defaultRowHeight="12.75"/>
  <cols>
    <col min="1" max="2" width="3.5703125" customWidth="1"/>
    <col min="3" max="3" width="35.85546875" customWidth="1"/>
    <col min="4" max="4" width="3.85546875" customWidth="1"/>
    <col min="5" max="5" width="14.28515625" bestFit="1" customWidth="1"/>
    <col min="6" max="6" width="4" customWidth="1"/>
    <col min="7" max="7" width="13.5703125" bestFit="1" customWidth="1"/>
    <col min="8" max="8" width="3.7109375" customWidth="1"/>
    <col min="9" max="9" width="12.28515625" bestFit="1" customWidth="1"/>
    <col min="10" max="10" width="3.7109375" customWidth="1"/>
    <col min="11" max="11" width="15.28515625" bestFit="1" customWidth="1"/>
  </cols>
  <sheetData>
    <row r="2" spans="1:12" ht="22.5">
      <c r="A2" s="267" t="str">
        <f>Oct!A2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Oct!A3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38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 ht="18">
      <c r="C6" s="26"/>
      <c r="D6" s="26"/>
      <c r="E6" s="26"/>
      <c r="F6" s="26"/>
      <c r="G6" s="26"/>
      <c r="H6" s="26"/>
      <c r="I6" s="26"/>
      <c r="J6" s="26"/>
      <c r="K6" s="26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Oct!E8</f>
        <v>Business</v>
      </c>
      <c r="F8" s="27"/>
      <c r="G8" s="28" t="str">
        <f>Oct!G8</f>
        <v>Business</v>
      </c>
      <c r="H8" s="28"/>
      <c r="I8" s="29" t="str">
        <f>Oct!I8</f>
        <v>Business</v>
      </c>
      <c r="J8" s="30"/>
      <c r="K8" s="31"/>
    </row>
    <row r="9" spans="1:12" ht="18">
      <c r="C9" s="26"/>
      <c r="D9" s="26"/>
      <c r="E9" s="27" t="str">
        <f>Oct!E9</f>
        <v>#1</v>
      </c>
      <c r="F9" s="27"/>
      <c r="G9" s="28" t="str">
        <f>Oct!G9</f>
        <v>#2</v>
      </c>
      <c r="H9" s="28"/>
      <c r="I9" s="29" t="str">
        <f>Oct!I9</f>
        <v>#3</v>
      </c>
      <c r="J9" s="30"/>
      <c r="K9" s="31" t="s">
        <v>1</v>
      </c>
    </row>
    <row r="10" spans="1:12" ht="18">
      <c r="B10" s="37" t="str">
        <f>Oct!B10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Oct!C11</f>
        <v>Income #1</v>
      </c>
      <c r="D11" s="39"/>
      <c r="E11" s="46">
        <f>'GL-Nov'!E17-'GL-Nov'!D17</f>
        <v>0</v>
      </c>
      <c r="F11" s="46"/>
      <c r="G11" s="46">
        <f>'GL-Nov'!G17-'GL-Nov'!F17</f>
        <v>0</v>
      </c>
      <c r="H11" s="46"/>
      <c r="I11" s="46">
        <f>'GL-Nov'!I17-'GL-Nov'!H17</f>
        <v>0</v>
      </c>
      <c r="J11" s="46"/>
      <c r="K11" s="46">
        <f>SUM(E11:I11)</f>
        <v>0</v>
      </c>
    </row>
    <row r="12" spans="1:12" ht="18">
      <c r="C12" s="26" t="str">
        <f>Oct!C12</f>
        <v>Income #2</v>
      </c>
      <c r="D12" s="39"/>
      <c r="E12" s="46">
        <f>'GL-Nov'!E27-'GL-Nov'!D27</f>
        <v>0</v>
      </c>
      <c r="F12" s="46"/>
      <c r="G12" s="46">
        <f>'GL-Nov'!G27-'GL-Nov'!F27</f>
        <v>0</v>
      </c>
      <c r="H12" s="46"/>
      <c r="I12" s="46">
        <f>'GL-Nov'!I27-'GL-Nov'!H27</f>
        <v>0</v>
      </c>
      <c r="J12" s="46"/>
      <c r="K12" s="46">
        <f>SUM(E12:I12)</f>
        <v>0</v>
      </c>
    </row>
    <row r="13" spans="1:12" ht="18.75" thickBot="1">
      <c r="C13" s="26" t="str">
        <f>Oct!C13</f>
        <v>Income #3</v>
      </c>
      <c r="D13" s="39"/>
      <c r="E13" s="59">
        <f>'GL-Nov'!E37-'GL-Nov'!D37</f>
        <v>0</v>
      </c>
      <c r="F13" s="46"/>
      <c r="G13" s="59">
        <f>'GL-Nov'!G37-'GL-Nov'!F37</f>
        <v>0</v>
      </c>
      <c r="H13" s="46"/>
      <c r="I13" s="59">
        <f>'GL-Nov'!I37-'GL-Nov'!H37</f>
        <v>0</v>
      </c>
      <c r="J13" s="46"/>
      <c r="K13" s="59">
        <f>SUM(E13:I13)</f>
        <v>0</v>
      </c>
    </row>
    <row r="14" spans="1:12" ht="19.5" thickTop="1">
      <c r="C14" s="37" t="str">
        <f>Oct!C14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Oct!B16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Oct!C17</f>
        <v>Expense #1</v>
      </c>
      <c r="D17" s="39"/>
      <c r="E17" s="46">
        <f>'GL-Nov'!D46-'GL-Nov'!E46</f>
        <v>0</v>
      </c>
      <c r="F17" s="46"/>
      <c r="G17" s="46">
        <f>'GL-Nov'!F46-'GL-Nov'!G46</f>
        <v>0</v>
      </c>
      <c r="H17" s="46"/>
      <c r="I17" s="46">
        <f>'GL-Nov'!H46-'GL-Nov'!I46</f>
        <v>0</v>
      </c>
      <c r="J17" s="46"/>
      <c r="K17" s="46">
        <f t="shared" ref="K17:K26" si="0">SUM(E17:I17)</f>
        <v>0</v>
      </c>
    </row>
    <row r="18" spans="2:11" ht="18">
      <c r="C18" s="26" t="str">
        <f>Oct!C18</f>
        <v>Expense #2</v>
      </c>
      <c r="D18" s="39"/>
      <c r="E18" s="46">
        <f>'GL-Nov'!D54-'GL-Nov'!E54</f>
        <v>0</v>
      </c>
      <c r="F18" s="46"/>
      <c r="G18" s="46">
        <f>'GL-Nov'!F54-'GL-Nov'!G54</f>
        <v>0</v>
      </c>
      <c r="H18" s="46"/>
      <c r="I18" s="46">
        <f>'GL-Nov'!H54-'GL-Nov'!I54</f>
        <v>0</v>
      </c>
      <c r="J18" s="46"/>
      <c r="K18" s="46">
        <f t="shared" si="0"/>
        <v>0</v>
      </c>
    </row>
    <row r="19" spans="2:11" ht="18">
      <c r="C19" s="26" t="str">
        <f>Oct!C19</f>
        <v>Expense #3</v>
      </c>
      <c r="D19" s="39"/>
      <c r="E19" s="46">
        <f>'GL-Nov'!D62-'GL-Nov'!E62</f>
        <v>0</v>
      </c>
      <c r="F19" s="46"/>
      <c r="G19" s="46">
        <f>'GL-Nov'!F62-'GL-Nov'!G62</f>
        <v>0</v>
      </c>
      <c r="H19" s="46"/>
      <c r="I19" s="46">
        <f>'GL-Nov'!H62-'GL-Nov'!I62</f>
        <v>0</v>
      </c>
      <c r="J19" s="46"/>
      <c r="K19" s="46">
        <f t="shared" si="0"/>
        <v>0</v>
      </c>
    </row>
    <row r="20" spans="2:11" ht="18">
      <c r="C20" s="26" t="str">
        <f>Oct!C20</f>
        <v>Expense #4</v>
      </c>
      <c r="D20" s="39"/>
      <c r="E20" s="46">
        <f>'GL-Nov'!D70-'GL-Nov'!E70</f>
        <v>0</v>
      </c>
      <c r="F20" s="46"/>
      <c r="G20" s="46">
        <f>'GL-Nov'!F70-'GL-Nov'!G70</f>
        <v>0</v>
      </c>
      <c r="H20" s="46"/>
      <c r="I20" s="46">
        <f>'GL-Nov'!H70-'GL-Nov'!I70</f>
        <v>0</v>
      </c>
      <c r="J20" s="46"/>
      <c r="K20" s="46">
        <f t="shared" si="0"/>
        <v>0</v>
      </c>
    </row>
    <row r="21" spans="2:11" ht="18">
      <c r="C21" s="26" t="str">
        <f>Oct!C21</f>
        <v>Expense #5</v>
      </c>
      <c r="D21" s="39"/>
      <c r="E21" s="46">
        <f>'GL-Nov'!D78-'GL-Nov'!E78</f>
        <v>0</v>
      </c>
      <c r="F21" s="46"/>
      <c r="G21" s="46">
        <f>'GL-Nov'!F78-'GL-Nov'!G78</f>
        <v>0</v>
      </c>
      <c r="H21" s="46"/>
      <c r="I21" s="46">
        <f>'GL-Nov'!H78-'GL-Nov'!I78</f>
        <v>0</v>
      </c>
      <c r="J21" s="46"/>
      <c r="K21" s="46">
        <f t="shared" si="0"/>
        <v>0</v>
      </c>
    </row>
    <row r="22" spans="2:11" ht="18">
      <c r="C22" s="26" t="str">
        <f>Oct!C22</f>
        <v>Expense #6</v>
      </c>
      <c r="D22" s="39"/>
      <c r="E22" s="46">
        <f>'GL-Nov'!D86-'GL-Nov'!E86</f>
        <v>0</v>
      </c>
      <c r="F22" s="46"/>
      <c r="G22" s="46">
        <f>'GL-Nov'!F86-'GL-Nov'!G86</f>
        <v>0</v>
      </c>
      <c r="H22" s="46"/>
      <c r="I22" s="46">
        <f>'GL-Nov'!H86-'GL-Nov'!I86</f>
        <v>0</v>
      </c>
      <c r="J22" s="46"/>
      <c r="K22" s="46">
        <f t="shared" si="0"/>
        <v>0</v>
      </c>
    </row>
    <row r="23" spans="2:11" ht="18">
      <c r="C23" s="26" t="str">
        <f>Oct!C23</f>
        <v>Expense #7</v>
      </c>
      <c r="D23" s="39"/>
      <c r="E23" s="46">
        <f>'GL-Nov'!D94-'GL-Nov'!E94</f>
        <v>0</v>
      </c>
      <c r="F23" s="46"/>
      <c r="G23" s="46">
        <f>'GL-Nov'!F94-'GL-Nov'!G94</f>
        <v>0</v>
      </c>
      <c r="H23" s="46"/>
      <c r="I23" s="46">
        <f>'GL-Nov'!H94-'GL-Nov'!I94</f>
        <v>0</v>
      </c>
      <c r="J23" s="46"/>
      <c r="K23" s="46">
        <f t="shared" si="0"/>
        <v>0</v>
      </c>
    </row>
    <row r="24" spans="2:11" ht="18">
      <c r="C24" s="26" t="str">
        <f>Oct!C24</f>
        <v>Expense #8</v>
      </c>
      <c r="D24" s="39"/>
      <c r="E24" s="46">
        <f>'GL-Nov'!D102-'GL-Nov'!E102</f>
        <v>0</v>
      </c>
      <c r="F24" s="46"/>
      <c r="G24" s="46">
        <f>'GL-Nov'!F102-'GL-Nov'!G102</f>
        <v>0</v>
      </c>
      <c r="H24" s="46"/>
      <c r="I24" s="46">
        <f>'GL-Nov'!H102-'GL-Nov'!I102</f>
        <v>0</v>
      </c>
      <c r="J24" s="46"/>
      <c r="K24" s="46">
        <f t="shared" si="0"/>
        <v>0</v>
      </c>
    </row>
    <row r="25" spans="2:11" ht="18">
      <c r="C25" s="26" t="str">
        <f>Oct!C25</f>
        <v>Expense #9</v>
      </c>
      <c r="D25" s="39"/>
      <c r="E25" s="46">
        <f>'GL-Nov'!D110-'GL-Nov'!E110</f>
        <v>0</v>
      </c>
      <c r="F25" s="46"/>
      <c r="G25" s="46">
        <f>'GL-Nov'!F110-'GL-Nov'!G110</f>
        <v>0</v>
      </c>
      <c r="H25" s="46"/>
      <c r="I25" s="46">
        <f>'GL-Nov'!H110-'GL-Nov'!I110</f>
        <v>0</v>
      </c>
      <c r="J25" s="46"/>
      <c r="K25" s="46">
        <f t="shared" si="0"/>
        <v>0</v>
      </c>
    </row>
    <row r="26" spans="2:11" ht="18.75" thickBot="1">
      <c r="C26" s="26" t="str">
        <f>Oct!C26</f>
        <v>Expense #10</v>
      </c>
      <c r="D26" s="39"/>
      <c r="E26" s="59">
        <f>'GL-Nov'!D118-'GL-Nov'!E118</f>
        <v>0</v>
      </c>
      <c r="F26" s="46"/>
      <c r="G26" s="59">
        <f>'GL-Nov'!F118-'GL-Nov'!G118</f>
        <v>0</v>
      </c>
      <c r="H26" s="46"/>
      <c r="I26" s="59">
        <f>'GL-Nov'!H118-'GL-Nov'!I118</f>
        <v>0</v>
      </c>
      <c r="J26" s="46"/>
      <c r="K26" s="59">
        <f t="shared" si="0"/>
        <v>0</v>
      </c>
    </row>
    <row r="27" spans="2:11" ht="19.5" thickTop="1">
      <c r="C27" s="37" t="str">
        <f>Oct!C27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51"/>
      <c r="J28" s="49"/>
      <c r="K28" s="49"/>
    </row>
    <row r="29" spans="2:11" ht="18">
      <c r="B29" s="37" t="str">
        <f>Oct!B29</f>
        <v>Net Income:</v>
      </c>
      <c r="D29" s="39"/>
      <c r="E29" s="103">
        <f>E14-E27</f>
        <v>0</v>
      </c>
      <c r="F29" s="103"/>
      <c r="G29" s="104">
        <f>G14-G27</f>
        <v>0</v>
      </c>
      <c r="H29" s="63"/>
      <c r="I29" s="106">
        <f>I14-I27</f>
        <v>0</v>
      </c>
      <c r="J29" s="63"/>
      <c r="K29" s="63">
        <f>K14-K27</f>
        <v>0</v>
      </c>
    </row>
    <row r="30" spans="2:11" ht="18">
      <c r="C30" s="37"/>
      <c r="D30" s="26"/>
      <c r="E30" s="107"/>
      <c r="F30" s="107"/>
      <c r="G30" s="107"/>
      <c r="H30" s="107"/>
      <c r="I30" s="107"/>
      <c r="J30" s="107"/>
      <c r="K30" s="10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5"/>
      <c r="E37" s="66"/>
      <c r="F37" s="58"/>
      <c r="G37" s="84"/>
      <c r="H37" s="58"/>
      <c r="I37" s="85"/>
      <c r="J37" s="45"/>
      <c r="K37" s="45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59" orientation="portrait" horizont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-0.499984740745262"/>
    <pageSetUpPr fitToPage="1"/>
  </sheetPr>
  <dimension ref="A1:J124"/>
  <sheetViews>
    <sheetView topLeftCell="A115" zoomScale="90" zoomScaleNormal="90" workbookViewId="0">
      <selection activeCell="I11" sqref="I11"/>
    </sheetView>
  </sheetViews>
  <sheetFormatPr defaultRowHeight="12.75"/>
  <cols>
    <col min="1" max="1" width="5.140625" customWidth="1"/>
    <col min="2" max="2" width="30.5703125" customWidth="1"/>
    <col min="3" max="3" width="6.28515625" customWidth="1"/>
    <col min="4" max="4" width="11.5703125" customWidth="1"/>
    <col min="5" max="5" width="10.85546875" customWidth="1"/>
    <col min="6" max="6" width="11.28515625" customWidth="1"/>
    <col min="7" max="8" width="9.85546875" customWidth="1"/>
    <col min="9" max="9" width="9" customWidth="1"/>
    <col min="10" max="10" width="10.28515625" customWidth="1"/>
    <col min="11" max="11" width="0.85546875" customWidth="1"/>
  </cols>
  <sheetData>
    <row r="1" spans="1:10" ht="22.5">
      <c r="A1" s="249" t="str">
        <f>'GL-Nov'!A1:J1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2"/>
      <c r="B4" s="2"/>
      <c r="C4" s="2"/>
      <c r="D4" s="274"/>
      <c r="E4" s="274"/>
      <c r="F4" s="265"/>
      <c r="G4" s="265"/>
      <c r="H4" s="266"/>
      <c r="I4" s="266"/>
      <c r="J4" s="150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'GL-Nov'!E124</f>
        <v>0</v>
      </c>
      <c r="F10" s="164"/>
      <c r="G10" s="165">
        <f>'GL-Nov'!G124</f>
        <v>0</v>
      </c>
      <c r="H10" s="166"/>
      <c r="I10" s="167">
        <f>'GL-Nov'!I124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18.7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18.7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8.75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7.25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.7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7.25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7.25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.75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8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93300"/>
    <pageSetUpPr fitToPage="1"/>
  </sheetPr>
  <dimension ref="A2:L38"/>
  <sheetViews>
    <sheetView topLeftCell="A7" zoomScaleNormal="100" workbookViewId="0">
      <selection activeCell="E17" sqref="E17"/>
    </sheetView>
  </sheetViews>
  <sheetFormatPr defaultRowHeight="12.75"/>
  <cols>
    <col min="1" max="2" width="3.7109375" customWidth="1"/>
    <col min="3" max="3" width="32.85546875" customWidth="1"/>
    <col min="4" max="4" width="3.85546875" customWidth="1"/>
    <col min="5" max="5" width="14.28515625" bestFit="1" customWidth="1"/>
    <col min="6" max="6" width="2.140625" customWidth="1"/>
    <col min="7" max="7" width="13.7109375" bestFit="1" customWidth="1"/>
    <col min="8" max="8" width="2" customWidth="1"/>
    <col min="9" max="9" width="12.7109375" customWidth="1"/>
    <col min="10" max="10" width="1.7109375" customWidth="1"/>
    <col min="11" max="11" width="14.28515625" bestFit="1" customWidth="1"/>
  </cols>
  <sheetData>
    <row r="2" spans="1:12" ht="22.5">
      <c r="A2" s="267" t="str">
        <f>Nov!A2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6"/>
    </row>
    <row r="3" spans="1:12" ht="20.25">
      <c r="A3" s="268" t="str">
        <f>Nov!A3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7"/>
    </row>
    <row r="4" spans="1:12" ht="18">
      <c r="A4" s="269" t="s">
        <v>36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8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Nov!E8</f>
        <v>Business</v>
      </c>
      <c r="F8" s="27"/>
      <c r="G8" s="28" t="str">
        <f>Nov!G8</f>
        <v>Business</v>
      </c>
      <c r="H8" s="28"/>
      <c r="I8" s="29" t="str">
        <f>Nov!I8</f>
        <v>Business</v>
      </c>
      <c r="J8" s="30"/>
      <c r="K8" s="31"/>
    </row>
    <row r="9" spans="1:12" ht="18">
      <c r="C9" s="26"/>
      <c r="D9" s="26"/>
      <c r="E9" s="27" t="str">
        <f>Nov!E9</f>
        <v>#1</v>
      </c>
      <c r="F9" s="27"/>
      <c r="G9" s="28" t="str">
        <f>Nov!G9</f>
        <v>#2</v>
      </c>
      <c r="H9" s="28"/>
      <c r="I9" s="29" t="str">
        <f>Nov!I9</f>
        <v>#3</v>
      </c>
      <c r="J9" s="30"/>
      <c r="K9" s="31" t="s">
        <v>1</v>
      </c>
    </row>
    <row r="10" spans="1:12" ht="18">
      <c r="B10" s="37" t="str">
        <f>Nov!B10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Nov!C11</f>
        <v>Income #1</v>
      </c>
      <c r="D11" s="39"/>
      <c r="E11" s="46">
        <f>'GL-Dec'!E17-'GL-Dec'!D17</f>
        <v>0</v>
      </c>
      <c r="F11" s="46"/>
      <c r="G11" s="46">
        <f>'GL-Dec'!G17-'GL-Dec'!F17</f>
        <v>0</v>
      </c>
      <c r="H11" s="46"/>
      <c r="I11" s="46">
        <f>'GL-Dec'!I17-'GL-Dec'!H17</f>
        <v>0</v>
      </c>
      <c r="J11" s="46"/>
      <c r="K11" s="46">
        <f>SUM(E11:I11)</f>
        <v>0</v>
      </c>
    </row>
    <row r="12" spans="1:12" ht="18">
      <c r="C12" s="26" t="str">
        <f>Nov!C12</f>
        <v>Income #2</v>
      </c>
      <c r="D12" s="39"/>
      <c r="E12" s="46">
        <f>'GL-Dec'!E27-'GL-Dec'!D27</f>
        <v>0</v>
      </c>
      <c r="F12" s="46"/>
      <c r="G12" s="46">
        <f>'GL-Dec'!G27-'GL-Dec'!F27</f>
        <v>0</v>
      </c>
      <c r="H12" s="46"/>
      <c r="I12" s="46">
        <f>'GL-Dec'!I27-'GL-Dec'!H27</f>
        <v>0</v>
      </c>
      <c r="J12" s="46"/>
      <c r="K12" s="46">
        <f>SUM(E12:I12)</f>
        <v>0</v>
      </c>
    </row>
    <row r="13" spans="1:12" ht="18.75" thickBot="1">
      <c r="C13" s="26" t="str">
        <f>Nov!C13</f>
        <v>Income #3</v>
      </c>
      <c r="D13" s="39"/>
      <c r="E13" s="59">
        <f>'GL-Dec'!E37-'GL-Dec'!D37</f>
        <v>0</v>
      </c>
      <c r="F13" s="46"/>
      <c r="G13" s="59">
        <f>'GL-Dec'!G37-'GL-Dec'!F37</f>
        <v>0</v>
      </c>
      <c r="H13" s="46"/>
      <c r="I13" s="59">
        <f>'GL-Dec'!I37-'GL-Dec'!H37</f>
        <v>0</v>
      </c>
      <c r="J13" s="46"/>
      <c r="K13" s="59">
        <f>SUM(E13:I13)</f>
        <v>0</v>
      </c>
    </row>
    <row r="14" spans="1:12" ht="19.5" thickTop="1">
      <c r="C14" s="37" t="str">
        <f>Nov!C14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Nov!B16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Nov!C17</f>
        <v>Expense #1</v>
      </c>
      <c r="D17" s="39"/>
      <c r="E17" s="46">
        <f>'GL-Dec'!D46-'GL-Dec'!E46</f>
        <v>0</v>
      </c>
      <c r="F17" s="46"/>
      <c r="G17" s="46">
        <f>'GL-Dec'!F46-'GL-Dec'!G46</f>
        <v>0</v>
      </c>
      <c r="H17" s="46"/>
      <c r="I17" s="46">
        <f>'GL-Dec'!H46-'GL-Dec'!I46</f>
        <v>0</v>
      </c>
      <c r="J17" s="46"/>
      <c r="K17" s="46">
        <f t="shared" ref="K17:K26" si="0">SUM(E17:I17)</f>
        <v>0</v>
      </c>
    </row>
    <row r="18" spans="2:11" ht="18">
      <c r="C18" s="26" t="str">
        <f>Nov!C18</f>
        <v>Expense #2</v>
      </c>
      <c r="D18" s="39"/>
      <c r="E18" s="46">
        <f>'GL-Dec'!D54-'GL-Dec'!E54</f>
        <v>0</v>
      </c>
      <c r="F18" s="46"/>
      <c r="G18" s="46">
        <f>'GL-Dec'!F54-'GL-Dec'!G54</f>
        <v>0</v>
      </c>
      <c r="H18" s="46"/>
      <c r="I18" s="46">
        <f>'GL-Dec'!H54-'GL-Dec'!I54</f>
        <v>0</v>
      </c>
      <c r="J18" s="46"/>
      <c r="K18" s="46">
        <f t="shared" si="0"/>
        <v>0</v>
      </c>
    </row>
    <row r="19" spans="2:11" ht="18">
      <c r="C19" s="26" t="str">
        <f>Nov!C19</f>
        <v>Expense #3</v>
      </c>
      <c r="D19" s="39"/>
      <c r="E19" s="46">
        <f>'GL-Dec'!D62-'GL-Dec'!E62</f>
        <v>0</v>
      </c>
      <c r="F19" s="46"/>
      <c r="G19" s="46">
        <f>'GL-Dec'!F62-'GL-Dec'!G62</f>
        <v>0</v>
      </c>
      <c r="H19" s="46"/>
      <c r="I19" s="46">
        <f>'GL-Dec'!H62-'GL-Dec'!I62</f>
        <v>0</v>
      </c>
      <c r="J19" s="46"/>
      <c r="K19" s="46">
        <f t="shared" si="0"/>
        <v>0</v>
      </c>
    </row>
    <row r="20" spans="2:11" ht="18">
      <c r="C20" s="26" t="str">
        <f>Nov!C20</f>
        <v>Expense #4</v>
      </c>
      <c r="D20" s="39"/>
      <c r="E20" s="46">
        <f>'GL-Dec'!D70-'GL-Dec'!E70</f>
        <v>0</v>
      </c>
      <c r="F20" s="46"/>
      <c r="G20" s="46">
        <f>'GL-Dec'!F70-'GL-Dec'!G70</f>
        <v>0</v>
      </c>
      <c r="H20" s="46"/>
      <c r="I20" s="46">
        <f>'GL-Dec'!H70-'GL-Dec'!I70</f>
        <v>0</v>
      </c>
      <c r="J20" s="46"/>
      <c r="K20" s="46">
        <f t="shared" si="0"/>
        <v>0</v>
      </c>
    </row>
    <row r="21" spans="2:11" ht="18">
      <c r="C21" s="26" t="str">
        <f>Nov!C21</f>
        <v>Expense #5</v>
      </c>
      <c r="D21" s="39"/>
      <c r="E21" s="46">
        <f>'GL-Dec'!D78-'GL-Dec'!E78</f>
        <v>0</v>
      </c>
      <c r="F21" s="46"/>
      <c r="G21" s="46">
        <f>'GL-Dec'!F78-'GL-Dec'!G78</f>
        <v>0</v>
      </c>
      <c r="H21" s="46"/>
      <c r="I21" s="46">
        <f>'GL-Dec'!H78-'GL-Dec'!I78</f>
        <v>0</v>
      </c>
      <c r="J21" s="46"/>
      <c r="K21" s="46">
        <f t="shared" si="0"/>
        <v>0</v>
      </c>
    </row>
    <row r="22" spans="2:11" ht="18">
      <c r="C22" s="26" t="str">
        <f>Nov!C22</f>
        <v>Expense #6</v>
      </c>
      <c r="D22" s="39"/>
      <c r="E22" s="46">
        <f>'GL-Dec'!D86-'GL-Dec'!E86</f>
        <v>0</v>
      </c>
      <c r="F22" s="46"/>
      <c r="G22" s="46">
        <f>'GL-Dec'!F86-'GL-Dec'!G86</f>
        <v>0</v>
      </c>
      <c r="H22" s="46"/>
      <c r="I22" s="46">
        <f>'GL-Dec'!H86-'GL-Dec'!I86</f>
        <v>0</v>
      </c>
      <c r="J22" s="46"/>
      <c r="K22" s="46">
        <f t="shared" si="0"/>
        <v>0</v>
      </c>
    </row>
    <row r="23" spans="2:11" ht="18">
      <c r="C23" s="26" t="str">
        <f>Nov!C23</f>
        <v>Expense #7</v>
      </c>
      <c r="D23" s="39"/>
      <c r="E23" s="46">
        <f>'GL-Dec'!D94-'GL-Dec'!E94</f>
        <v>0</v>
      </c>
      <c r="F23" s="46"/>
      <c r="G23" s="46">
        <f>'GL-Dec'!F94-'GL-Dec'!G94</f>
        <v>0</v>
      </c>
      <c r="H23" s="46"/>
      <c r="I23" s="46">
        <f>'GL-Dec'!H94-'GL-Dec'!I94</f>
        <v>0</v>
      </c>
      <c r="J23" s="46"/>
      <c r="K23" s="46">
        <f t="shared" si="0"/>
        <v>0</v>
      </c>
    </row>
    <row r="24" spans="2:11" ht="18">
      <c r="C24" s="26" t="str">
        <f>Nov!C24</f>
        <v>Expense #8</v>
      </c>
      <c r="D24" s="39"/>
      <c r="E24" s="46">
        <f>'GL-Dec'!D102-'GL-Dec'!E102</f>
        <v>0</v>
      </c>
      <c r="F24" s="46"/>
      <c r="G24" s="46">
        <f>'GL-Dec'!F102-'GL-Dec'!G102</f>
        <v>0</v>
      </c>
      <c r="H24" s="46"/>
      <c r="I24" s="46">
        <f>'GL-Dec'!H102-'GL-Dec'!I102</f>
        <v>0</v>
      </c>
      <c r="J24" s="46"/>
      <c r="K24" s="46">
        <f t="shared" si="0"/>
        <v>0</v>
      </c>
    </row>
    <row r="25" spans="2:11" ht="18">
      <c r="C25" s="26" t="str">
        <f>Nov!C25</f>
        <v>Expense #9</v>
      </c>
      <c r="D25" s="39"/>
      <c r="E25" s="46">
        <f>'GL-Dec'!D110-'GL-Dec'!E110</f>
        <v>0</v>
      </c>
      <c r="F25" s="46"/>
      <c r="G25" s="46">
        <f>'GL-Dec'!F110-'GL-Dec'!G110</f>
        <v>0</v>
      </c>
      <c r="H25" s="46"/>
      <c r="I25" s="46">
        <f>'GL-Dec'!H110-'GL-Dec'!I110</f>
        <v>0</v>
      </c>
      <c r="J25" s="46"/>
      <c r="K25" s="46">
        <f t="shared" si="0"/>
        <v>0</v>
      </c>
    </row>
    <row r="26" spans="2:11" ht="18.75" thickBot="1">
      <c r="C26" s="26" t="str">
        <f>Nov!C26</f>
        <v>Expense #10</v>
      </c>
      <c r="D26" s="39"/>
      <c r="E26" s="59">
        <f>'GL-Dec'!D118-'GL-Dec'!E118</f>
        <v>0</v>
      </c>
      <c r="F26" s="46"/>
      <c r="G26" s="59">
        <f>'GL-Dec'!F118-'GL-Dec'!G118</f>
        <v>0</v>
      </c>
      <c r="H26" s="46"/>
      <c r="I26" s="59">
        <f>'GL-Dec'!H118-'GL-Dec'!I118</f>
        <v>0</v>
      </c>
      <c r="J26" s="46"/>
      <c r="K26" s="59">
        <f t="shared" si="0"/>
        <v>0</v>
      </c>
    </row>
    <row r="27" spans="2:11" ht="19.5" thickTop="1">
      <c r="C27" s="37" t="str">
        <f>Nov!C27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49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Nov!B29</f>
        <v>Net Income:</v>
      </c>
      <c r="D29" s="39"/>
      <c r="E29" s="103">
        <f>E14-E27</f>
        <v>0</v>
      </c>
      <c r="F29" s="103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6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37"/>
    </row>
  </sheetData>
  <mergeCells count="4">
    <mergeCell ref="A5:L5"/>
    <mergeCell ref="A2:K2"/>
    <mergeCell ref="A3:K3"/>
    <mergeCell ref="A4:K4"/>
  </mergeCells>
  <phoneticPr fontId="16" type="noConversion"/>
  <pageMargins left="0.75" right="0.75" top="1" bottom="1" header="0.5" footer="0.5"/>
  <pageSetup scale="64" orientation="portrait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  <pageSetUpPr fitToPage="1"/>
  </sheetPr>
  <dimension ref="A2:L38"/>
  <sheetViews>
    <sheetView topLeftCell="A10" zoomScaleNormal="100" workbookViewId="0">
      <selection activeCell="C13" sqref="C13"/>
    </sheetView>
  </sheetViews>
  <sheetFormatPr defaultRowHeight="12.75"/>
  <cols>
    <col min="1" max="2" width="3.7109375" customWidth="1"/>
    <col min="3" max="3" width="32.85546875" customWidth="1"/>
    <col min="4" max="4" width="3.85546875" customWidth="1"/>
    <col min="5" max="5" width="14.28515625" bestFit="1" customWidth="1"/>
    <col min="6" max="6" width="2.140625" customWidth="1"/>
    <col min="7" max="7" width="13.7109375" bestFit="1" customWidth="1"/>
    <col min="8" max="8" width="2" customWidth="1"/>
    <col min="9" max="9" width="12.7109375" customWidth="1"/>
    <col min="10" max="10" width="1.7109375" customWidth="1"/>
    <col min="11" max="11" width="14.28515625" bestFit="1" customWidth="1"/>
    <col min="12" max="12" width="4.5703125" customWidth="1"/>
  </cols>
  <sheetData>
    <row r="2" spans="1:12" ht="22.5">
      <c r="A2" s="267" t="str">
        <f>Nov!A2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Nov!A3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62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8">
      <c r="A5" s="269" t="s">
        <v>63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Nov!E8</f>
        <v>Business</v>
      </c>
      <c r="F8" s="27"/>
      <c r="G8" s="28" t="str">
        <f>Nov!G8</f>
        <v>Business</v>
      </c>
      <c r="H8" s="28"/>
      <c r="I8" s="29" t="str">
        <f>Nov!I8</f>
        <v>Business</v>
      </c>
      <c r="J8" s="30"/>
      <c r="K8" s="31"/>
    </row>
    <row r="9" spans="1:12" ht="18">
      <c r="C9" s="26"/>
      <c r="D9" s="26"/>
      <c r="E9" s="27" t="str">
        <f>Nov!E9</f>
        <v>#1</v>
      </c>
      <c r="F9" s="27"/>
      <c r="G9" s="28" t="str">
        <f>Nov!G9</f>
        <v>#2</v>
      </c>
      <c r="H9" s="28"/>
      <c r="I9" s="29" t="str">
        <f>Nov!I9</f>
        <v>#3</v>
      </c>
      <c r="J9" s="30"/>
      <c r="K9" s="31" t="s">
        <v>1</v>
      </c>
    </row>
    <row r="10" spans="1:12" ht="18">
      <c r="B10" s="37" t="str">
        <f>Nov!B10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Nov!C11</f>
        <v>Income #1</v>
      </c>
      <c r="D11" s="39"/>
      <c r="E11" s="46">
        <f>Oct!E11+Nov!E11+Dec!E11</f>
        <v>0</v>
      </c>
      <c r="F11" s="46"/>
      <c r="G11" s="46">
        <f>Oct!G11+Nov!G11+Dec!G11</f>
        <v>0</v>
      </c>
      <c r="H11" s="46"/>
      <c r="I11" s="46">
        <f>Oct!I11+Nov!I11+Dec!I11</f>
        <v>0</v>
      </c>
      <c r="J11" s="46"/>
      <c r="K11" s="46">
        <f>SUM(E11:I11)</f>
        <v>0</v>
      </c>
    </row>
    <row r="12" spans="1:12" ht="18">
      <c r="C12" s="26" t="str">
        <f>Dec!C12</f>
        <v>Income #2</v>
      </c>
      <c r="D12" s="39"/>
      <c r="E12" s="46">
        <f>Oct!E12+Nov!E12+Dec!E12</f>
        <v>0</v>
      </c>
      <c r="F12" s="46"/>
      <c r="G12" s="46">
        <f>Oct!G12+Nov!G12+Dec!G12</f>
        <v>0</v>
      </c>
      <c r="H12" s="46"/>
      <c r="I12" s="46">
        <f>Oct!I12+Nov!I12+Dec!I12</f>
        <v>0</v>
      </c>
      <c r="J12" s="46"/>
      <c r="K12" s="46">
        <f>SUM(E12:I12)</f>
        <v>0</v>
      </c>
    </row>
    <row r="13" spans="1:12" ht="18.75" thickBot="1">
      <c r="C13" s="26" t="str">
        <f>Nov!C13</f>
        <v>Income #3</v>
      </c>
      <c r="D13" s="39"/>
      <c r="E13" s="59">
        <f>Oct!E13+Nov!E13+Dec!E13</f>
        <v>0</v>
      </c>
      <c r="F13" s="46"/>
      <c r="G13" s="59">
        <f>Oct!G13+Nov!G13+Dec!G13</f>
        <v>0</v>
      </c>
      <c r="H13" s="46"/>
      <c r="I13" s="59">
        <f>Oct!I13+Nov!I13+Dec!I13</f>
        <v>0</v>
      </c>
      <c r="J13" s="46"/>
      <c r="K13" s="59">
        <f>SUM(E13:I13)</f>
        <v>0</v>
      </c>
    </row>
    <row r="14" spans="1:12" ht="19.5" thickTop="1">
      <c r="C14" s="37" t="str">
        <f>Nov!C14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Nov!B16</f>
        <v>Expenses:</v>
      </c>
      <c r="D16" s="37"/>
      <c r="E16" s="46"/>
      <c r="F16" s="46"/>
      <c r="G16" s="46"/>
      <c r="H16" s="46"/>
      <c r="I16" s="46"/>
      <c r="J16" s="46"/>
      <c r="K16" s="46"/>
    </row>
    <row r="17" spans="2:11" ht="18">
      <c r="C17" s="26" t="str">
        <f>Nov!C17</f>
        <v>Expense #1</v>
      </c>
      <c r="D17" s="39"/>
      <c r="E17" s="46">
        <f>Oct!E17+Nov!E17+Dec!E17</f>
        <v>0</v>
      </c>
      <c r="F17" s="46"/>
      <c r="G17" s="46">
        <f>Oct!G17+Nov!G17+Dec!G17</f>
        <v>0</v>
      </c>
      <c r="H17" s="46"/>
      <c r="I17" s="46">
        <f>Oct!I17+Nov!I17+Dec!I17</f>
        <v>0</v>
      </c>
      <c r="J17" s="46"/>
      <c r="K17" s="46">
        <f t="shared" ref="K17:K26" si="0">SUM(E17:I17)</f>
        <v>0</v>
      </c>
    </row>
    <row r="18" spans="2:11" ht="18">
      <c r="C18" s="26" t="str">
        <f>Nov!C18</f>
        <v>Expense #2</v>
      </c>
      <c r="D18" s="39"/>
      <c r="E18" s="46">
        <f>Oct!E18+Nov!E18+Dec!E18</f>
        <v>0</v>
      </c>
      <c r="F18" s="46"/>
      <c r="G18" s="46">
        <f>Oct!G18+Nov!G18+Dec!G18</f>
        <v>0</v>
      </c>
      <c r="H18" s="46"/>
      <c r="I18" s="46">
        <f>Oct!I18+Nov!I18+Dec!I18</f>
        <v>0</v>
      </c>
      <c r="J18" s="46"/>
      <c r="K18" s="46">
        <f t="shared" si="0"/>
        <v>0</v>
      </c>
    </row>
    <row r="19" spans="2:11" ht="18">
      <c r="C19" s="26" t="str">
        <f>Nov!C19</f>
        <v>Expense #3</v>
      </c>
      <c r="D19" s="39"/>
      <c r="E19" s="46">
        <f>Oct!E19+Nov!E19+Dec!E19</f>
        <v>0</v>
      </c>
      <c r="F19" s="46"/>
      <c r="G19" s="46">
        <f>Oct!G19+Nov!G19+Dec!G19</f>
        <v>0</v>
      </c>
      <c r="H19" s="46"/>
      <c r="I19" s="46">
        <f>Oct!I19+Nov!I19+Dec!I19</f>
        <v>0</v>
      </c>
      <c r="J19" s="46"/>
      <c r="K19" s="46">
        <f t="shared" si="0"/>
        <v>0</v>
      </c>
    </row>
    <row r="20" spans="2:11" ht="18">
      <c r="C20" s="26" t="str">
        <f>Nov!C20</f>
        <v>Expense #4</v>
      </c>
      <c r="D20" s="39"/>
      <c r="E20" s="46">
        <f>Oct!E20+Nov!E20+Dec!E20</f>
        <v>0</v>
      </c>
      <c r="F20" s="46"/>
      <c r="G20" s="46">
        <f>Oct!G20+Nov!G20+Dec!G20</f>
        <v>0</v>
      </c>
      <c r="H20" s="46"/>
      <c r="I20" s="46">
        <f>Oct!I20+Nov!I20+Dec!I20</f>
        <v>0</v>
      </c>
      <c r="J20" s="46"/>
      <c r="K20" s="46">
        <f t="shared" si="0"/>
        <v>0</v>
      </c>
    </row>
    <row r="21" spans="2:11" ht="18">
      <c r="C21" s="26" t="str">
        <f>Nov!C21</f>
        <v>Expense #5</v>
      </c>
      <c r="D21" s="39"/>
      <c r="E21" s="46">
        <f>Oct!E21+Nov!E21+Dec!E21</f>
        <v>0</v>
      </c>
      <c r="F21" s="46"/>
      <c r="G21" s="46">
        <f>Oct!G21+Nov!G21+Dec!G21</f>
        <v>0</v>
      </c>
      <c r="H21" s="46"/>
      <c r="I21" s="46">
        <f>Oct!I21+Nov!I21+Dec!I21</f>
        <v>0</v>
      </c>
      <c r="J21" s="46"/>
      <c r="K21" s="46">
        <f t="shared" si="0"/>
        <v>0</v>
      </c>
    </row>
    <row r="22" spans="2:11" ht="18">
      <c r="C22" s="26" t="str">
        <f>Nov!C22</f>
        <v>Expense #6</v>
      </c>
      <c r="D22" s="39"/>
      <c r="E22" s="46">
        <f>Oct!E22+Nov!E22+Dec!E22</f>
        <v>0</v>
      </c>
      <c r="F22" s="46"/>
      <c r="G22" s="46">
        <f>Oct!G22+Nov!G22+Dec!G22</f>
        <v>0</v>
      </c>
      <c r="H22" s="46"/>
      <c r="I22" s="46">
        <f>Oct!I22+Nov!I22+Dec!I22</f>
        <v>0</v>
      </c>
      <c r="J22" s="46"/>
      <c r="K22" s="46">
        <f t="shared" si="0"/>
        <v>0</v>
      </c>
    </row>
    <row r="23" spans="2:11" ht="18">
      <c r="C23" s="26" t="str">
        <f>Nov!C23</f>
        <v>Expense #7</v>
      </c>
      <c r="D23" s="39"/>
      <c r="E23" s="46">
        <f>Oct!E23+Nov!E23+Dec!E23</f>
        <v>0</v>
      </c>
      <c r="F23" s="46"/>
      <c r="G23" s="46">
        <f>Oct!G23+Nov!G23+Dec!G23</f>
        <v>0</v>
      </c>
      <c r="H23" s="46"/>
      <c r="I23" s="46">
        <f>Oct!I23+Nov!I23+Dec!I23</f>
        <v>0</v>
      </c>
      <c r="J23" s="46"/>
      <c r="K23" s="46">
        <f t="shared" si="0"/>
        <v>0</v>
      </c>
    </row>
    <row r="24" spans="2:11" ht="18">
      <c r="C24" s="26" t="str">
        <f>Nov!C24</f>
        <v>Expense #8</v>
      </c>
      <c r="D24" s="39"/>
      <c r="E24" s="46">
        <f>Oct!E24+Nov!E24+Dec!E24</f>
        <v>0</v>
      </c>
      <c r="F24" s="46"/>
      <c r="G24" s="46">
        <f>Oct!G24+Nov!G24+Dec!G24</f>
        <v>0</v>
      </c>
      <c r="H24" s="46"/>
      <c r="I24" s="46">
        <f>Oct!I24+Nov!I24+Dec!I24</f>
        <v>0</v>
      </c>
      <c r="J24" s="46"/>
      <c r="K24" s="46">
        <f t="shared" si="0"/>
        <v>0</v>
      </c>
    </row>
    <row r="25" spans="2:11" ht="18">
      <c r="C25" s="26" t="str">
        <f>Nov!C25</f>
        <v>Expense #9</v>
      </c>
      <c r="D25" s="39"/>
      <c r="E25" s="46">
        <f>Oct!E25+Nov!E25+Dec!E25</f>
        <v>0</v>
      </c>
      <c r="F25" s="46"/>
      <c r="G25" s="46">
        <f>Oct!G25+Nov!G25+Dec!G25</f>
        <v>0</v>
      </c>
      <c r="H25" s="46"/>
      <c r="I25" s="46">
        <f>Oct!I25+Nov!I25+Dec!I25</f>
        <v>0</v>
      </c>
      <c r="J25" s="46"/>
      <c r="K25" s="46">
        <f t="shared" si="0"/>
        <v>0</v>
      </c>
    </row>
    <row r="26" spans="2:11" ht="18.75" thickBot="1">
      <c r="C26" s="26" t="str">
        <f>Nov!C26</f>
        <v>Expense #10</v>
      </c>
      <c r="D26" s="39"/>
      <c r="E26" s="59">
        <f>Oct!E26+Nov!E26+Dec!E26</f>
        <v>0</v>
      </c>
      <c r="F26" s="46"/>
      <c r="G26" s="59">
        <f>Oct!G26+Nov!G26+Dec!G26</f>
        <v>0</v>
      </c>
      <c r="H26" s="46"/>
      <c r="I26" s="59">
        <f>Oct!I26+Nov!I26+Dec!I26</f>
        <v>0</v>
      </c>
      <c r="J26" s="46"/>
      <c r="K26" s="59">
        <f t="shared" si="0"/>
        <v>0</v>
      </c>
    </row>
    <row r="27" spans="2:11" ht="19.5" thickTop="1">
      <c r="C27" s="37" t="str">
        <f>Nov!C27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49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Nov!B29</f>
        <v>Net Income:</v>
      </c>
      <c r="D29" s="39"/>
      <c r="E29" s="103">
        <f>E14-E27</f>
        <v>0</v>
      </c>
      <c r="F29" s="103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6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37"/>
    </row>
  </sheetData>
  <mergeCells count="4">
    <mergeCell ref="A5:L5"/>
    <mergeCell ref="A2:L2"/>
    <mergeCell ref="A3:L3"/>
    <mergeCell ref="A4:L4"/>
  </mergeCells>
  <pageMargins left="0.75" right="0.75" top="1" bottom="1" header="0.5" footer="0.5"/>
  <pageSetup scale="6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0"/>
    <pageSetUpPr fitToPage="1"/>
  </sheetPr>
  <dimension ref="A2:L37"/>
  <sheetViews>
    <sheetView topLeftCell="A5" zoomScaleNormal="100" workbookViewId="0">
      <selection activeCell="E26" sqref="E26"/>
    </sheetView>
  </sheetViews>
  <sheetFormatPr defaultRowHeight="12.75"/>
  <cols>
    <col min="1" max="1" width="5.42578125" customWidth="1"/>
    <col min="3" max="3" width="38.85546875" bestFit="1" customWidth="1"/>
    <col min="4" max="4" width="3" customWidth="1"/>
    <col min="5" max="5" width="11.5703125" customWidth="1"/>
    <col min="6" max="6" width="3.140625" customWidth="1"/>
    <col min="7" max="7" width="8.5703125" customWidth="1"/>
    <col min="8" max="8" width="3.7109375" customWidth="1"/>
    <col min="9" max="9" width="13.7109375" customWidth="1"/>
    <col min="10" max="10" width="3.7109375" customWidth="1"/>
    <col min="11" max="11" width="18.28515625" bestFit="1" customWidth="1"/>
    <col min="12" max="12" width="3.7109375" customWidth="1"/>
  </cols>
  <sheetData>
    <row r="2" spans="1:12" ht="22.5">
      <c r="A2" s="267" t="s">
        <v>20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">
        <v>25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51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8" spans="1:12" ht="18">
      <c r="C8" s="26"/>
      <c r="D8" s="26"/>
      <c r="E8" s="27" t="s">
        <v>26</v>
      </c>
      <c r="F8" s="27"/>
      <c r="G8" s="28" t="s">
        <v>26</v>
      </c>
      <c r="H8" s="28"/>
      <c r="I8" s="29" t="s">
        <v>26</v>
      </c>
      <c r="J8" s="30"/>
      <c r="K8" s="31"/>
    </row>
    <row r="9" spans="1:12" ht="18">
      <c r="C9" s="26"/>
      <c r="D9" s="26"/>
      <c r="E9" s="32" t="s">
        <v>27</v>
      </c>
      <c r="F9" s="32"/>
      <c r="G9" s="33" t="s">
        <v>28</v>
      </c>
      <c r="H9" s="33"/>
      <c r="I9" s="34" t="s">
        <v>29</v>
      </c>
      <c r="J9" s="35"/>
      <c r="K9" s="36" t="s">
        <v>1</v>
      </c>
    </row>
    <row r="10" spans="1:12" ht="18">
      <c r="B10" s="37" t="s">
        <v>0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39" t="str">
        <f>'GL-Jan'!B9</f>
        <v>Income #1</v>
      </c>
      <c r="D11" s="39"/>
      <c r="E11" s="46">
        <f>'GL-Jan'!E17-'GL-Jan'!D17</f>
        <v>0</v>
      </c>
      <c r="F11" s="46"/>
      <c r="G11" s="46">
        <f>'GL-Jan'!G17-'GL-Jan'!F17</f>
        <v>0</v>
      </c>
      <c r="H11" s="46"/>
      <c r="I11" s="46">
        <f>'GL-Jan'!I17-'GL-Jan'!H17</f>
        <v>0</v>
      </c>
      <c r="J11" s="40"/>
      <c r="K11" s="40">
        <f>SUM(E11:I11)</f>
        <v>0</v>
      </c>
    </row>
    <row r="12" spans="1:12" ht="18">
      <c r="C12" s="39" t="str">
        <f>'GL-Jan'!B20</f>
        <v>Income #2</v>
      </c>
      <c r="D12" s="39"/>
      <c r="E12" s="46">
        <f>'GL-Jan'!E27-'GL-Jan'!D27</f>
        <v>0</v>
      </c>
      <c r="F12" s="46"/>
      <c r="G12" s="46">
        <f>'GL-Jan'!G27-'GL-Jan'!F27</f>
        <v>0</v>
      </c>
      <c r="H12" s="46"/>
      <c r="I12" s="46">
        <f>'GL-Jan'!I27-'GL-Jan'!H27</f>
        <v>0</v>
      </c>
      <c r="J12" s="40"/>
      <c r="K12" s="40">
        <f>SUM(E12:I12)</f>
        <v>0</v>
      </c>
    </row>
    <row r="13" spans="1:12" ht="18.75" thickBot="1">
      <c r="C13" s="39" t="str">
        <f>'GL-Jan'!B30</f>
        <v>Income #3</v>
      </c>
      <c r="D13" s="39"/>
      <c r="E13" s="59">
        <f>'GL-Jan'!E37-'GL-Jan'!D37</f>
        <v>0</v>
      </c>
      <c r="F13" s="46"/>
      <c r="G13" s="59">
        <f>'GL-Jan'!G37-'GL-Jan'!F37</f>
        <v>0</v>
      </c>
      <c r="H13" s="46"/>
      <c r="I13" s="59">
        <f>'GL-Jan'!I37-'GL-Jan'!H37</f>
        <v>0</v>
      </c>
      <c r="J13" s="40"/>
      <c r="K13" s="60">
        <f>SUM(E13:I13)</f>
        <v>0</v>
      </c>
    </row>
    <row r="14" spans="1:12" ht="19.5" thickTop="1">
      <c r="C14" s="83" t="s">
        <v>33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2"/>
      <c r="K14" s="43">
        <f>SUM(K11:K13)</f>
        <v>0</v>
      </c>
    </row>
    <row r="15" spans="1:12" ht="18.75">
      <c r="C15" s="41"/>
      <c r="D15" s="41"/>
      <c r="E15" s="49"/>
      <c r="F15" s="49"/>
      <c r="G15" s="49"/>
      <c r="H15" s="49"/>
      <c r="I15" s="49"/>
      <c r="J15" s="42"/>
      <c r="K15" s="42"/>
    </row>
    <row r="16" spans="1:12" ht="18">
      <c r="B16" s="37" t="s">
        <v>32</v>
      </c>
      <c r="D16" s="37"/>
      <c r="E16" s="46"/>
      <c r="F16" s="46"/>
      <c r="G16" s="46"/>
      <c r="H16" s="46"/>
      <c r="I16" s="46"/>
      <c r="J16" s="40"/>
      <c r="K16" s="38"/>
    </row>
    <row r="17" spans="2:11" ht="18">
      <c r="C17" s="39" t="str">
        <f>'GL-Jan'!B40</f>
        <v>Expense #1</v>
      </c>
      <c r="D17" s="39"/>
      <c r="E17" s="46">
        <f>'GL-Jan'!D46-'GL-Jan'!E46</f>
        <v>0</v>
      </c>
      <c r="F17" s="46"/>
      <c r="G17" s="46">
        <f>'GL-Jan'!F46-'GL-Jan'!G46</f>
        <v>0</v>
      </c>
      <c r="H17" s="46"/>
      <c r="I17" s="46">
        <f>'GL-Jan'!H46-'GL-Jan'!I46</f>
        <v>0</v>
      </c>
      <c r="J17" s="40"/>
      <c r="K17" s="40">
        <f t="shared" ref="K17:K26" si="0">SUM(E17:I17)</f>
        <v>0</v>
      </c>
    </row>
    <row r="18" spans="2:11" ht="18">
      <c r="C18" s="39" t="str">
        <f>'GL-Jan'!B49</f>
        <v>Expense #2</v>
      </c>
      <c r="D18" s="39"/>
      <c r="E18" s="46">
        <f>'GL-Jan'!D54-'GL-Jan'!E54</f>
        <v>0</v>
      </c>
      <c r="F18" s="46"/>
      <c r="G18" s="46">
        <f>'GL-Jan'!F54-'GL-Jan'!G54</f>
        <v>0</v>
      </c>
      <c r="H18" s="46"/>
      <c r="I18" s="46">
        <f>'GL-Jan'!H54-'GL-Jan'!I54</f>
        <v>0</v>
      </c>
      <c r="J18" s="40"/>
      <c r="K18" s="40">
        <f t="shared" si="0"/>
        <v>0</v>
      </c>
    </row>
    <row r="19" spans="2:11" ht="18">
      <c r="C19" s="39" t="str">
        <f>'GL-Jan'!B57</f>
        <v>Expense #3</v>
      </c>
      <c r="D19" s="39"/>
      <c r="E19" s="46">
        <f>'GL-Jan'!D62-'GL-Jan'!E62</f>
        <v>0</v>
      </c>
      <c r="F19" s="46"/>
      <c r="G19" s="46">
        <f>'GL-Jan'!F62-'GL-Jan'!G62</f>
        <v>0</v>
      </c>
      <c r="H19" s="46"/>
      <c r="I19" s="46">
        <f>'GL-Jan'!H62-'GL-Jan'!I62</f>
        <v>0</v>
      </c>
      <c r="J19" s="40"/>
      <c r="K19" s="40">
        <f t="shared" si="0"/>
        <v>0</v>
      </c>
    </row>
    <row r="20" spans="2:11" ht="18">
      <c r="C20" s="39" t="str">
        <f>'GL-Jan'!B65</f>
        <v>Expense #4</v>
      </c>
      <c r="D20" s="39"/>
      <c r="E20" s="46">
        <f>'GL-Jan'!D70-'GL-Jan'!E70</f>
        <v>0</v>
      </c>
      <c r="F20" s="46"/>
      <c r="G20" s="46">
        <f>'GL-Jan'!F70-'GL-Jan'!G70</f>
        <v>0</v>
      </c>
      <c r="H20" s="46"/>
      <c r="I20" s="46">
        <f>'GL-Jan'!H70-'GL-Jan'!I70</f>
        <v>0</v>
      </c>
      <c r="J20" s="40"/>
      <c r="K20" s="40">
        <f t="shared" si="0"/>
        <v>0</v>
      </c>
    </row>
    <row r="21" spans="2:11" ht="18">
      <c r="C21" s="39" t="str">
        <f>'GL-Jan'!B73</f>
        <v>Expense #5</v>
      </c>
      <c r="D21" s="39"/>
      <c r="E21" s="46">
        <f>'GL-Jan'!D78-'GL-Jan'!E78</f>
        <v>0</v>
      </c>
      <c r="F21" s="46"/>
      <c r="G21" s="46">
        <f>'GL-Jan'!F78-'GL-Jan'!G78</f>
        <v>0</v>
      </c>
      <c r="H21" s="46"/>
      <c r="I21" s="46">
        <f>'GL-Jan'!H78-'GL-Jan'!I78</f>
        <v>0</v>
      </c>
      <c r="J21" s="40"/>
      <c r="K21" s="40">
        <f t="shared" si="0"/>
        <v>0</v>
      </c>
    </row>
    <row r="22" spans="2:11" ht="18">
      <c r="C22" s="39" t="str">
        <f>'GL-Jan'!B81</f>
        <v>Expense #6</v>
      </c>
      <c r="D22" s="39"/>
      <c r="E22" s="46">
        <f>'GL-Jan'!D86-'GL-Jan'!E86</f>
        <v>0</v>
      </c>
      <c r="F22" s="46"/>
      <c r="G22" s="46">
        <f>'GL-Jan'!F86-'GL-Jan'!G86</f>
        <v>0</v>
      </c>
      <c r="H22" s="46"/>
      <c r="I22" s="46">
        <f>'GL-Jan'!H86-'GL-Jan'!I86</f>
        <v>0</v>
      </c>
      <c r="J22" s="40"/>
      <c r="K22" s="40">
        <f t="shared" si="0"/>
        <v>0</v>
      </c>
    </row>
    <row r="23" spans="2:11" ht="18">
      <c r="C23" s="39" t="str">
        <f>'GL-Jan'!B89</f>
        <v>Expense #7</v>
      </c>
      <c r="D23" s="39"/>
      <c r="E23" s="46">
        <f>'GL-Jan'!D94-'GL-Jan'!E94</f>
        <v>0</v>
      </c>
      <c r="F23" s="46"/>
      <c r="G23" s="46">
        <f>'GL-Jan'!F94-'GL-Jan'!G94</f>
        <v>0</v>
      </c>
      <c r="H23" s="46"/>
      <c r="I23" s="46">
        <f>'GL-Jan'!H94-'GL-Jan'!I94</f>
        <v>0</v>
      </c>
      <c r="J23" s="40"/>
      <c r="K23" s="40">
        <f t="shared" si="0"/>
        <v>0</v>
      </c>
    </row>
    <row r="24" spans="2:11" ht="18">
      <c r="C24" s="39" t="str">
        <f>'GL-Jan'!B97</f>
        <v>Expense #8</v>
      </c>
      <c r="D24" s="39"/>
      <c r="E24" s="46">
        <f>'GL-Jan'!D102-'GL-Jan'!E102</f>
        <v>0</v>
      </c>
      <c r="F24" s="46"/>
      <c r="G24" s="46">
        <f>'GL-Jan'!F102-'GL-Jan'!G102</f>
        <v>0</v>
      </c>
      <c r="H24" s="46"/>
      <c r="I24" s="46">
        <f>'GL-Jan'!H102-'GL-Jan'!I102</f>
        <v>0</v>
      </c>
      <c r="J24" s="40"/>
      <c r="K24" s="40">
        <f t="shared" si="0"/>
        <v>0</v>
      </c>
    </row>
    <row r="25" spans="2:11" ht="18">
      <c r="C25" s="39" t="str">
        <f>'GL-Jan'!B105</f>
        <v>Expense #9</v>
      </c>
      <c r="D25" s="39"/>
      <c r="E25" s="46">
        <f>'GL-Jan'!D110-'GL-Jan'!E110</f>
        <v>0</v>
      </c>
      <c r="F25" s="46"/>
      <c r="G25" s="46">
        <f>'GL-Jan'!F110-'GL-Jan'!G110</f>
        <v>0</v>
      </c>
      <c r="H25" s="46"/>
      <c r="I25" s="46">
        <f>'GL-Jan'!H110-'GL-Jan'!I110</f>
        <v>0</v>
      </c>
      <c r="J25" s="40"/>
      <c r="K25" s="40">
        <f t="shared" si="0"/>
        <v>0</v>
      </c>
    </row>
    <row r="26" spans="2:11" ht="18.75" thickBot="1">
      <c r="C26" s="39" t="str">
        <f>'GL-Jan'!B113</f>
        <v>Expense #10</v>
      </c>
      <c r="D26" s="39"/>
      <c r="E26" s="59">
        <f>'GL-Jan'!D118-'GL-Jan'!E118</f>
        <v>0</v>
      </c>
      <c r="F26" s="46"/>
      <c r="G26" s="59">
        <f>'GL-Jan'!F118-'GL-Jan'!G118</f>
        <v>0</v>
      </c>
      <c r="H26" s="46"/>
      <c r="I26" s="59">
        <f>'GL-Jan'!H118-'GL-Jan'!I118</f>
        <v>0</v>
      </c>
      <c r="J26" s="40"/>
      <c r="K26" s="60">
        <f t="shared" si="0"/>
        <v>0</v>
      </c>
    </row>
    <row r="27" spans="2:11" ht="19.5" thickTop="1">
      <c r="C27" s="83" t="s">
        <v>34</v>
      </c>
      <c r="D27" s="41"/>
      <c r="E27" s="48">
        <f>SUM(E17:E26)</f>
        <v>0</v>
      </c>
      <c r="F27" s="49"/>
      <c r="G27" s="50">
        <f>SUM(G17:G26)</f>
        <v>0</v>
      </c>
      <c r="H27" s="49"/>
      <c r="I27" s="56">
        <f>SUM(I17:I26)</f>
        <v>0</v>
      </c>
      <c r="J27" s="42"/>
      <c r="K27" s="43">
        <f>SUM(K17:K26)</f>
        <v>0</v>
      </c>
    </row>
    <row r="28" spans="2:11" ht="18">
      <c r="C28" s="83"/>
      <c r="D28" s="39"/>
      <c r="E28" s="53"/>
      <c r="F28" s="53"/>
      <c r="G28" s="53"/>
      <c r="H28" s="53"/>
      <c r="I28" s="53"/>
      <c r="J28" s="44"/>
      <c r="K28" s="44"/>
    </row>
    <row r="29" spans="2:11" ht="18">
      <c r="B29" s="83" t="s">
        <v>31</v>
      </c>
      <c r="D29" s="39"/>
      <c r="E29" s="52">
        <f>E14-E27</f>
        <v>0</v>
      </c>
      <c r="F29" s="52"/>
      <c r="G29" s="54">
        <f>G14-G27</f>
        <v>0</v>
      </c>
      <c r="H29" s="52"/>
      <c r="I29" s="55">
        <f>I14-I27</f>
        <v>0</v>
      </c>
      <c r="J29" s="52"/>
      <c r="K29" s="110">
        <f>K14-K27</f>
        <v>0</v>
      </c>
    </row>
    <row r="30" spans="2:11" ht="18">
      <c r="C30" s="26"/>
      <c r="D30" s="26"/>
      <c r="E30" s="57"/>
      <c r="F30" s="57"/>
      <c r="G30" s="57"/>
      <c r="H30" s="57"/>
      <c r="I30" s="57"/>
      <c r="J30" s="26"/>
      <c r="K30" s="26"/>
    </row>
    <row r="31" spans="2:11" ht="18">
      <c r="C31" s="75"/>
      <c r="D31" s="78"/>
      <c r="E31" s="99"/>
      <c r="F31" s="100"/>
      <c r="G31" s="100"/>
      <c r="H31" s="100"/>
      <c r="I31" s="100"/>
      <c r="J31" s="78"/>
      <c r="K31" s="78"/>
    </row>
    <row r="32" spans="2:11" ht="18">
      <c r="C32" s="78"/>
      <c r="D32" s="78"/>
      <c r="E32" s="99"/>
      <c r="F32" s="100"/>
      <c r="G32" s="100"/>
      <c r="H32" s="100"/>
      <c r="I32" s="100"/>
      <c r="J32" s="78"/>
      <c r="K32" s="101"/>
    </row>
    <row r="33" spans="3:11" ht="18">
      <c r="C33" s="78"/>
      <c r="D33" s="78"/>
      <c r="E33" s="99"/>
      <c r="F33" s="100"/>
      <c r="G33" s="100"/>
      <c r="H33" s="100"/>
      <c r="I33" s="100"/>
      <c r="J33" s="78"/>
      <c r="K33" s="101"/>
    </row>
    <row r="34" spans="3:11" ht="18">
      <c r="C34" s="78"/>
      <c r="D34" s="78"/>
      <c r="E34" s="100"/>
      <c r="F34" s="100"/>
      <c r="G34" s="99"/>
      <c r="H34" s="100"/>
      <c r="I34" s="100"/>
      <c r="J34" s="78"/>
      <c r="K34" s="101"/>
    </row>
    <row r="35" spans="3:11" ht="18">
      <c r="C35" s="78"/>
      <c r="D35" s="78"/>
      <c r="E35" s="100"/>
      <c r="F35" s="100"/>
      <c r="G35" s="99"/>
      <c r="H35" s="100"/>
      <c r="I35" s="100"/>
      <c r="J35" s="78"/>
      <c r="K35" s="101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</sheetData>
  <mergeCells count="3">
    <mergeCell ref="A2:L2"/>
    <mergeCell ref="A3:L3"/>
    <mergeCell ref="A4:L4"/>
  </mergeCells>
  <phoneticPr fontId="16" type="noConversion"/>
  <pageMargins left="0.75" right="0.75" top="1" bottom="1" header="0.5" footer="0.5"/>
  <pageSetup scale="66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7"/>
    <pageSetUpPr fitToPage="1"/>
  </sheetPr>
  <dimension ref="A2:L34"/>
  <sheetViews>
    <sheetView workbookViewId="0">
      <selection activeCell="N14" sqref="N14"/>
    </sheetView>
  </sheetViews>
  <sheetFormatPr defaultRowHeight="12.75"/>
  <cols>
    <col min="1" max="1" width="5.42578125" customWidth="1"/>
    <col min="2" max="2" width="4.28515625" customWidth="1"/>
    <col min="3" max="3" width="35.28515625" customWidth="1"/>
    <col min="4" max="4" width="3.85546875" customWidth="1"/>
    <col min="5" max="5" width="10.7109375" customWidth="1"/>
    <col min="6" max="6" width="3" customWidth="1"/>
    <col min="7" max="7" width="10.7109375" customWidth="1"/>
    <col min="8" max="8" width="3.42578125" customWidth="1"/>
    <col min="9" max="9" width="9.140625" customWidth="1"/>
    <col min="10" max="10" width="3" customWidth="1"/>
    <col min="11" max="11" width="11.7109375" customWidth="1"/>
  </cols>
  <sheetData>
    <row r="2" spans="1:12" ht="22.5">
      <c r="A2" s="267" t="str">
        <f>Dec!A2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102"/>
    </row>
    <row r="3" spans="1:12" ht="20.25">
      <c r="A3" s="268" t="str">
        <f>Dec!A3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</row>
    <row r="4" spans="1:12" ht="18">
      <c r="A4" s="269" t="s">
        <v>35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8">
      <c r="A6" s="11"/>
      <c r="B6" s="11"/>
      <c r="C6" s="39"/>
      <c r="D6" s="39"/>
      <c r="E6" s="39"/>
      <c r="F6" s="39"/>
      <c r="G6" s="39"/>
      <c r="H6" s="39"/>
      <c r="I6" s="39"/>
      <c r="J6" s="39"/>
      <c r="K6" s="39"/>
    </row>
    <row r="7" spans="1:12" ht="18">
      <c r="C7" s="26"/>
      <c r="D7" s="26"/>
      <c r="E7" s="26"/>
      <c r="F7" s="26"/>
      <c r="G7" s="26"/>
      <c r="H7" s="26"/>
      <c r="I7" s="26"/>
      <c r="J7" s="26"/>
      <c r="K7" s="26"/>
    </row>
    <row r="8" spans="1:12" ht="18">
      <c r="C8" s="26"/>
      <c r="D8" s="26"/>
      <c r="E8" s="27" t="str">
        <f>Dec!E8</f>
        <v>Business</v>
      </c>
      <c r="F8" s="27"/>
      <c r="G8" s="28" t="str">
        <f>Dec!G8</f>
        <v>Business</v>
      </c>
      <c r="H8" s="28"/>
      <c r="I8" s="29" t="str">
        <f>Dec!I8</f>
        <v>Business</v>
      </c>
      <c r="J8" s="30"/>
      <c r="K8" s="31"/>
    </row>
    <row r="9" spans="1:12" ht="18">
      <c r="C9" s="26"/>
      <c r="D9" s="26"/>
      <c r="E9" s="27" t="str">
        <f>Dec!E9</f>
        <v>#1</v>
      </c>
      <c r="F9" s="27"/>
      <c r="G9" s="28" t="str">
        <f>Dec!G9</f>
        <v>#2</v>
      </c>
      <c r="H9" s="28"/>
      <c r="I9" s="29" t="str">
        <f>Dec!I9</f>
        <v>#3</v>
      </c>
      <c r="J9" s="30"/>
      <c r="K9" s="31" t="s">
        <v>1</v>
      </c>
    </row>
    <row r="10" spans="1:12" ht="18">
      <c r="B10" s="37" t="str">
        <f>Dec!B10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Dec!C11</f>
        <v>Income #1</v>
      </c>
      <c r="D11" s="39"/>
      <c r="E11" s="87">
        <f>Jan!E11+Feb!E11+Mar!E11+Apr!E11+May!E11+June!E11+July!E11+Aug!E11+Sept!E11+Oct!E11+Nov!E11+Dec!E11</f>
        <v>0</v>
      </c>
      <c r="F11" s="87"/>
      <c r="G11" s="87">
        <f>Jan!G11+Feb!G11+Mar!G11+Apr!G11+May!G11+June!G11+July!G11+Aug!G11+Sept!G11+Oct!G11+Nov!G11+Dec!G11</f>
        <v>0</v>
      </c>
      <c r="H11" s="87"/>
      <c r="I11" s="87">
        <f>Jan!I11+Feb!I11+Mar!I11+Apr!I11+May!I11+June!I11+July!I11+Aug!I11+Sept!I11+Oct!I11+Nov!I11+Dec!I11</f>
        <v>0</v>
      </c>
      <c r="J11" s="87"/>
      <c r="K11" s="87">
        <f>SUM(E11:I11)</f>
        <v>0</v>
      </c>
    </row>
    <row r="12" spans="1:12" ht="18">
      <c r="C12" s="26" t="str">
        <f>Dec!C12</f>
        <v>Income #2</v>
      </c>
      <c r="D12" s="39"/>
      <c r="E12" s="87">
        <f>Jan!E12+Feb!E12+Mar!E12+Apr!E12+May!E12+June!E12+July!E12+Aug!E12+Sept!E12+Oct!E12+Nov!E12+Dec!E12</f>
        <v>0</v>
      </c>
      <c r="F12" s="87"/>
      <c r="G12" s="87">
        <f>Jan!G12+Feb!G12+Mar!G12+Apr!G12+May!G12+June!G12+July!G12+Aug!G12+Sept!G12+Oct!G12+Nov!G12+Dec!G12</f>
        <v>0</v>
      </c>
      <c r="H12" s="87"/>
      <c r="I12" s="87">
        <f>Jan!I12+Feb!I12+Mar!I12+Apr!I12+May!I12+June!I12+July!I12+Aug!I12+Sept!I12+Oct!I12+Nov!I12+Dec!I12</f>
        <v>0</v>
      </c>
      <c r="J12" s="87"/>
      <c r="K12" s="87">
        <f>SUM(E12:I12)</f>
        <v>0</v>
      </c>
    </row>
    <row r="13" spans="1:12" ht="18.75" thickBot="1">
      <c r="C13" s="26" t="str">
        <f>Dec!C13</f>
        <v>Income #3</v>
      </c>
      <c r="D13" s="39"/>
      <c r="E13" s="88">
        <f>Jan!E13+Feb!E13+Mar!E13+Apr!E13+May!E13+June!E13+July!E13+Aug!E13+Sept!E13+Oct!E13+Nov!E13+Dec!E13</f>
        <v>0</v>
      </c>
      <c r="F13" s="87"/>
      <c r="G13" s="88">
        <f>Jan!G13+Feb!G13+Mar!G13+Apr!G13+May!G13+June!G13+July!G13+Aug!G13+Sept!G13+Oct!G13+Nov!G13+Dec!G13</f>
        <v>0</v>
      </c>
      <c r="H13" s="87"/>
      <c r="I13" s="88">
        <f>Jan!I13+Feb!I13+Mar!I13+Apr!I13+May!I13+June!I13+July!I13+Aug!I13+Sept!I13+Oct!I13+Nov!I13+Dec!I13</f>
        <v>0</v>
      </c>
      <c r="J13" s="87"/>
      <c r="K13" s="88">
        <f>SUM(E13:I13)</f>
        <v>0</v>
      </c>
    </row>
    <row r="14" spans="1:12" ht="19.5" thickTop="1">
      <c r="C14" s="37" t="str">
        <f>Dec!C14</f>
        <v>Total Revenue:</v>
      </c>
      <c r="D14" s="41"/>
      <c r="E14" s="89">
        <f>SUM(E11:E13)</f>
        <v>0</v>
      </c>
      <c r="F14" s="90"/>
      <c r="G14" s="91">
        <f>SUM(G11:G13)</f>
        <v>0</v>
      </c>
      <c r="H14" s="90"/>
      <c r="I14" s="92">
        <f>SUM(I11:I13)</f>
        <v>0</v>
      </c>
      <c r="J14" s="90"/>
      <c r="K14" s="93">
        <f>SUM(K11:K13)</f>
        <v>0</v>
      </c>
    </row>
    <row r="15" spans="1:12" ht="18.75">
      <c r="C15" s="37"/>
      <c r="D15" s="41"/>
      <c r="E15" s="94"/>
      <c r="F15" s="95"/>
      <c r="G15" s="96"/>
      <c r="H15" s="95"/>
      <c r="I15" s="97"/>
      <c r="J15" s="95"/>
      <c r="K15" s="95"/>
    </row>
    <row r="16" spans="1:12" ht="18.75">
      <c r="B16" s="37" t="str">
        <f>Dec!B16</f>
        <v>Expenses:</v>
      </c>
      <c r="D16" s="37"/>
      <c r="E16" s="95"/>
      <c r="F16" s="95"/>
      <c r="G16" s="95"/>
      <c r="H16" s="95"/>
      <c r="I16" s="95"/>
      <c r="J16" s="95"/>
      <c r="K16" s="95"/>
    </row>
    <row r="17" spans="2:11" ht="18">
      <c r="C17" s="26" t="str">
        <f>Dec!C17</f>
        <v>Expense #1</v>
      </c>
      <c r="D17" s="39"/>
      <c r="E17" s="87">
        <f>Jan!E17+Feb!E17+Mar!E17+Apr!E17+May!E17+June!E17+July!E17+Aug!E17+Sept!E17+Oct!E17+Nov!E17+Dec!E17</f>
        <v>0</v>
      </c>
      <c r="F17" s="87"/>
      <c r="G17" s="87">
        <f>Jan!G17+Feb!G17+Mar!G17+Apr!G17+May!G17+June!G17+July!G17+Aug!G17+Sept!G17+Oct!G17+Nov!G17+Dec!G17</f>
        <v>0</v>
      </c>
      <c r="H17" s="87"/>
      <c r="I17" s="87">
        <f>Jan!I17+Feb!I17+Mar!I17+Apr!I17+May!I17+June!I17+July!I17+Aug!I17+Sept!I17+Oct!I17+Nov!I17+Dec!I17</f>
        <v>0</v>
      </c>
      <c r="J17" s="87"/>
      <c r="K17" s="87">
        <f>SUM(E17:J17)</f>
        <v>0</v>
      </c>
    </row>
    <row r="18" spans="2:11" ht="18">
      <c r="C18" s="26" t="str">
        <f>Dec!C18</f>
        <v>Expense #2</v>
      </c>
      <c r="D18" s="39"/>
      <c r="E18" s="87">
        <f>Jan!E18+Feb!E18+Mar!E18+Apr!E18+May!E18+June!E18+July!E18+Aug!E18+Sept!E18+Oct!E18+Nov!E18+Dec!E18</f>
        <v>0</v>
      </c>
      <c r="F18" s="87"/>
      <c r="G18" s="87">
        <f>Jan!G18+Feb!G18+Mar!G18+Apr!G18+May!G18+June!G18+July!G18+Aug!G18+Sept!G18+Oct!G18+Nov!G18+Dec!G18</f>
        <v>0</v>
      </c>
      <c r="H18" s="87"/>
      <c r="I18" s="87">
        <f>Jan!I18+Feb!I18+Mar!I18+Apr!I18+May!I18+June!I18+July!I18+Aug!I18+Sept!I18+Oct!I18+Nov!I18+Dec!I18</f>
        <v>0</v>
      </c>
      <c r="J18" s="87"/>
      <c r="K18" s="87">
        <f>SUM(E18:J18)</f>
        <v>0</v>
      </c>
    </row>
    <row r="19" spans="2:11" ht="18">
      <c r="C19" s="26" t="str">
        <f>Dec!C19</f>
        <v>Expense #3</v>
      </c>
      <c r="D19" s="39"/>
      <c r="E19" s="87">
        <f>Jan!E19+Feb!E19+Mar!E19+Apr!E19+May!E19+June!E19+July!E19+Aug!E19+Sept!E19+Oct!E19+Nov!E19+Dec!E19</f>
        <v>0</v>
      </c>
      <c r="F19" s="87"/>
      <c r="G19" s="87">
        <f>Jan!G19+Feb!G19+Mar!G19+Apr!G19+May!G19+June!G19+July!G19+Aug!G19+Sept!G19+Oct!G19+Nov!G19+Dec!G19</f>
        <v>0</v>
      </c>
      <c r="H19" s="87"/>
      <c r="I19" s="87">
        <f>Jan!I19+Feb!I19+Mar!I19+Apr!I19+May!I19+June!I19+July!I19+Aug!I19+Sept!I19+Oct!I19+Nov!I19+Dec!I19</f>
        <v>0</v>
      </c>
      <c r="J19" s="46"/>
      <c r="K19" s="87">
        <f>SUM(E19:J19)</f>
        <v>0</v>
      </c>
    </row>
    <row r="20" spans="2:11" ht="18">
      <c r="C20" s="26" t="str">
        <f>Dec!C20</f>
        <v>Expense #4</v>
      </c>
      <c r="D20" s="39"/>
      <c r="E20" s="87">
        <f>Jan!E20+Feb!E20+Mar!E20+Apr!E20+May!E20+June!E20+July!E20+Aug!E20+Sept!E20+Oct!E20+Nov!E20+Dec!E20</f>
        <v>0</v>
      </c>
      <c r="F20" s="87"/>
      <c r="G20" s="87">
        <f>Jan!G20+Feb!G20+Mar!G20+Apr!G20+May!G20+June!G20+July!G20+Aug!G20+Sept!G20+Oct!G20+Nov!G20+Dec!G20</f>
        <v>0</v>
      </c>
      <c r="H20" s="87"/>
      <c r="I20" s="87">
        <f>Jan!I20+Feb!I20+Mar!I20+Apr!I20+May!I20+June!I20+July!I20+Aug!I20+Sept!I20+Oct!I20+Nov!I20+Dec!I20</f>
        <v>0</v>
      </c>
      <c r="J20" s="87"/>
      <c r="K20" s="87">
        <f t="shared" ref="K20:K26" si="0">SUM(E20:I20)</f>
        <v>0</v>
      </c>
    </row>
    <row r="21" spans="2:11" ht="18">
      <c r="C21" s="26" t="str">
        <f>Dec!C21</f>
        <v>Expense #5</v>
      </c>
      <c r="D21" s="39"/>
      <c r="E21" s="87">
        <f>Jan!E21+Feb!E21+Mar!E21+Apr!E21+May!E21+June!E21+July!E21+Aug!E21+Sept!E21+Oct!E21+Nov!E21+Dec!E21</f>
        <v>0</v>
      </c>
      <c r="F21" s="87"/>
      <c r="G21" s="87">
        <f>Jan!G21+Feb!G21+Mar!G21+Apr!G21+May!G21+June!G21+July!G21+Aug!G21+Sept!G21+Oct!G21+Nov!G21+Dec!G21</f>
        <v>0</v>
      </c>
      <c r="H21" s="87"/>
      <c r="I21" s="87">
        <f>Jan!I21+Feb!I21+Mar!I21+Apr!I21+May!I21+June!I21+July!I21+Aug!I21+Sept!I21+Oct!I21+Nov!I21+Dec!I21</f>
        <v>0</v>
      </c>
      <c r="J21" s="87"/>
      <c r="K21" s="87">
        <f t="shared" si="0"/>
        <v>0</v>
      </c>
    </row>
    <row r="22" spans="2:11" ht="18">
      <c r="C22" s="26" t="str">
        <f>Dec!C22</f>
        <v>Expense #6</v>
      </c>
      <c r="D22" s="39"/>
      <c r="E22" s="87">
        <f>Jan!E22+Feb!E22+Mar!E22+Apr!E22+May!E22+June!E22+July!E22+Aug!E22+Sept!E22+Oct!E22+Nov!E22+Dec!E22</f>
        <v>0</v>
      </c>
      <c r="F22" s="87"/>
      <c r="G22" s="87">
        <f>Jan!G22+Feb!G22+Mar!G22+Apr!G22+May!G22+June!G22+July!G22+Aug!G22+Sept!G22+Oct!G22+Nov!G22+Dec!G22</f>
        <v>0</v>
      </c>
      <c r="H22" s="87"/>
      <c r="I22" s="87">
        <f>Jan!I22+Feb!I22+Mar!I22+Apr!I22+May!I22+June!I22+July!I22+Aug!I22+Sept!I22+Oct!I22+Nov!I22+Dec!I22</f>
        <v>0</v>
      </c>
      <c r="J22" s="87"/>
      <c r="K22" s="87">
        <f t="shared" si="0"/>
        <v>0</v>
      </c>
    </row>
    <row r="23" spans="2:11" ht="18">
      <c r="C23" s="26" t="str">
        <f>Dec!C23</f>
        <v>Expense #7</v>
      </c>
      <c r="D23" s="39"/>
      <c r="E23" s="87">
        <f>Jan!E23+Feb!E23+Mar!E23+Apr!E23+May!E23+June!E23+July!E23+Aug!E23+Sept!E23+Oct!E23+Nov!E23+Dec!E23</f>
        <v>0</v>
      </c>
      <c r="F23" s="87"/>
      <c r="G23" s="87">
        <f>Jan!G23+Feb!G23+Mar!G23+Apr!G23+May!G23+June!G23+July!G23+Aug!G23+Sept!G23+Oct!G23+Nov!G23+Dec!G23</f>
        <v>0</v>
      </c>
      <c r="H23" s="87"/>
      <c r="I23" s="87">
        <f>Jan!I23+Feb!I23+Mar!I23+Apr!I23+May!I23+June!I23+July!I23+Aug!I23+Sept!I23+Oct!I23+Nov!I23+Dec!I23</f>
        <v>0</v>
      </c>
      <c r="J23" s="87"/>
      <c r="K23" s="87">
        <f t="shared" si="0"/>
        <v>0</v>
      </c>
    </row>
    <row r="24" spans="2:11" ht="18">
      <c r="C24" s="26" t="str">
        <f>Dec!C24</f>
        <v>Expense #8</v>
      </c>
      <c r="D24" s="39"/>
      <c r="E24" s="87">
        <f>Jan!E24+Feb!E24+Mar!E24+Apr!E24+May!E24+June!E24+July!E24+Aug!E24+Sept!E24+Oct!E24+Nov!E24+Dec!E24</f>
        <v>0</v>
      </c>
      <c r="F24" s="87"/>
      <c r="G24" s="87">
        <f>Jan!G24+Feb!G24+Mar!G24+Apr!G24+May!G24+June!G24+July!G24+Aug!G24+Sept!G24+Oct!G24+Nov!G24+Dec!G24</f>
        <v>0</v>
      </c>
      <c r="H24" s="87"/>
      <c r="I24" s="87">
        <f>Jan!I24+Feb!I24+Mar!I24+Apr!I24+May!I24+June!I24+July!I24+Aug!I24+Sept!I24+Oct!I24+Nov!I24+Dec!I24</f>
        <v>0</v>
      </c>
      <c r="J24" s="87"/>
      <c r="K24" s="87">
        <f t="shared" si="0"/>
        <v>0</v>
      </c>
    </row>
    <row r="25" spans="2:11" ht="18">
      <c r="C25" s="26" t="str">
        <f>Dec!C25</f>
        <v>Expense #9</v>
      </c>
      <c r="D25" s="39"/>
      <c r="E25" s="87">
        <f>Jan!E25+Feb!E25+Mar!E25+Apr!E25+May!E25+June!E25+July!E25+Aug!E25+Sept!E25+Oct!E25+Nov!E25+Dec!E25</f>
        <v>0</v>
      </c>
      <c r="F25" s="87"/>
      <c r="G25" s="87">
        <f>Jan!G25+Feb!G25+Mar!G25+Apr!G25+May!G25+June!G25+July!G25+Aug!G25+Sept!G25+Oct!G25+Nov!G25+Dec!G25</f>
        <v>0</v>
      </c>
      <c r="H25" s="87"/>
      <c r="I25" s="87">
        <f>Jan!I25+Feb!I25+Mar!I25+Apr!I25+May!I25+June!I25+July!I25+Aug!I25+Sept!I25+Oct!I25+Nov!I25+Dec!I25</f>
        <v>0</v>
      </c>
      <c r="J25" s="87"/>
      <c r="K25" s="87">
        <f t="shared" si="0"/>
        <v>0</v>
      </c>
    </row>
    <row r="26" spans="2:11" ht="18.75" thickBot="1">
      <c r="C26" s="26" t="str">
        <f>Dec!C26</f>
        <v>Expense #10</v>
      </c>
      <c r="D26" s="39"/>
      <c r="E26" s="88">
        <f>Jan!E26+Feb!E26+Mar!E26+Apr!E26+May!E26+June!E26+July!E26+Aug!E26+Sept!E26+Oct!E26+Nov!E26+Dec!E26</f>
        <v>0</v>
      </c>
      <c r="F26" s="87"/>
      <c r="G26" s="88">
        <f>Jan!G26+Feb!G26+Mar!G26+Apr!G26+May!G26+June!G26+July!G26+Aug!G26+Sept!G26+Oct!G26+Nov!G26+Dec!G26</f>
        <v>0</v>
      </c>
      <c r="H26" s="87"/>
      <c r="I26" s="88">
        <f>Jan!I26+Feb!I26+Mar!I26+Apr!I26+May!I26+June!I26+July!I26+Aug!I26+Sept!I26+Oct!I26+Nov!I26+Dec!I26</f>
        <v>0</v>
      </c>
      <c r="J26" s="87"/>
      <c r="K26" s="88">
        <f t="shared" si="0"/>
        <v>0</v>
      </c>
    </row>
    <row r="27" spans="2:11" ht="19.5" thickTop="1">
      <c r="C27" s="37" t="str">
        <f>Dec!C27</f>
        <v>Total Expenses:</v>
      </c>
      <c r="D27" s="41"/>
      <c r="E27" s="89">
        <f>SUM(E17:E26)</f>
        <v>0</v>
      </c>
      <c r="F27" s="93"/>
      <c r="G27" s="91">
        <f>SUM(G17:G26)</f>
        <v>0</v>
      </c>
      <c r="H27" s="93"/>
      <c r="I27" s="92">
        <f>SUM(I17:I26)</f>
        <v>0</v>
      </c>
      <c r="J27" s="95"/>
      <c r="K27" s="90">
        <f>SUM(K17:K26)</f>
        <v>0</v>
      </c>
    </row>
    <row r="28" spans="2:11" ht="18.75">
      <c r="C28" s="37"/>
      <c r="D28" s="41"/>
      <c r="E28" s="94"/>
      <c r="F28" s="95"/>
      <c r="G28" s="96"/>
      <c r="H28" s="95"/>
      <c r="I28" s="97"/>
      <c r="J28" s="95"/>
      <c r="K28" s="95"/>
    </row>
    <row r="29" spans="2:11" ht="18">
      <c r="B29" s="37" t="str">
        <f>Dec!B29</f>
        <v>Net Income:</v>
      </c>
      <c r="D29" s="39"/>
      <c r="E29" s="89">
        <f>E14-E27</f>
        <v>0</v>
      </c>
      <c r="F29" s="89"/>
      <c r="G29" s="91">
        <f>G14-G27</f>
        <v>0</v>
      </c>
      <c r="H29" s="89"/>
      <c r="I29" s="98">
        <f>I14-I27</f>
        <v>0</v>
      </c>
      <c r="J29" s="89"/>
      <c r="K29" s="90">
        <f>K14-K27</f>
        <v>0</v>
      </c>
    </row>
    <row r="30" spans="2:11" ht="18">
      <c r="C30" s="26"/>
      <c r="D30" s="26"/>
      <c r="E30" s="69"/>
      <c r="F30" s="69"/>
      <c r="G30" s="69"/>
      <c r="H30" s="69"/>
      <c r="I30" s="69"/>
      <c r="J30" s="69"/>
      <c r="K30" s="68"/>
    </row>
    <row r="31" spans="2:11" ht="18">
      <c r="C31" s="78"/>
      <c r="D31" s="78"/>
      <c r="E31" s="76"/>
      <c r="F31" s="77"/>
      <c r="G31" s="77"/>
      <c r="H31" s="77"/>
      <c r="I31" s="77"/>
      <c r="J31" s="77"/>
      <c r="K31" s="79"/>
    </row>
    <row r="32" spans="2:11" ht="18">
      <c r="C32" s="78"/>
      <c r="D32" s="78"/>
      <c r="E32" s="77"/>
      <c r="F32" s="77"/>
      <c r="G32" s="76"/>
      <c r="H32" s="77"/>
      <c r="I32" s="77"/>
      <c r="J32" s="77"/>
      <c r="K32" s="79"/>
    </row>
    <row r="33" spans="3:11" ht="18">
      <c r="C33" s="75"/>
      <c r="D33" s="78"/>
      <c r="E33" s="70"/>
      <c r="F33" s="70"/>
      <c r="G33" s="80"/>
      <c r="H33" s="70"/>
      <c r="I33" s="81"/>
      <c r="J33" s="70"/>
      <c r="K33" s="82"/>
    </row>
    <row r="34" spans="3:11" ht="18">
      <c r="C34" s="78"/>
      <c r="D34" s="78"/>
      <c r="E34" s="78"/>
      <c r="F34" s="78"/>
      <c r="G34" s="78"/>
      <c r="H34" s="78"/>
      <c r="I34" s="78"/>
      <c r="J34" s="78"/>
      <c r="K34" s="78"/>
    </row>
  </sheetData>
  <mergeCells count="3">
    <mergeCell ref="A3:K3"/>
    <mergeCell ref="A4:K4"/>
    <mergeCell ref="A2:K2"/>
  </mergeCells>
  <phoneticPr fontId="16" type="noConversion"/>
  <pageMargins left="0.75" right="0.75" top="1" bottom="1" header="0.5" footer="0.5"/>
  <pageSetup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K125"/>
  <sheetViews>
    <sheetView topLeftCell="A106" zoomScale="90" zoomScaleNormal="90" workbookViewId="0">
      <selection activeCell="J50" sqref="J50:J53"/>
    </sheetView>
  </sheetViews>
  <sheetFormatPr defaultRowHeight="12.75"/>
  <cols>
    <col min="1" max="1" width="7.7109375" customWidth="1"/>
    <col min="2" max="2" width="29.140625" customWidth="1"/>
    <col min="3" max="3" width="7.140625" customWidth="1"/>
    <col min="4" max="4" width="10.42578125" customWidth="1"/>
    <col min="5" max="5" width="18.140625" bestFit="1" customWidth="1"/>
    <col min="7" max="7" width="12.28515625" customWidth="1"/>
    <col min="9" max="9" width="17" bestFit="1" customWidth="1"/>
    <col min="10" max="10" width="14" customWidth="1"/>
    <col min="11" max="11" width="0.85546875" customWidth="1"/>
  </cols>
  <sheetData>
    <row r="1" spans="1:11" ht="22.5">
      <c r="A1" s="249" t="str">
        <f>'GL-Jan'!A1:J1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1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1" ht="18">
      <c r="A3" s="270" t="s">
        <v>50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1" s="74" customFormat="1" ht="15.75">
      <c r="A4" s="19"/>
      <c r="B4" s="2"/>
      <c r="C4" s="2"/>
      <c r="D4" s="255"/>
      <c r="E4" s="255"/>
      <c r="F4" s="256"/>
      <c r="G4" s="256"/>
      <c r="H4" s="257"/>
      <c r="I4" s="257"/>
      <c r="J4" s="109"/>
      <c r="K4" s="244"/>
    </row>
    <row r="5" spans="1:11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1" ht="18" customHeight="1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1" ht="18" customHeight="1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1" ht="18" customHeight="1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1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1" ht="15">
      <c r="A10" s="160"/>
      <c r="B10" s="161" t="s">
        <v>69</v>
      </c>
      <c r="C10" s="133"/>
      <c r="D10" s="162"/>
      <c r="E10" s="163">
        <f>'GL-Jan'!E124</f>
        <v>0</v>
      </c>
      <c r="F10" s="164"/>
      <c r="G10" s="165">
        <f>'GL-Jan'!G124</f>
        <v>0</v>
      </c>
      <c r="H10" s="166"/>
      <c r="I10" s="167">
        <f>'GL-Jan'!I124</f>
        <v>0</v>
      </c>
      <c r="J10" s="135">
        <f>E10+G10+I10</f>
        <v>0</v>
      </c>
    </row>
    <row r="11" spans="1:11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1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1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1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1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1" ht="18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18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18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18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18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18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18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18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18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18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8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2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3300"/>
    <pageSetUpPr fitToPage="1"/>
  </sheetPr>
  <dimension ref="A2:L37"/>
  <sheetViews>
    <sheetView topLeftCell="A7" zoomScaleNormal="100" workbookViewId="0">
      <selection activeCell="E11" sqref="E11:I26"/>
    </sheetView>
  </sheetViews>
  <sheetFormatPr defaultRowHeight="12.75"/>
  <cols>
    <col min="3" max="3" width="38.85546875" bestFit="1" customWidth="1"/>
    <col min="4" max="4" width="3" customWidth="1"/>
    <col min="5" max="5" width="12.42578125" customWidth="1"/>
    <col min="6" max="6" width="3.7109375" customWidth="1"/>
    <col min="7" max="7" width="12.28515625" customWidth="1"/>
    <col min="8" max="8" width="3.7109375" customWidth="1"/>
    <col min="9" max="9" width="8.5703125" customWidth="1"/>
    <col min="10" max="10" width="3.85546875" customWidth="1"/>
    <col min="11" max="11" width="14.7109375" customWidth="1"/>
    <col min="12" max="12" width="3.7109375" customWidth="1"/>
  </cols>
  <sheetData>
    <row r="2" spans="1:12" ht="22.5">
      <c r="A2" s="267" t="str">
        <f>Jan!A2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Jan!A3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50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8" spans="1:12" ht="18">
      <c r="C8" s="26"/>
      <c r="D8" s="26"/>
      <c r="E8" s="27" t="str">
        <f>Jan!E8</f>
        <v>Business</v>
      </c>
      <c r="F8" s="27"/>
      <c r="G8" s="28" t="str">
        <f>Jan!G8</f>
        <v>Business</v>
      </c>
      <c r="H8" s="28"/>
      <c r="I8" s="29" t="str">
        <f>Jan!I8</f>
        <v>Business</v>
      </c>
      <c r="J8" s="30"/>
      <c r="K8" s="31"/>
    </row>
    <row r="9" spans="1:12" ht="18">
      <c r="C9" s="26"/>
      <c r="D9" s="26"/>
      <c r="E9" s="32" t="str">
        <f>Jan!E9</f>
        <v>#1</v>
      </c>
      <c r="F9" s="32"/>
      <c r="G9" s="33" t="str">
        <f>Jan!G9</f>
        <v>#2</v>
      </c>
      <c r="H9" s="33"/>
      <c r="I9" s="34" t="str">
        <f>Jan!I9</f>
        <v>#3</v>
      </c>
      <c r="J9" s="35"/>
      <c r="K9" s="36" t="s">
        <v>1</v>
      </c>
    </row>
    <row r="10" spans="1:12" ht="18">
      <c r="B10" s="37" t="str">
        <f>Jan!B10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Jan!C11</f>
        <v>Income #1</v>
      </c>
      <c r="D11" s="39"/>
      <c r="E11" s="46">
        <f>'GL-Feb'!E17-'GL-Feb'!D17</f>
        <v>0</v>
      </c>
      <c r="F11" s="46"/>
      <c r="G11" s="46">
        <f>'GL-Feb'!G1-'GL-Feb'!F17</f>
        <v>0</v>
      </c>
      <c r="H11" s="46"/>
      <c r="I11" s="46">
        <f>'GL-Feb'!I17-'GL-Feb'!H17</f>
        <v>0</v>
      </c>
      <c r="J11" s="46"/>
      <c r="K11" s="46">
        <f>SUM(E11:I11)</f>
        <v>0</v>
      </c>
    </row>
    <row r="12" spans="1:12" ht="18">
      <c r="C12" s="26" t="str">
        <f>Jan!C12</f>
        <v>Income #2</v>
      </c>
      <c r="D12" s="39"/>
      <c r="E12" s="46">
        <f>'GL-Feb'!E27-'GL-Feb'!D27</f>
        <v>0</v>
      </c>
      <c r="F12" s="46"/>
      <c r="G12" s="46">
        <f>'GL-Feb'!G27-'GL-Feb'!F27</f>
        <v>0</v>
      </c>
      <c r="H12" s="46"/>
      <c r="I12" s="46">
        <f>'GL-Feb'!I27-'GL-Feb'!H27</f>
        <v>0</v>
      </c>
      <c r="J12" s="46"/>
      <c r="K12" s="46">
        <f>SUM(E12:I12)</f>
        <v>0</v>
      </c>
    </row>
    <row r="13" spans="1:12" ht="18.75" thickBot="1">
      <c r="C13" s="26" t="str">
        <f>Jan!C13</f>
        <v>Income #3</v>
      </c>
      <c r="D13" s="39"/>
      <c r="E13" s="59">
        <f>'GL-Feb'!E37-'GL-Feb'!D37</f>
        <v>0</v>
      </c>
      <c r="F13" s="46"/>
      <c r="G13" s="59">
        <f>'GL-Feb'!G37-'GL-Feb'!F37</f>
        <v>0</v>
      </c>
      <c r="H13" s="46"/>
      <c r="I13" s="59">
        <f>'GL-Feb'!I37-'GL-Feb'!H37</f>
        <v>0</v>
      </c>
      <c r="J13" s="46"/>
      <c r="K13" s="59">
        <f>SUM(E13:I13)</f>
        <v>0</v>
      </c>
    </row>
    <row r="14" spans="1:12" ht="19.5" thickTop="1">
      <c r="C14" s="37" t="str">
        <f>Jan!C14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Jan!B16</f>
        <v>Expenses:</v>
      </c>
      <c r="D16" s="37"/>
      <c r="E16" s="46"/>
      <c r="F16" s="46"/>
      <c r="G16" s="46"/>
      <c r="H16" s="46"/>
      <c r="I16" s="46"/>
      <c r="J16" s="46"/>
      <c r="K16" s="62"/>
    </row>
    <row r="17" spans="2:11" ht="18">
      <c r="C17" s="26" t="str">
        <f>Jan!C17</f>
        <v>Expense #1</v>
      </c>
      <c r="D17" s="39"/>
      <c r="E17" s="46">
        <f>'GL-Feb'!D46-'GL-Feb'!E46</f>
        <v>0</v>
      </c>
      <c r="F17" s="46"/>
      <c r="G17" s="46">
        <f>'GL-Feb'!F46-'GL-Feb'!G46</f>
        <v>0</v>
      </c>
      <c r="H17" s="46"/>
      <c r="I17" s="46">
        <f>'GL-Feb'!H46-'GL-Feb'!I46</f>
        <v>0</v>
      </c>
      <c r="J17" s="46"/>
      <c r="K17" s="46">
        <f t="shared" ref="K17:K26" si="0">SUM(E17:I17)</f>
        <v>0</v>
      </c>
    </row>
    <row r="18" spans="2:11" ht="18">
      <c r="C18" s="26" t="str">
        <f>Jan!C18</f>
        <v>Expense #2</v>
      </c>
      <c r="D18" s="39"/>
      <c r="E18" s="46">
        <f>'GL-Feb'!D54-'GL-Feb'!E54</f>
        <v>0</v>
      </c>
      <c r="F18" s="46"/>
      <c r="G18" s="46">
        <f>'GL-Feb'!F54-'GL-Feb'!G54</f>
        <v>0</v>
      </c>
      <c r="H18" s="46"/>
      <c r="I18" s="46">
        <f>'GL-Feb'!H54-'GL-Feb'!I54</f>
        <v>0</v>
      </c>
      <c r="J18" s="46"/>
      <c r="K18" s="46">
        <f t="shared" si="0"/>
        <v>0</v>
      </c>
    </row>
    <row r="19" spans="2:11" ht="18">
      <c r="C19" s="26" t="str">
        <f>Jan!C19</f>
        <v>Expense #3</v>
      </c>
      <c r="D19" s="39"/>
      <c r="E19" s="46">
        <f>'GL-Feb'!D62-'GL-Feb'!E62</f>
        <v>0</v>
      </c>
      <c r="F19" s="46"/>
      <c r="G19" s="46">
        <f>'GL-Feb'!F62-'GL-Feb'!G62</f>
        <v>0</v>
      </c>
      <c r="H19" s="46"/>
      <c r="I19" s="46">
        <f>'GL-Feb'!H62-'GL-Feb'!I62</f>
        <v>0</v>
      </c>
      <c r="J19" s="46"/>
      <c r="K19" s="46">
        <f t="shared" si="0"/>
        <v>0</v>
      </c>
    </row>
    <row r="20" spans="2:11" ht="18">
      <c r="C20" s="26" t="str">
        <f>Jan!C20</f>
        <v>Expense #4</v>
      </c>
      <c r="D20" s="39"/>
      <c r="E20" s="46">
        <f>'GL-Feb'!D70-'GL-Feb'!E70</f>
        <v>0</v>
      </c>
      <c r="F20" s="46"/>
      <c r="G20" s="46">
        <f>'GL-Feb'!F70-'GL-Feb'!G70</f>
        <v>0</v>
      </c>
      <c r="H20" s="46"/>
      <c r="I20" s="46">
        <f>'GL-Feb'!H70-'GL-Feb'!I70</f>
        <v>0</v>
      </c>
      <c r="J20" s="46"/>
      <c r="K20" s="46">
        <f t="shared" si="0"/>
        <v>0</v>
      </c>
    </row>
    <row r="21" spans="2:11" ht="18">
      <c r="C21" s="26" t="str">
        <f>Jan!C21</f>
        <v>Expense #5</v>
      </c>
      <c r="D21" s="39"/>
      <c r="E21" s="46">
        <f>'GL-Feb'!D78-'GL-Feb'!E78</f>
        <v>0</v>
      </c>
      <c r="F21" s="46"/>
      <c r="G21" s="46">
        <f>'GL-Feb'!F78-'GL-Feb'!G78</f>
        <v>0</v>
      </c>
      <c r="H21" s="46"/>
      <c r="I21" s="46">
        <f>'GL-Feb'!H78-'GL-Feb'!I78</f>
        <v>0</v>
      </c>
      <c r="J21" s="46"/>
      <c r="K21" s="46">
        <f t="shared" si="0"/>
        <v>0</v>
      </c>
    </row>
    <row r="22" spans="2:11" ht="18">
      <c r="C22" s="26" t="str">
        <f>Jan!C22</f>
        <v>Expense #6</v>
      </c>
      <c r="D22" s="39"/>
      <c r="E22" s="46">
        <f>'GL-Feb'!D86-'GL-Feb'!E86</f>
        <v>0</v>
      </c>
      <c r="F22" s="46"/>
      <c r="G22" s="46">
        <f>'GL-Feb'!F86-'GL-Feb'!G86</f>
        <v>0</v>
      </c>
      <c r="H22" s="46"/>
      <c r="I22" s="46">
        <f>'GL-Feb'!H86-'GL-Feb'!I86</f>
        <v>0</v>
      </c>
      <c r="J22" s="46"/>
      <c r="K22" s="46">
        <f t="shared" si="0"/>
        <v>0</v>
      </c>
    </row>
    <row r="23" spans="2:11" ht="18">
      <c r="C23" s="26" t="str">
        <f>Jan!C23</f>
        <v>Expense #7</v>
      </c>
      <c r="D23" s="39"/>
      <c r="E23" s="46">
        <f>'GL-Feb'!D94-'GL-Feb'!E94</f>
        <v>0</v>
      </c>
      <c r="F23" s="46"/>
      <c r="G23" s="46">
        <f>'GL-Feb'!F94-'GL-Feb'!G94</f>
        <v>0</v>
      </c>
      <c r="H23" s="46"/>
      <c r="I23" s="46">
        <f>'GL-Feb'!H94-'GL-Feb'!I94</f>
        <v>0</v>
      </c>
      <c r="J23" s="46"/>
      <c r="K23" s="46">
        <f t="shared" si="0"/>
        <v>0</v>
      </c>
    </row>
    <row r="24" spans="2:11" ht="18">
      <c r="C24" s="26" t="str">
        <f>Jan!C24</f>
        <v>Expense #8</v>
      </c>
      <c r="D24" s="39"/>
      <c r="E24" s="46">
        <f>'GL-Feb'!D102-'GL-Feb'!E102</f>
        <v>0</v>
      </c>
      <c r="F24" s="46"/>
      <c r="G24" s="46">
        <f>'GL-Feb'!F102-'GL-Feb'!G102</f>
        <v>0</v>
      </c>
      <c r="H24" s="46"/>
      <c r="I24" s="46">
        <f>'GL-Feb'!H102-'GL-Feb'!I102</f>
        <v>0</v>
      </c>
      <c r="J24" s="46"/>
      <c r="K24" s="46">
        <f t="shared" si="0"/>
        <v>0</v>
      </c>
    </row>
    <row r="25" spans="2:11" ht="18">
      <c r="C25" s="26" t="str">
        <f>Jan!C25</f>
        <v>Expense #9</v>
      </c>
      <c r="D25" s="39"/>
      <c r="E25" s="46">
        <f>'GL-Feb'!D110-'GL-Feb'!E110</f>
        <v>0</v>
      </c>
      <c r="F25" s="46"/>
      <c r="G25" s="46">
        <f>'GL-Feb'!F110-'GL-Feb'!G110</f>
        <v>0</v>
      </c>
      <c r="H25" s="46"/>
      <c r="I25" s="46">
        <f>'GL-Feb'!H110-'GL-Feb'!I110</f>
        <v>0</v>
      </c>
      <c r="J25" s="46"/>
      <c r="K25" s="46">
        <f t="shared" si="0"/>
        <v>0</v>
      </c>
    </row>
    <row r="26" spans="2:11" ht="18.75" thickBot="1">
      <c r="C26" s="26" t="str">
        <f>Jan!C26</f>
        <v>Expense #10</v>
      </c>
      <c r="D26" s="39"/>
      <c r="E26" s="59">
        <f>'GL-Feb'!D118-'GL-Feb'!E118</f>
        <v>0</v>
      </c>
      <c r="F26" s="46"/>
      <c r="G26" s="59">
        <f>'GL-Feb'!F118-'GL-Feb'!G118</f>
        <v>0</v>
      </c>
      <c r="H26" s="46"/>
      <c r="I26" s="59">
        <f>'GL-Feb'!H118-'GL-Feb'!I118</f>
        <v>0</v>
      </c>
      <c r="J26" s="46"/>
      <c r="K26" s="59">
        <f t="shared" si="0"/>
        <v>0</v>
      </c>
    </row>
    <row r="27" spans="2:11" ht="19.5" thickTop="1">
      <c r="C27" s="37" t="str">
        <f>Jan!C27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Jan!B29</f>
        <v>Net Income:</v>
      </c>
      <c r="D29" s="39"/>
      <c r="E29" s="103">
        <f>E14-E27</f>
        <v>0</v>
      </c>
      <c r="F29" s="103"/>
      <c r="G29" s="104">
        <f>G14-G27</f>
        <v>0</v>
      </c>
      <c r="H29" s="103"/>
      <c r="I29" s="105">
        <f>I14-I27</f>
        <v>0</v>
      </c>
      <c r="J29" s="63"/>
      <c r="K29" s="63">
        <f>K14-K27</f>
        <v>0</v>
      </c>
    </row>
    <row r="30" spans="2:11" ht="18">
      <c r="C30" s="26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99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</sheetData>
  <mergeCells count="3">
    <mergeCell ref="A2:L2"/>
    <mergeCell ref="A3:L3"/>
    <mergeCell ref="A4:L4"/>
  </mergeCells>
  <phoneticPr fontId="16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  <pageSetUpPr fitToPage="1"/>
  </sheetPr>
  <dimension ref="A1:J125"/>
  <sheetViews>
    <sheetView topLeftCell="A112" zoomScaleNormal="100" workbookViewId="0">
      <selection activeCell="D11" sqref="D11"/>
    </sheetView>
  </sheetViews>
  <sheetFormatPr defaultRowHeight="12.75"/>
  <cols>
    <col min="1" max="1" width="8.7109375" customWidth="1"/>
    <col min="2" max="2" width="29" customWidth="1"/>
    <col min="3" max="3" width="7.140625" customWidth="1"/>
    <col min="4" max="4" width="10.42578125" customWidth="1"/>
    <col min="5" max="5" width="17.5703125" bestFit="1" customWidth="1"/>
    <col min="7" max="7" width="16.7109375" bestFit="1" customWidth="1"/>
    <col min="9" max="9" width="11.85546875" bestFit="1" customWidth="1"/>
    <col min="10" max="10" width="13.28515625" customWidth="1"/>
    <col min="11" max="11" width="0.85546875" customWidth="1"/>
  </cols>
  <sheetData>
    <row r="1" spans="1:10" ht="22.5">
      <c r="A1" s="249" t="str">
        <f>'GL-Jan'!A1:J1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49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ht="15.75">
      <c r="A4" s="19"/>
      <c r="B4" s="2"/>
      <c r="C4" s="2"/>
      <c r="D4" s="255"/>
      <c r="E4" s="255"/>
      <c r="F4" s="256"/>
      <c r="G4" s="256"/>
      <c r="H4" s="257"/>
      <c r="I4" s="257"/>
      <c r="J4" s="238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'GL-Feb'!E124</f>
        <v>0</v>
      </c>
      <c r="F10" s="164"/>
      <c r="G10" s="165">
        <f>'GL-Feb'!G124</f>
        <v>0</v>
      </c>
      <c r="H10" s="166"/>
      <c r="I10" s="167">
        <f>'GL-Feb'!I124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21.7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21.7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21.75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21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5.7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21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29.25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24.75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27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25.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25.5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18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12">
    <mergeCell ref="D5:E5"/>
    <mergeCell ref="F5:G5"/>
    <mergeCell ref="H5:I5"/>
    <mergeCell ref="D9:E9"/>
    <mergeCell ref="F9:G9"/>
    <mergeCell ref="H9:I9"/>
    <mergeCell ref="A1:J1"/>
    <mergeCell ref="A2:J2"/>
    <mergeCell ref="A3:J3"/>
    <mergeCell ref="D4:E4"/>
    <mergeCell ref="F4:G4"/>
    <mergeCell ref="H4:I4"/>
  </mergeCells>
  <phoneticPr fontId="16" type="noConversion"/>
  <printOptions gridLines="1"/>
  <pageMargins left="0.7" right="0.7" top="0.75" bottom="0.75" header="0.3" footer="0.3"/>
  <pageSetup scale="63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3300"/>
    <pageSetUpPr fitToPage="1"/>
  </sheetPr>
  <dimension ref="A2:L38"/>
  <sheetViews>
    <sheetView topLeftCell="A7" zoomScaleNormal="100" workbookViewId="0">
      <selection activeCell="E16" sqref="E16"/>
    </sheetView>
  </sheetViews>
  <sheetFormatPr defaultRowHeight="12.75"/>
  <cols>
    <col min="1" max="2" width="3.140625" customWidth="1"/>
    <col min="3" max="3" width="36.85546875" customWidth="1"/>
    <col min="4" max="4" width="3" customWidth="1"/>
    <col min="5" max="5" width="13.85546875" bestFit="1" customWidth="1"/>
    <col min="6" max="6" width="2.5703125" customWidth="1"/>
    <col min="7" max="7" width="13.85546875" bestFit="1" customWidth="1"/>
    <col min="8" max="8" width="1.85546875" customWidth="1"/>
    <col min="9" max="9" width="12.85546875" bestFit="1" customWidth="1"/>
    <col min="10" max="10" width="4.140625" customWidth="1"/>
    <col min="11" max="11" width="15.28515625" bestFit="1" customWidth="1"/>
    <col min="12" max="12" width="2.85546875" customWidth="1"/>
  </cols>
  <sheetData>
    <row r="2" spans="1:12" ht="22.5">
      <c r="A2" s="267" t="str">
        <f>Feb!A2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Feb!A3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8">
      <c r="A4" s="269" t="s">
        <v>49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5.7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8" spans="1:12" ht="18">
      <c r="C8" s="26"/>
      <c r="D8" s="26"/>
      <c r="E8" s="27" t="str">
        <f>Feb!E8</f>
        <v>Business</v>
      </c>
      <c r="F8" s="27"/>
      <c r="G8" s="28" t="str">
        <f>Feb!G8</f>
        <v>Business</v>
      </c>
      <c r="H8" s="28"/>
      <c r="I8" s="29" t="str">
        <f>Feb!I8</f>
        <v>Business</v>
      </c>
      <c r="J8" s="30"/>
      <c r="K8" s="31"/>
    </row>
    <row r="9" spans="1:12" ht="18">
      <c r="C9" s="26"/>
      <c r="D9" s="26"/>
      <c r="E9" s="32" t="str">
        <f>Feb!E9</f>
        <v>#1</v>
      </c>
      <c r="F9" s="32"/>
      <c r="G9" s="33" t="str">
        <f>Feb!G9</f>
        <v>#2</v>
      </c>
      <c r="H9" s="33"/>
      <c r="I9" s="34" t="str">
        <f>Feb!I9</f>
        <v>#3</v>
      </c>
      <c r="J9" s="35"/>
      <c r="K9" s="36" t="s">
        <v>1</v>
      </c>
    </row>
    <row r="10" spans="1:12" ht="18">
      <c r="B10" s="37" t="str">
        <f>Feb!B10</f>
        <v>Revenue:</v>
      </c>
      <c r="D10" s="37"/>
      <c r="E10" s="38"/>
      <c r="F10" s="38"/>
      <c r="G10" s="38"/>
      <c r="H10" s="38"/>
      <c r="I10" s="38"/>
      <c r="J10" s="38"/>
      <c r="K10" s="38"/>
    </row>
    <row r="11" spans="1:12" ht="18">
      <c r="C11" s="26" t="str">
        <f>Feb!C11</f>
        <v>Income #1</v>
      </c>
      <c r="D11" s="39"/>
      <c r="E11" s="46">
        <f>'GL-Mar'!E17-'GL-Mar'!D17</f>
        <v>0</v>
      </c>
      <c r="F11" s="46"/>
      <c r="G11" s="46">
        <f>'GL-Mar'!G1-'GL-Mar'!F17</f>
        <v>0</v>
      </c>
      <c r="H11" s="46"/>
      <c r="I11" s="46">
        <f>'GL-Mar'!I17-'GL-Mar'!H17</f>
        <v>0</v>
      </c>
      <c r="J11" s="46"/>
      <c r="K11" s="46">
        <f>SUM(E11:I11)</f>
        <v>0</v>
      </c>
    </row>
    <row r="12" spans="1:12" ht="18">
      <c r="C12" s="26" t="str">
        <f>Feb!C12</f>
        <v>Income #2</v>
      </c>
      <c r="D12" s="39"/>
      <c r="E12" s="46">
        <f>'GL-Mar'!E27-'GL-Mar'!D27</f>
        <v>0</v>
      </c>
      <c r="F12" s="46"/>
      <c r="G12" s="46">
        <f>'GL-Mar'!G27-'GL-Mar'!F27</f>
        <v>0</v>
      </c>
      <c r="H12" s="46"/>
      <c r="I12" s="46">
        <f>'GL-Mar'!I27-'GL-Mar'!H27</f>
        <v>0</v>
      </c>
      <c r="J12" s="46"/>
      <c r="K12" s="46">
        <f>SUM(E12:I12)</f>
        <v>0</v>
      </c>
    </row>
    <row r="13" spans="1:12" ht="18.75" thickBot="1">
      <c r="C13" s="26" t="str">
        <f>Feb!C13</f>
        <v>Income #3</v>
      </c>
      <c r="D13" s="39"/>
      <c r="E13" s="59">
        <f>'GL-Mar'!E37-'GL-Mar'!D37</f>
        <v>0</v>
      </c>
      <c r="F13" s="46"/>
      <c r="G13" s="59">
        <f>'GL-Mar'!G37-'GL-Mar'!F37</f>
        <v>0</v>
      </c>
      <c r="H13" s="46"/>
      <c r="I13" s="59">
        <f>'GL-Mar'!I37-'GL-Mar'!H37</f>
        <v>0</v>
      </c>
      <c r="J13" s="46"/>
      <c r="K13" s="59">
        <f>SUM(E13:I13)</f>
        <v>0</v>
      </c>
    </row>
    <row r="14" spans="1:12" ht="19.5" thickTop="1">
      <c r="C14" s="37" t="str">
        <f>Feb!C14</f>
        <v>Total Revenue:</v>
      </c>
      <c r="D14" s="41"/>
      <c r="E14" s="48">
        <f>SUM(E11:E13)</f>
        <v>0</v>
      </c>
      <c r="F14" s="49"/>
      <c r="G14" s="50">
        <f>SUM(G11:G13)</f>
        <v>0</v>
      </c>
      <c r="H14" s="49"/>
      <c r="I14" s="51">
        <f>SUM(I11:I13)</f>
        <v>0</v>
      </c>
      <c r="J14" s="49"/>
      <c r="K14" s="61">
        <f>SUM(K11:K13)</f>
        <v>0</v>
      </c>
    </row>
    <row r="15" spans="1:12" ht="18.75">
      <c r="C15" s="37"/>
      <c r="D15" s="41"/>
      <c r="E15" s="49"/>
      <c r="F15" s="49"/>
      <c r="G15" s="49"/>
      <c r="H15" s="49"/>
      <c r="I15" s="49"/>
      <c r="J15" s="49"/>
      <c r="K15" s="49"/>
    </row>
    <row r="16" spans="1:12" ht="18">
      <c r="B16" s="37" t="str">
        <f>Feb!B16</f>
        <v>Expenses:</v>
      </c>
      <c r="D16" s="37"/>
      <c r="E16" s="46"/>
      <c r="F16" s="46"/>
      <c r="G16" s="46"/>
      <c r="H16" s="46"/>
      <c r="I16" s="46"/>
      <c r="J16" s="46"/>
      <c r="K16" s="62"/>
    </row>
    <row r="17" spans="2:11" ht="18">
      <c r="C17" s="26" t="str">
        <f>Feb!C17</f>
        <v>Expense #1</v>
      </c>
      <c r="D17" s="39"/>
      <c r="E17" s="46">
        <f>'GL-Mar'!D46-'GL-Mar'!E46</f>
        <v>0</v>
      </c>
      <c r="F17" s="46"/>
      <c r="G17" s="46">
        <f>'GL-Mar'!F46-'GL-Mar'!G46</f>
        <v>0</v>
      </c>
      <c r="H17" s="46"/>
      <c r="I17" s="46">
        <f>'GL-Mar'!H46-'GL-Mar'!I46</f>
        <v>0</v>
      </c>
      <c r="J17" s="46"/>
      <c r="K17" s="46">
        <f t="shared" ref="K17:K26" si="0">SUM(E17:I17)</f>
        <v>0</v>
      </c>
    </row>
    <row r="18" spans="2:11" ht="18">
      <c r="C18" s="26" t="str">
        <f>Feb!C18</f>
        <v>Expense #2</v>
      </c>
      <c r="D18" s="39"/>
      <c r="E18" s="46">
        <f>'GL-Mar'!D54-'GL-Mar'!E54</f>
        <v>0</v>
      </c>
      <c r="F18" s="46"/>
      <c r="G18" s="46">
        <f>'GL-Mar'!F54-'GL-Mar'!G54</f>
        <v>0</v>
      </c>
      <c r="H18" s="46"/>
      <c r="I18" s="46">
        <f>'GL-Mar'!H54-'GL-Mar'!I54</f>
        <v>0</v>
      </c>
      <c r="J18" s="46"/>
      <c r="K18" s="46">
        <f t="shared" si="0"/>
        <v>0</v>
      </c>
    </row>
    <row r="19" spans="2:11" ht="18">
      <c r="C19" s="26" t="str">
        <f>Feb!C19</f>
        <v>Expense #3</v>
      </c>
      <c r="D19" s="39"/>
      <c r="E19" s="46">
        <f>'GL-Mar'!D62-'GL-Mar'!E62</f>
        <v>0</v>
      </c>
      <c r="F19" s="46"/>
      <c r="G19" s="46">
        <f>'GL-Mar'!F62-'GL-Mar'!G62</f>
        <v>0</v>
      </c>
      <c r="H19" s="46"/>
      <c r="I19" s="46">
        <f>'GL-Mar'!H62-'GL-Mar'!I62</f>
        <v>0</v>
      </c>
      <c r="J19" s="46"/>
      <c r="K19" s="46">
        <f t="shared" si="0"/>
        <v>0</v>
      </c>
    </row>
    <row r="20" spans="2:11" ht="18">
      <c r="C20" s="26" t="str">
        <f>Feb!C20</f>
        <v>Expense #4</v>
      </c>
      <c r="D20" s="39"/>
      <c r="E20" s="46">
        <f>'GL-Mar'!D70-'GL-Mar'!E70</f>
        <v>0</v>
      </c>
      <c r="F20" s="46"/>
      <c r="G20" s="46">
        <f>'GL-Mar'!F70-'GL-Mar'!G70</f>
        <v>0</v>
      </c>
      <c r="H20" s="46"/>
      <c r="I20" s="46">
        <f>'GL-Mar'!H70-'GL-Mar'!I70</f>
        <v>0</v>
      </c>
      <c r="J20" s="46"/>
      <c r="K20" s="46">
        <f t="shared" si="0"/>
        <v>0</v>
      </c>
    </row>
    <row r="21" spans="2:11" ht="18">
      <c r="C21" s="26" t="str">
        <f>Feb!C21</f>
        <v>Expense #5</v>
      </c>
      <c r="D21" s="39"/>
      <c r="E21" s="46">
        <f>'GL-Mar'!D78-'GL-Mar'!E78</f>
        <v>0</v>
      </c>
      <c r="F21" s="46"/>
      <c r="G21" s="46">
        <f>'GL-Mar'!F78-'GL-Mar'!G78</f>
        <v>0</v>
      </c>
      <c r="H21" s="46"/>
      <c r="I21" s="46">
        <f>'GL-Mar'!H78-'GL-Mar'!I78</f>
        <v>0</v>
      </c>
      <c r="J21" s="46"/>
      <c r="K21" s="46">
        <f t="shared" si="0"/>
        <v>0</v>
      </c>
    </row>
    <row r="22" spans="2:11" ht="18">
      <c r="C22" s="26" t="str">
        <f>Feb!C22</f>
        <v>Expense #6</v>
      </c>
      <c r="D22" s="39"/>
      <c r="E22" s="46">
        <f>'GL-Mar'!D86-'GL-Mar'!E86</f>
        <v>0</v>
      </c>
      <c r="F22" s="46"/>
      <c r="G22" s="46">
        <f>'GL-Mar'!F86-'GL-Mar'!G86</f>
        <v>0</v>
      </c>
      <c r="H22" s="46"/>
      <c r="I22" s="46">
        <f>'GL-Mar'!H86-'GL-Mar'!I86</f>
        <v>0</v>
      </c>
      <c r="J22" s="46"/>
      <c r="K22" s="46">
        <f t="shared" si="0"/>
        <v>0</v>
      </c>
    </row>
    <row r="23" spans="2:11" ht="18">
      <c r="C23" s="26" t="str">
        <f>Feb!C23</f>
        <v>Expense #7</v>
      </c>
      <c r="D23" s="39"/>
      <c r="E23" s="46">
        <f>'GL-Mar'!D94-'GL-Mar'!E94</f>
        <v>0</v>
      </c>
      <c r="F23" s="46"/>
      <c r="G23" s="46">
        <f>'GL-Mar'!F94-'GL-Mar'!G94</f>
        <v>0</v>
      </c>
      <c r="H23" s="46"/>
      <c r="I23" s="46">
        <f>'GL-Mar'!H94-'GL-Mar'!I94</f>
        <v>0</v>
      </c>
      <c r="J23" s="46"/>
      <c r="K23" s="46">
        <f t="shared" si="0"/>
        <v>0</v>
      </c>
    </row>
    <row r="24" spans="2:11" ht="18">
      <c r="C24" s="26" t="str">
        <f>Feb!C24</f>
        <v>Expense #8</v>
      </c>
      <c r="D24" s="39"/>
      <c r="E24" s="46">
        <f>'GL-Mar'!D102-'GL-Mar'!E102</f>
        <v>0</v>
      </c>
      <c r="F24" s="46"/>
      <c r="G24" s="46">
        <f>'GL-Mar'!F102-'GL-Mar'!G102</f>
        <v>0</v>
      </c>
      <c r="H24" s="46"/>
      <c r="I24" s="46">
        <f>'GL-Mar'!H102-'GL-Mar'!I102</f>
        <v>0</v>
      </c>
      <c r="J24" s="46"/>
      <c r="K24" s="46">
        <f t="shared" si="0"/>
        <v>0</v>
      </c>
    </row>
    <row r="25" spans="2:11" ht="18">
      <c r="C25" s="26" t="str">
        <f>Feb!C25</f>
        <v>Expense #9</v>
      </c>
      <c r="D25" s="39"/>
      <c r="E25" s="46">
        <f>'GL-Mar'!D110-'GL-Mar'!E110</f>
        <v>0</v>
      </c>
      <c r="F25" s="46"/>
      <c r="G25" s="46">
        <f>'GL-Mar'!F110-'GL-Mar'!G110</f>
        <v>0</v>
      </c>
      <c r="H25" s="46"/>
      <c r="I25" s="46">
        <f>'GL-Mar'!H110-'GL-Mar'!I110</f>
        <v>0</v>
      </c>
      <c r="J25" s="46"/>
      <c r="K25" s="46">
        <f t="shared" si="0"/>
        <v>0</v>
      </c>
    </row>
    <row r="26" spans="2:11" ht="21" thickBot="1">
      <c r="C26" s="26" t="str">
        <f>Feb!C26</f>
        <v>Expense #10</v>
      </c>
      <c r="D26" s="39"/>
      <c r="E26" s="59">
        <f>'GL-Mar'!D118-'GL-Mar'!E118</f>
        <v>0</v>
      </c>
      <c r="F26" s="46"/>
      <c r="G26" s="59">
        <f>'GL-Mar'!F118-'GL-Mar'!G118</f>
        <v>0</v>
      </c>
      <c r="H26" s="46"/>
      <c r="I26" s="59">
        <f>'GL-Mar'!H118-'GL-Mar'!I118</f>
        <v>0</v>
      </c>
      <c r="J26" s="47"/>
      <c r="K26" s="59">
        <f t="shared" si="0"/>
        <v>0</v>
      </c>
    </row>
    <row r="27" spans="2:11" ht="19.5" thickTop="1">
      <c r="C27" s="37" t="str">
        <f>Feb!C27</f>
        <v>Total Expenses:</v>
      </c>
      <c r="D27" s="41"/>
      <c r="E27" s="48">
        <f>SUM(E17:E26)</f>
        <v>0</v>
      </c>
      <c r="F27" s="49"/>
      <c r="G27" s="50">
        <f>SUM(G17:G26)</f>
        <v>0</v>
      </c>
      <c r="H27" s="49"/>
      <c r="I27" s="51">
        <f>SUM(I17:I26)</f>
        <v>0</v>
      </c>
      <c r="J27" s="49"/>
      <c r="K27" s="61">
        <f>SUM(K17:K26)</f>
        <v>0</v>
      </c>
    </row>
    <row r="28" spans="2:11" ht="18.75">
      <c r="C28" s="37"/>
      <c r="D28" s="41"/>
      <c r="E28" s="49"/>
      <c r="F28" s="49"/>
      <c r="G28" s="49"/>
      <c r="H28" s="49"/>
      <c r="I28" s="49"/>
      <c r="J28" s="49"/>
      <c r="K28" s="49"/>
    </row>
    <row r="29" spans="2:11" ht="18">
      <c r="B29" s="37" t="str">
        <f>Feb!B29</f>
        <v>Net Income:</v>
      </c>
      <c r="D29" s="39"/>
      <c r="E29" s="52">
        <f>E14-E27</f>
        <v>0</v>
      </c>
      <c r="F29" s="52"/>
      <c r="G29" s="54">
        <f>G14-G27</f>
        <v>0</v>
      </c>
      <c r="H29" s="53"/>
      <c r="I29" s="55">
        <f>I14-I27</f>
        <v>0</v>
      </c>
      <c r="J29" s="53"/>
      <c r="K29" s="53">
        <f>K14-K27</f>
        <v>0</v>
      </c>
    </row>
    <row r="30" spans="2:11" ht="18">
      <c r="C30" s="37"/>
      <c r="D30" s="26"/>
      <c r="E30" s="57"/>
      <c r="F30" s="57"/>
      <c r="G30" s="57"/>
      <c r="H30" s="57"/>
      <c r="I30" s="57"/>
      <c r="J30" s="57"/>
      <c r="K30" s="57"/>
    </row>
    <row r="31" spans="2:11" ht="18">
      <c r="C31" s="75"/>
      <c r="D31" s="78"/>
      <c r="E31" s="100"/>
      <c r="F31" s="100"/>
      <c r="G31" s="100"/>
      <c r="H31" s="100"/>
      <c r="I31" s="100"/>
      <c r="J31" s="100"/>
      <c r="K31" s="100"/>
    </row>
    <row r="32" spans="2:11" ht="18">
      <c r="C32" s="78"/>
      <c r="D32" s="78"/>
      <c r="E32" s="99"/>
      <c r="F32" s="100"/>
      <c r="G32" s="100"/>
      <c r="H32" s="100"/>
      <c r="I32" s="100"/>
      <c r="J32" s="100"/>
      <c r="K32" s="86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100"/>
      <c r="F34" s="100"/>
      <c r="G34" s="99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78"/>
      <c r="K35" s="101"/>
    </row>
    <row r="36" spans="3:11" ht="18">
      <c r="C36" s="78"/>
      <c r="D36" s="78"/>
      <c r="E36" s="99"/>
      <c r="F36" s="100"/>
      <c r="G36" s="100"/>
      <c r="H36" s="100"/>
      <c r="I36" s="100"/>
      <c r="J36" s="78"/>
      <c r="K36" s="101"/>
    </row>
    <row r="37" spans="3:11" ht="18">
      <c r="C37" s="75"/>
      <c r="D37" s="78"/>
      <c r="E37" s="66"/>
      <c r="F37" s="58"/>
      <c r="G37" s="84"/>
      <c r="H37" s="58"/>
      <c r="I37" s="85"/>
      <c r="J37" s="45"/>
      <c r="K37" s="45"/>
    </row>
    <row r="38" spans="3:11" ht="18">
      <c r="C38" s="75"/>
      <c r="D38" s="5"/>
      <c r="E38" s="5"/>
      <c r="F38" s="5"/>
      <c r="G38" s="5"/>
      <c r="H38" s="5"/>
      <c r="I38" s="5"/>
      <c r="J38" s="5"/>
      <c r="K38" s="5"/>
    </row>
  </sheetData>
  <mergeCells count="4">
    <mergeCell ref="A2:L2"/>
    <mergeCell ref="A3:L3"/>
    <mergeCell ref="A4:L4"/>
    <mergeCell ref="A5:L5"/>
  </mergeCells>
  <phoneticPr fontId="16" type="noConversion"/>
  <pageMargins left="0.75" right="0.75" top="1" bottom="1" header="0.5" footer="0.5"/>
  <pageSetup scale="64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2:L39"/>
  <sheetViews>
    <sheetView zoomScaleNormal="100" workbookViewId="0">
      <selection activeCell="G12" sqref="G12"/>
    </sheetView>
  </sheetViews>
  <sheetFormatPr defaultRowHeight="12.75"/>
  <cols>
    <col min="1" max="2" width="3.140625" customWidth="1"/>
    <col min="3" max="3" width="36.85546875" customWidth="1"/>
    <col min="4" max="4" width="3" customWidth="1"/>
    <col min="5" max="5" width="13.85546875" bestFit="1" customWidth="1"/>
    <col min="6" max="6" width="2.5703125" customWidth="1"/>
    <col min="7" max="7" width="13.85546875" bestFit="1" customWidth="1"/>
    <col min="8" max="8" width="1.85546875" customWidth="1"/>
    <col min="9" max="9" width="12.85546875" bestFit="1" customWidth="1"/>
    <col min="10" max="10" width="4.140625" customWidth="1"/>
    <col min="11" max="11" width="15.28515625" bestFit="1" customWidth="1"/>
    <col min="12" max="12" width="2.85546875" customWidth="1"/>
  </cols>
  <sheetData>
    <row r="2" spans="1:12" ht="22.5">
      <c r="A2" s="267" t="str">
        <f>Feb!A2</f>
        <v>Name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>
      <c r="A3" s="268" t="str">
        <f>Feb!A3</f>
        <v>Income Statement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20.25" customHeight="1">
      <c r="A4" s="269" t="s">
        <v>56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2" ht="18">
      <c r="A5" s="269" t="s">
        <v>57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</row>
    <row r="6" spans="1:12" ht="15.7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</row>
    <row r="9" spans="1:12" ht="18">
      <c r="C9" s="26"/>
      <c r="D9" s="26"/>
      <c r="E9" s="27" t="str">
        <f>Feb!E8</f>
        <v>Business</v>
      </c>
      <c r="F9" s="27"/>
      <c r="G9" s="28" t="str">
        <f>Feb!G8</f>
        <v>Business</v>
      </c>
      <c r="H9" s="28"/>
      <c r="I9" s="29" t="str">
        <f>Feb!I8</f>
        <v>Business</v>
      </c>
      <c r="J9" s="30"/>
      <c r="K9" s="31"/>
    </row>
    <row r="10" spans="1:12" ht="18">
      <c r="C10" s="26"/>
      <c r="D10" s="26"/>
      <c r="E10" s="32" t="str">
        <f>Feb!E9</f>
        <v>#1</v>
      </c>
      <c r="F10" s="32"/>
      <c r="G10" s="33" t="str">
        <f>Feb!G9</f>
        <v>#2</v>
      </c>
      <c r="H10" s="33"/>
      <c r="I10" s="34" t="str">
        <f>Feb!I9</f>
        <v>#3</v>
      </c>
      <c r="J10" s="35"/>
      <c r="K10" s="36" t="s">
        <v>1</v>
      </c>
    </row>
    <row r="11" spans="1:12" ht="18">
      <c r="B11" s="37" t="str">
        <f>Feb!B10</f>
        <v>Revenue:</v>
      </c>
      <c r="D11" s="37"/>
      <c r="E11" s="38"/>
      <c r="F11" s="38"/>
      <c r="G11" s="38"/>
      <c r="H11" s="38"/>
      <c r="I11" s="38"/>
      <c r="J11" s="38"/>
      <c r="K11" s="38"/>
    </row>
    <row r="12" spans="1:12" ht="18">
      <c r="C12" s="26" t="str">
        <f>Feb!C11</f>
        <v>Income #1</v>
      </c>
      <c r="D12" s="39"/>
      <c r="E12" s="46">
        <f>Jan!E11+Feb!E11+Mar!E11</f>
        <v>0</v>
      </c>
      <c r="F12" s="46"/>
      <c r="G12" s="46">
        <f>Jan!G11+Feb!G11+Mar!G11</f>
        <v>0</v>
      </c>
      <c r="H12" s="46"/>
      <c r="I12" s="46">
        <f>Jan!I11+Feb!I11+Mar!I11</f>
        <v>0</v>
      </c>
      <c r="J12" s="46"/>
      <c r="K12" s="46">
        <f>SUM(E12:I12)</f>
        <v>0</v>
      </c>
    </row>
    <row r="13" spans="1:12" ht="18">
      <c r="C13" s="26" t="str">
        <f>Feb!C12</f>
        <v>Income #2</v>
      </c>
      <c r="D13" s="39"/>
      <c r="E13" s="46">
        <f>Jan!E12+Feb!E12+Mar!E12</f>
        <v>0</v>
      </c>
      <c r="F13" s="46"/>
      <c r="G13" s="46">
        <f>Jan!G12+Feb!G12+Mar!G12</f>
        <v>0</v>
      </c>
      <c r="H13" s="46"/>
      <c r="I13" s="46">
        <f>Jan!I12+Feb!I12+Mar!I12</f>
        <v>0</v>
      </c>
      <c r="J13" s="46"/>
      <c r="K13" s="46">
        <f>SUM(E13:I13)</f>
        <v>0</v>
      </c>
    </row>
    <row r="14" spans="1:12" ht="18.75" thickBot="1">
      <c r="C14" s="26" t="str">
        <f>Feb!C13</f>
        <v>Income #3</v>
      </c>
      <c r="D14" s="39"/>
      <c r="E14" s="59">
        <f>Jan!E13+Feb!E13+Mar!E13</f>
        <v>0</v>
      </c>
      <c r="F14" s="46"/>
      <c r="G14" s="59">
        <f>Jan!G13+Feb!G13+Mar!G13</f>
        <v>0</v>
      </c>
      <c r="H14" s="46"/>
      <c r="I14" s="59">
        <f>Jan!I13+Feb!I13+Mar!I13</f>
        <v>0</v>
      </c>
      <c r="J14" s="46"/>
      <c r="K14" s="59">
        <f>SUM(E14:I14)</f>
        <v>0</v>
      </c>
    </row>
    <row r="15" spans="1:12" ht="19.5" thickTop="1">
      <c r="C15" s="37" t="str">
        <f>Feb!C14</f>
        <v>Total Revenue:</v>
      </c>
      <c r="D15" s="41"/>
      <c r="E15" s="48">
        <f>SUM(E12:E14)</f>
        <v>0</v>
      </c>
      <c r="F15" s="49"/>
      <c r="G15" s="50">
        <f>SUM(G12:G14)</f>
        <v>0</v>
      </c>
      <c r="H15" s="49"/>
      <c r="I15" s="51">
        <f>SUM(I12:I14)</f>
        <v>0</v>
      </c>
      <c r="J15" s="49"/>
      <c r="K15" s="61">
        <f>SUM(K12:K14)</f>
        <v>0</v>
      </c>
    </row>
    <row r="16" spans="1:12" ht="18.75">
      <c r="C16" s="37"/>
      <c r="D16" s="41"/>
      <c r="E16" s="49"/>
      <c r="F16" s="49"/>
      <c r="G16" s="49"/>
      <c r="H16" s="49"/>
      <c r="I16" s="49"/>
      <c r="J16" s="49"/>
      <c r="K16" s="49"/>
    </row>
    <row r="17" spans="2:11" ht="18">
      <c r="B17" s="37" t="str">
        <f>Feb!B16</f>
        <v>Expenses:</v>
      </c>
      <c r="D17" s="37"/>
      <c r="E17" s="46"/>
      <c r="F17" s="46"/>
      <c r="G17" s="46"/>
      <c r="H17" s="46"/>
      <c r="I17" s="46"/>
      <c r="J17" s="46"/>
      <c r="K17" s="62"/>
    </row>
    <row r="18" spans="2:11" ht="18">
      <c r="C18" s="26" t="str">
        <f>Feb!C17</f>
        <v>Expense #1</v>
      </c>
      <c r="D18" s="39"/>
      <c r="E18" s="46">
        <f>Jan!E17+Feb!E17+Mar!E17</f>
        <v>0</v>
      </c>
      <c r="F18" s="46"/>
      <c r="G18" s="46">
        <f>Jan!G17+Feb!G17+Mar!G17</f>
        <v>0</v>
      </c>
      <c r="H18" s="46"/>
      <c r="I18" s="46">
        <f>Jan!I17+Feb!I17+Mar!I17</f>
        <v>0</v>
      </c>
      <c r="J18" s="46"/>
      <c r="K18" s="46">
        <f t="shared" ref="K18:K27" si="0">SUM(E18:I18)</f>
        <v>0</v>
      </c>
    </row>
    <row r="19" spans="2:11" ht="18">
      <c r="C19" s="26" t="str">
        <f>Feb!C18</f>
        <v>Expense #2</v>
      </c>
      <c r="D19" s="39"/>
      <c r="E19" s="46">
        <f>Jan!E18+Feb!E18+Mar!E18</f>
        <v>0</v>
      </c>
      <c r="F19" s="46"/>
      <c r="G19" s="46">
        <f>Jan!G18+Feb!G18+Mar!G18</f>
        <v>0</v>
      </c>
      <c r="H19" s="46"/>
      <c r="I19" s="46">
        <f>Jan!I18+Feb!I18+Mar!I18</f>
        <v>0</v>
      </c>
      <c r="J19" s="46"/>
      <c r="K19" s="46">
        <f t="shared" si="0"/>
        <v>0</v>
      </c>
    </row>
    <row r="20" spans="2:11" ht="18">
      <c r="C20" s="26" t="str">
        <f>Feb!C19</f>
        <v>Expense #3</v>
      </c>
      <c r="D20" s="39"/>
      <c r="E20" s="46">
        <f>Jan!E19+Feb!E19+Mar!E19</f>
        <v>0</v>
      </c>
      <c r="F20" s="46"/>
      <c r="G20" s="46">
        <f>Jan!G19+Feb!G19+Mar!G19</f>
        <v>0</v>
      </c>
      <c r="H20" s="46"/>
      <c r="I20" s="46">
        <f>Jan!I19+Feb!I19+Mar!I19</f>
        <v>0</v>
      </c>
      <c r="J20" s="46"/>
      <c r="K20" s="46">
        <f t="shared" si="0"/>
        <v>0</v>
      </c>
    </row>
    <row r="21" spans="2:11" ht="18">
      <c r="C21" s="26" t="str">
        <f>Feb!C20</f>
        <v>Expense #4</v>
      </c>
      <c r="D21" s="39"/>
      <c r="E21" s="46">
        <f>Jan!E20+Feb!E20+Mar!E20</f>
        <v>0</v>
      </c>
      <c r="F21" s="46"/>
      <c r="G21" s="46">
        <f>Jan!G20+Feb!G20+Mar!G20</f>
        <v>0</v>
      </c>
      <c r="H21" s="46"/>
      <c r="I21" s="46">
        <f>Jan!I20+Feb!I20+Mar!I20</f>
        <v>0</v>
      </c>
      <c r="J21" s="46"/>
      <c r="K21" s="46">
        <f t="shared" si="0"/>
        <v>0</v>
      </c>
    </row>
    <row r="22" spans="2:11" ht="18">
      <c r="C22" s="26" t="str">
        <f>Feb!C21</f>
        <v>Expense #5</v>
      </c>
      <c r="D22" s="39"/>
      <c r="E22" s="46">
        <f>Jan!E21+Feb!E21+Mar!E21</f>
        <v>0</v>
      </c>
      <c r="F22" s="46"/>
      <c r="G22" s="46">
        <f>Jan!G21+Feb!G21+Mar!G21</f>
        <v>0</v>
      </c>
      <c r="H22" s="46"/>
      <c r="I22" s="46">
        <f>Jan!I21+Feb!I21+Mar!I21</f>
        <v>0</v>
      </c>
      <c r="J22" s="46"/>
      <c r="K22" s="46">
        <f t="shared" si="0"/>
        <v>0</v>
      </c>
    </row>
    <row r="23" spans="2:11" ht="18">
      <c r="C23" s="26" t="str">
        <f>Feb!C22</f>
        <v>Expense #6</v>
      </c>
      <c r="D23" s="39"/>
      <c r="E23" s="46">
        <f>Jan!E22+Feb!E22+Mar!E22</f>
        <v>0</v>
      </c>
      <c r="F23" s="46"/>
      <c r="G23" s="46">
        <f>Jan!G22+Feb!G22+Mar!G22</f>
        <v>0</v>
      </c>
      <c r="H23" s="46"/>
      <c r="I23" s="46">
        <f>Jan!I22+Feb!I22+Mar!I22</f>
        <v>0</v>
      </c>
      <c r="J23" s="46"/>
      <c r="K23" s="46">
        <f t="shared" si="0"/>
        <v>0</v>
      </c>
    </row>
    <row r="24" spans="2:11" ht="18">
      <c r="C24" s="26" t="str">
        <f>Feb!C23</f>
        <v>Expense #7</v>
      </c>
      <c r="D24" s="39"/>
      <c r="E24" s="46">
        <f>Jan!E23+Feb!E23+Mar!E23</f>
        <v>0</v>
      </c>
      <c r="F24" s="46"/>
      <c r="G24" s="46">
        <f>Jan!G23+Feb!G23+Mar!G23</f>
        <v>0</v>
      </c>
      <c r="H24" s="46"/>
      <c r="I24" s="46">
        <f>Jan!I23+Feb!I23+Mar!I23</f>
        <v>0</v>
      </c>
      <c r="J24" s="46"/>
      <c r="K24" s="46">
        <f t="shared" si="0"/>
        <v>0</v>
      </c>
    </row>
    <row r="25" spans="2:11" ht="18">
      <c r="C25" s="26" t="str">
        <f>Feb!C24</f>
        <v>Expense #8</v>
      </c>
      <c r="D25" s="39"/>
      <c r="E25" s="46">
        <f>Jan!E24+Feb!E24+Mar!E24</f>
        <v>0</v>
      </c>
      <c r="F25" s="46"/>
      <c r="G25" s="46">
        <f>Jan!G24+Feb!G24+Mar!G24</f>
        <v>0</v>
      </c>
      <c r="H25" s="46"/>
      <c r="I25" s="46">
        <f>Jan!I24+Feb!I24+Mar!I24</f>
        <v>0</v>
      </c>
      <c r="J25" s="46"/>
      <c r="K25" s="46">
        <f t="shared" si="0"/>
        <v>0</v>
      </c>
    </row>
    <row r="26" spans="2:11" ht="18">
      <c r="C26" s="26" t="str">
        <f>Feb!C25</f>
        <v>Expense #9</v>
      </c>
      <c r="D26" s="39"/>
      <c r="E26" s="46">
        <f>Jan!E25+Feb!E25+Mar!E25</f>
        <v>0</v>
      </c>
      <c r="F26" s="46"/>
      <c r="G26" s="46">
        <f>Jan!G25+Feb!G25+Mar!G25</f>
        <v>0</v>
      </c>
      <c r="H26" s="46"/>
      <c r="I26" s="46">
        <f>Jan!I25+Feb!I25+Mar!I25</f>
        <v>0</v>
      </c>
      <c r="J26" s="46"/>
      <c r="K26" s="46">
        <f t="shared" si="0"/>
        <v>0</v>
      </c>
    </row>
    <row r="27" spans="2:11" ht="21" thickBot="1">
      <c r="C27" s="26" t="str">
        <f>Feb!C26</f>
        <v>Expense #10</v>
      </c>
      <c r="D27" s="39"/>
      <c r="E27" s="59">
        <f>Jan!E26+Feb!E26+Mar!E26</f>
        <v>0</v>
      </c>
      <c r="F27" s="46"/>
      <c r="G27" s="59">
        <f>Jan!G26+Feb!G26+Mar!G26</f>
        <v>0</v>
      </c>
      <c r="H27" s="46">
        <v>0</v>
      </c>
      <c r="I27" s="59">
        <f>Jan!I26+Feb!I26+Mar!I26</f>
        <v>0</v>
      </c>
      <c r="J27" s="47"/>
      <c r="K27" s="59">
        <f t="shared" si="0"/>
        <v>0</v>
      </c>
    </row>
    <row r="28" spans="2:11" ht="19.5" thickTop="1">
      <c r="C28" s="37" t="str">
        <f>Feb!C27</f>
        <v>Total Expenses:</v>
      </c>
      <c r="D28" s="41"/>
      <c r="E28" s="48">
        <f>SUM(E18:E27)</f>
        <v>0</v>
      </c>
      <c r="F28" s="49"/>
      <c r="G28" s="50">
        <f>SUM(G18:G27)</f>
        <v>0</v>
      </c>
      <c r="H28" s="49"/>
      <c r="I28" s="51">
        <f>SUM(I18:I27)</f>
        <v>0</v>
      </c>
      <c r="J28" s="49"/>
      <c r="K28" s="61">
        <f>SUM(K18:K27)</f>
        <v>0</v>
      </c>
    </row>
    <row r="29" spans="2:11" ht="18.75">
      <c r="C29" s="37"/>
      <c r="D29" s="41"/>
      <c r="E29" s="49"/>
      <c r="F29" s="49"/>
      <c r="G29" s="49"/>
      <c r="H29" s="49"/>
      <c r="I29" s="49"/>
      <c r="J29" s="49"/>
      <c r="K29" s="49"/>
    </row>
    <row r="30" spans="2:11" ht="18">
      <c r="B30" s="37" t="str">
        <f>Feb!B29</f>
        <v>Net Income:</v>
      </c>
      <c r="D30" s="39"/>
      <c r="E30" s="52">
        <f>E15-E28</f>
        <v>0</v>
      </c>
      <c r="F30" s="52"/>
      <c r="G30" s="54">
        <f>G15-G28</f>
        <v>0</v>
      </c>
      <c r="H30" s="53"/>
      <c r="I30" s="55">
        <f>I15-I28</f>
        <v>0</v>
      </c>
      <c r="J30" s="53"/>
      <c r="K30" s="53">
        <f>K15-K28</f>
        <v>0</v>
      </c>
    </row>
    <row r="31" spans="2:11" ht="18">
      <c r="C31" s="37"/>
      <c r="D31" s="26"/>
      <c r="E31" s="57"/>
      <c r="F31" s="57"/>
      <c r="G31" s="57"/>
      <c r="H31" s="57"/>
      <c r="I31" s="57"/>
      <c r="J31" s="57"/>
      <c r="K31" s="57"/>
    </row>
    <row r="32" spans="2:11" ht="18">
      <c r="C32" s="75"/>
      <c r="D32" s="78"/>
      <c r="E32" s="100"/>
      <c r="F32" s="100"/>
      <c r="G32" s="100"/>
      <c r="H32" s="100"/>
      <c r="I32" s="100"/>
      <c r="J32" s="100"/>
      <c r="K32" s="100"/>
    </row>
    <row r="33" spans="3:11" ht="18">
      <c r="C33" s="78"/>
      <c r="D33" s="78"/>
      <c r="E33" s="99"/>
      <c r="F33" s="100"/>
      <c r="G33" s="100"/>
      <c r="H33" s="100"/>
      <c r="I33" s="100"/>
      <c r="J33" s="100"/>
      <c r="K33" s="86"/>
    </row>
    <row r="34" spans="3:11" ht="18">
      <c r="C34" s="78"/>
      <c r="D34" s="78"/>
      <c r="E34" s="99"/>
      <c r="F34" s="100"/>
      <c r="G34" s="100"/>
      <c r="H34" s="100"/>
      <c r="I34" s="100"/>
      <c r="J34" s="100"/>
      <c r="K34" s="86"/>
    </row>
    <row r="35" spans="3:11" ht="18">
      <c r="C35" s="78"/>
      <c r="D35" s="78"/>
      <c r="E35" s="100"/>
      <c r="F35" s="100"/>
      <c r="G35" s="99"/>
      <c r="H35" s="100"/>
      <c r="I35" s="100"/>
      <c r="J35" s="100"/>
      <c r="K35" s="86"/>
    </row>
    <row r="36" spans="3:11" ht="18">
      <c r="C36" s="78"/>
      <c r="D36" s="78"/>
      <c r="E36" s="100"/>
      <c r="F36" s="100"/>
      <c r="G36" s="99"/>
      <c r="H36" s="100"/>
      <c r="I36" s="100"/>
      <c r="J36" s="78"/>
      <c r="K36" s="101"/>
    </row>
    <row r="37" spans="3:11" ht="18">
      <c r="C37" s="78"/>
      <c r="D37" s="78"/>
      <c r="E37" s="99"/>
      <c r="F37" s="100"/>
      <c r="G37" s="100"/>
      <c r="H37" s="100"/>
      <c r="I37" s="100"/>
      <c r="J37" s="78"/>
      <c r="K37" s="101"/>
    </row>
    <row r="38" spans="3:11" ht="18">
      <c r="C38" s="75"/>
      <c r="D38" s="78"/>
      <c r="E38" s="66"/>
      <c r="F38" s="58"/>
      <c r="G38" s="84"/>
      <c r="H38" s="58"/>
      <c r="I38" s="85"/>
      <c r="J38" s="45"/>
      <c r="K38" s="45"/>
    </row>
    <row r="39" spans="3:11" ht="18">
      <c r="C39" s="75"/>
      <c r="D39" s="5"/>
      <c r="E39" s="5"/>
      <c r="F39" s="5"/>
      <c r="G39" s="5"/>
      <c r="H39" s="5"/>
      <c r="I39" s="5"/>
      <c r="J39" s="5"/>
      <c r="K39" s="5"/>
    </row>
  </sheetData>
  <mergeCells count="5">
    <mergeCell ref="A2:L2"/>
    <mergeCell ref="A3:L3"/>
    <mergeCell ref="A5:L5"/>
    <mergeCell ref="A6:L6"/>
    <mergeCell ref="A4:L4"/>
  </mergeCells>
  <pageMargins left="0.75" right="0.75" top="1" bottom="1" header="0.5" footer="0.5"/>
  <pageSetup scale="64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J125"/>
  <sheetViews>
    <sheetView topLeftCell="A106" zoomScale="90" zoomScaleNormal="90" workbookViewId="0">
      <selection activeCell="L8" sqref="L8"/>
    </sheetView>
  </sheetViews>
  <sheetFormatPr defaultRowHeight="12.75"/>
  <cols>
    <col min="1" max="1" width="7.28515625" customWidth="1"/>
    <col min="2" max="2" width="30.5703125" customWidth="1"/>
    <col min="3" max="3" width="7.140625" customWidth="1"/>
    <col min="4" max="4" width="10.5703125" customWidth="1"/>
    <col min="5" max="5" width="17.85546875" bestFit="1" customWidth="1"/>
    <col min="6" max="6" width="13" bestFit="1" customWidth="1"/>
    <col min="7" max="7" width="17" bestFit="1" customWidth="1"/>
    <col min="8" max="8" width="9.28515625" bestFit="1" customWidth="1"/>
    <col min="9" max="9" width="11.85546875" bestFit="1" customWidth="1"/>
    <col min="10" max="10" width="12" customWidth="1"/>
    <col min="11" max="11" width="0.85546875" customWidth="1"/>
  </cols>
  <sheetData>
    <row r="1" spans="1:10" ht="22.5">
      <c r="A1" s="249" t="str">
        <f>'GL-Jan'!A1:J1</f>
        <v>Name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18">
      <c r="A2" s="252" t="s">
        <v>2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8">
      <c r="A3" s="270" t="s">
        <v>48</v>
      </c>
      <c r="B3" s="271"/>
      <c r="C3" s="271"/>
      <c r="D3" s="259"/>
      <c r="E3" s="259"/>
      <c r="F3" s="259"/>
      <c r="G3" s="259"/>
      <c r="H3" s="259"/>
      <c r="I3" s="259"/>
      <c r="J3" s="272"/>
    </row>
    <row r="4" spans="1:10" ht="18">
      <c r="A4" s="245"/>
      <c r="B4" s="246"/>
      <c r="C4" s="246"/>
      <c r="D4" s="247"/>
      <c r="E4" s="247"/>
      <c r="F4" s="247"/>
      <c r="G4" s="247"/>
      <c r="H4" s="247"/>
      <c r="I4" s="247"/>
      <c r="J4" s="248"/>
    </row>
    <row r="5" spans="1:10" ht="15.75">
      <c r="A5" s="149"/>
      <c r="B5" s="2"/>
      <c r="C5" s="2"/>
      <c r="D5" s="261" t="str">
        <f>'GL-Jan'!D5:E5</f>
        <v>Business #1</v>
      </c>
      <c r="E5" s="261"/>
      <c r="F5" s="262" t="str">
        <f>'GL-Jan'!F5:G5</f>
        <v>Business #2</v>
      </c>
      <c r="G5" s="262"/>
      <c r="H5" s="263" t="str">
        <f>'GL-Jan'!H5:I5</f>
        <v>Business #3</v>
      </c>
      <c r="I5" s="263"/>
      <c r="J5" s="150"/>
    </row>
    <row r="6" spans="1:10" ht="15.75">
      <c r="A6" s="151" t="s">
        <v>7</v>
      </c>
      <c r="B6" s="136" t="s">
        <v>3</v>
      </c>
      <c r="C6" s="118" t="s">
        <v>21</v>
      </c>
      <c r="D6" s="119" t="s">
        <v>4</v>
      </c>
      <c r="E6" s="242" t="s">
        <v>5</v>
      </c>
      <c r="F6" s="119" t="s">
        <v>4</v>
      </c>
      <c r="G6" s="242" t="s">
        <v>5</v>
      </c>
      <c r="H6" s="119" t="s">
        <v>4</v>
      </c>
      <c r="I6" s="242" t="s">
        <v>5</v>
      </c>
      <c r="J6" s="152" t="s">
        <v>6</v>
      </c>
    </row>
    <row r="7" spans="1:10" ht="15.75">
      <c r="A7" s="151"/>
      <c r="B7" s="117"/>
      <c r="C7" s="118"/>
      <c r="D7" s="20" t="s">
        <v>67</v>
      </c>
      <c r="E7" s="243" t="s">
        <v>68</v>
      </c>
      <c r="F7" s="20" t="s">
        <v>67</v>
      </c>
      <c r="G7" s="243" t="s">
        <v>68</v>
      </c>
      <c r="H7" s="20" t="s">
        <v>67</v>
      </c>
      <c r="I7" s="243" t="s">
        <v>68</v>
      </c>
      <c r="J7" s="152"/>
    </row>
    <row r="8" spans="1:10" ht="15.75">
      <c r="A8" s="153"/>
      <c r="B8" s="108"/>
      <c r="C8" s="12"/>
      <c r="D8" s="20"/>
      <c r="E8" s="21"/>
      <c r="F8" s="22"/>
      <c r="G8" s="22"/>
      <c r="H8" s="23"/>
      <c r="I8" s="23"/>
      <c r="J8" s="25"/>
    </row>
    <row r="9" spans="1:10" ht="15.75">
      <c r="A9" s="154"/>
      <c r="B9" s="120" t="str">
        <f>'GL-Jan'!B9</f>
        <v>Income #1</v>
      </c>
      <c r="C9" s="12"/>
      <c r="D9" s="261"/>
      <c r="E9" s="261"/>
      <c r="F9" s="262"/>
      <c r="G9" s="262"/>
      <c r="H9" s="263"/>
      <c r="I9" s="263"/>
      <c r="J9" s="155"/>
    </row>
    <row r="10" spans="1:10" ht="15">
      <c r="A10" s="160"/>
      <c r="B10" s="161" t="s">
        <v>69</v>
      </c>
      <c r="C10" s="133"/>
      <c r="D10" s="162"/>
      <c r="E10" s="163">
        <f>'GL-Mar'!E124</f>
        <v>0</v>
      </c>
      <c r="F10" s="164"/>
      <c r="G10" s="165">
        <f>'GL-Mar'!G124</f>
        <v>0</v>
      </c>
      <c r="H10" s="166"/>
      <c r="I10" s="167">
        <f>'GL-Mar'!I124</f>
        <v>0</v>
      </c>
      <c r="J10" s="135">
        <f>E10+G10+I10</f>
        <v>0</v>
      </c>
    </row>
    <row r="11" spans="1:10" ht="15">
      <c r="A11" s="121"/>
      <c r="B11" s="122"/>
      <c r="C11" s="128"/>
      <c r="D11" s="168"/>
      <c r="E11" s="168"/>
      <c r="F11" s="169"/>
      <c r="G11" s="169"/>
      <c r="H11" s="170"/>
      <c r="I11" s="170"/>
      <c r="J11" s="135">
        <f t="shared" ref="J11:J16" si="0">E11+G11+I11-D11-F11-H11+J10</f>
        <v>0</v>
      </c>
    </row>
    <row r="12" spans="1:10" ht="15">
      <c r="A12" s="121"/>
      <c r="B12" s="122"/>
      <c r="C12" s="128"/>
      <c r="D12" s="168"/>
      <c r="E12" s="168"/>
      <c r="F12" s="169"/>
      <c r="G12" s="169"/>
      <c r="H12" s="170"/>
      <c r="I12" s="170"/>
      <c r="J12" s="135">
        <f t="shared" si="0"/>
        <v>0</v>
      </c>
    </row>
    <row r="13" spans="1:10" ht="15">
      <c r="A13" s="121"/>
      <c r="B13" s="123"/>
      <c r="C13" s="128"/>
      <c r="D13" s="168"/>
      <c r="E13" s="168"/>
      <c r="F13" s="169"/>
      <c r="G13" s="169"/>
      <c r="H13" s="170"/>
      <c r="I13" s="170"/>
      <c r="J13" s="135">
        <f t="shared" si="0"/>
        <v>0</v>
      </c>
    </row>
    <row r="14" spans="1:10" ht="15">
      <c r="A14" s="121"/>
      <c r="B14" s="123"/>
      <c r="C14" s="128"/>
      <c r="D14" s="168"/>
      <c r="E14" s="168"/>
      <c r="F14" s="169"/>
      <c r="G14" s="169"/>
      <c r="H14" s="170"/>
      <c r="I14" s="170"/>
      <c r="J14" s="135">
        <f t="shared" si="0"/>
        <v>0</v>
      </c>
    </row>
    <row r="15" spans="1:10" s="71" customFormat="1" ht="15">
      <c r="A15" s="121"/>
      <c r="B15" s="123"/>
      <c r="C15" s="128"/>
      <c r="D15" s="168"/>
      <c r="E15" s="168"/>
      <c r="F15" s="169"/>
      <c r="G15" s="169"/>
      <c r="H15" s="170"/>
      <c r="I15" s="170"/>
      <c r="J15" s="135">
        <f t="shared" si="0"/>
        <v>0</v>
      </c>
    </row>
    <row r="16" spans="1:10" ht="21.75" customHeight="1">
      <c r="A16" s="121"/>
      <c r="B16" s="124"/>
      <c r="C16" s="128"/>
      <c r="D16" s="168"/>
      <c r="E16" s="168"/>
      <c r="F16" s="169"/>
      <c r="G16" s="169"/>
      <c r="H16" s="170"/>
      <c r="I16" s="170"/>
      <c r="J16" s="135">
        <f t="shared" si="0"/>
        <v>0</v>
      </c>
    </row>
    <row r="17" spans="1:10" ht="15">
      <c r="A17" s="121"/>
      <c r="B17" s="125" t="s">
        <v>1</v>
      </c>
      <c r="C17" s="175"/>
      <c r="D17" s="178">
        <f t="shared" ref="D17:I17" si="1">SUM(D11:D16)</f>
        <v>0</v>
      </c>
      <c r="E17" s="130">
        <f t="shared" si="1"/>
        <v>0</v>
      </c>
      <c r="F17" s="179">
        <f t="shared" si="1"/>
        <v>0</v>
      </c>
      <c r="G17" s="131">
        <f t="shared" si="1"/>
        <v>0</v>
      </c>
      <c r="H17" s="180">
        <f t="shared" si="1"/>
        <v>0</v>
      </c>
      <c r="I17" s="132">
        <f t="shared" si="1"/>
        <v>0</v>
      </c>
      <c r="J17" s="177"/>
    </row>
    <row r="18" spans="1:10" ht="15">
      <c r="A18" s="127"/>
      <c r="B18" s="126"/>
      <c r="C18" s="16"/>
      <c r="D18" s="24"/>
      <c r="E18" s="24"/>
      <c r="F18" s="24"/>
      <c r="G18" s="24"/>
      <c r="H18" s="24"/>
      <c r="I18" s="24"/>
      <c r="J18" s="156"/>
    </row>
    <row r="19" spans="1:10" ht="15">
      <c r="A19" s="127"/>
      <c r="B19" s="126"/>
      <c r="C19" s="16"/>
      <c r="D19" s="24"/>
      <c r="E19" s="24"/>
      <c r="F19" s="24"/>
      <c r="G19" s="24"/>
      <c r="H19" s="24"/>
      <c r="I19" s="24"/>
      <c r="J19" s="9"/>
    </row>
    <row r="20" spans="1:10" ht="15.75">
      <c r="A20" s="239"/>
      <c r="B20" s="137" t="str">
        <f>'GL-Jan'!B20</f>
        <v>Income #2</v>
      </c>
      <c r="C20" s="16"/>
      <c r="D20" s="17"/>
      <c r="E20" s="17"/>
      <c r="F20" s="17"/>
      <c r="G20" s="17"/>
      <c r="H20" s="17"/>
      <c r="I20" s="17"/>
      <c r="J20" s="9"/>
    </row>
    <row r="21" spans="1:10" ht="15">
      <c r="A21" s="172"/>
      <c r="B21" s="176"/>
      <c r="C21" s="128"/>
      <c r="D21" s="168"/>
      <c r="E21" s="168"/>
      <c r="F21" s="169"/>
      <c r="G21" s="169"/>
      <c r="H21" s="170"/>
      <c r="I21" s="170"/>
      <c r="J21" s="135">
        <f>E21+G21+I21-D21-F21-H21+J16</f>
        <v>0</v>
      </c>
    </row>
    <row r="22" spans="1:10" ht="15">
      <c r="A22" s="171"/>
      <c r="B22" s="124"/>
      <c r="C22" s="128"/>
      <c r="D22" s="168"/>
      <c r="E22" s="168"/>
      <c r="F22" s="169"/>
      <c r="G22" s="169"/>
      <c r="H22" s="170"/>
      <c r="I22" s="170"/>
      <c r="J22" s="135">
        <f>E22+G22+I22-D22-F22-H22+J21</f>
        <v>0</v>
      </c>
    </row>
    <row r="23" spans="1:10" s="71" customFormat="1" ht="15">
      <c r="A23" s="171"/>
      <c r="B23" s="124"/>
      <c r="C23" s="128"/>
      <c r="D23" s="168"/>
      <c r="E23" s="168"/>
      <c r="F23" s="169"/>
      <c r="G23" s="169"/>
      <c r="H23" s="170"/>
      <c r="I23" s="170"/>
      <c r="J23" s="135">
        <f>E23+G23+I23-D23-F23-H23+J22</f>
        <v>0</v>
      </c>
    </row>
    <row r="24" spans="1:10" ht="21.75" customHeight="1">
      <c r="A24" s="171"/>
      <c r="B24" s="124"/>
      <c r="C24" s="128"/>
      <c r="D24" s="168"/>
      <c r="E24" s="168"/>
      <c r="F24" s="169"/>
      <c r="G24" s="169"/>
      <c r="H24" s="170"/>
      <c r="I24" s="170"/>
      <c r="J24" s="135">
        <f>E24+G24+I24-D24-F24-H24+J23</f>
        <v>0</v>
      </c>
    </row>
    <row r="25" spans="1:10" ht="15">
      <c r="A25" s="171"/>
      <c r="B25" s="124"/>
      <c r="C25" s="128"/>
      <c r="D25" s="168"/>
      <c r="E25" s="168"/>
      <c r="F25" s="169"/>
      <c r="G25" s="169"/>
      <c r="H25" s="170"/>
      <c r="I25" s="170"/>
      <c r="J25" s="135">
        <f>E25+G25+I25-D25-F25-H25+J24</f>
        <v>0</v>
      </c>
    </row>
    <row r="26" spans="1:10" ht="15">
      <c r="A26" s="171"/>
      <c r="B26" s="124"/>
      <c r="C26" s="128"/>
      <c r="D26" s="168"/>
      <c r="E26" s="168"/>
      <c r="F26" s="169"/>
      <c r="G26" s="169"/>
      <c r="H26" s="170"/>
      <c r="I26" s="170"/>
      <c r="J26" s="135">
        <f>E26+G26+I26-D26-F26-H26+J25</f>
        <v>0</v>
      </c>
    </row>
    <row r="27" spans="1:10" ht="15">
      <c r="A27" s="173"/>
      <c r="B27" s="174" t="s">
        <v>1</v>
      </c>
      <c r="C27" s="175"/>
      <c r="D27" s="178">
        <f t="shared" ref="D27:I27" si="2">SUM(D21:D26)</f>
        <v>0</v>
      </c>
      <c r="E27" s="130">
        <f t="shared" si="2"/>
        <v>0</v>
      </c>
      <c r="F27" s="179">
        <f t="shared" si="2"/>
        <v>0</v>
      </c>
      <c r="G27" s="131">
        <f t="shared" si="2"/>
        <v>0</v>
      </c>
      <c r="H27" s="180">
        <f t="shared" si="2"/>
        <v>0</v>
      </c>
      <c r="I27" s="132">
        <f t="shared" si="2"/>
        <v>0</v>
      </c>
      <c r="J27" s="177"/>
    </row>
    <row r="28" spans="1:10" ht="15">
      <c r="A28" s="149"/>
      <c r="B28" s="2"/>
      <c r="C28" s="16"/>
      <c r="D28" s="24"/>
      <c r="E28" s="24"/>
      <c r="F28" s="24"/>
      <c r="G28" s="24"/>
      <c r="H28" s="24"/>
      <c r="I28" s="24"/>
      <c r="J28" s="156"/>
    </row>
    <row r="29" spans="1:10" ht="15.75">
      <c r="A29" s="13"/>
      <c r="B29" s="159"/>
      <c r="C29" s="16"/>
      <c r="D29" s="24"/>
      <c r="E29" s="24"/>
      <c r="F29" s="24"/>
      <c r="G29" s="24"/>
      <c r="H29" s="24"/>
      <c r="I29" s="24"/>
      <c r="J29" s="156"/>
    </row>
    <row r="30" spans="1:10" ht="15.75">
      <c r="A30" s="182"/>
      <c r="B30" s="181" t="str">
        <f>'GL-Jan'!B30</f>
        <v>Income #3</v>
      </c>
      <c r="C30" s="16"/>
      <c r="D30" s="17"/>
      <c r="E30" s="17"/>
      <c r="F30" s="17"/>
      <c r="G30" s="17"/>
      <c r="H30" s="17"/>
      <c r="I30" s="17"/>
      <c r="J30" s="9"/>
    </row>
    <row r="31" spans="1:10" s="71" customFormat="1" ht="15">
      <c r="A31" s="183"/>
      <c r="B31" s="124"/>
      <c r="C31" s="128"/>
      <c r="D31" s="168"/>
      <c r="E31" s="168"/>
      <c r="F31" s="169"/>
      <c r="G31" s="169"/>
      <c r="H31" s="170"/>
      <c r="I31" s="170"/>
      <c r="J31" s="135">
        <f>E31+G31+I31-D31-F31-H31+J26</f>
        <v>0</v>
      </c>
    </row>
    <row r="32" spans="1:10" ht="21.75" customHeight="1">
      <c r="A32" s="183"/>
      <c r="B32" s="124"/>
      <c r="C32" s="128"/>
      <c r="D32" s="168"/>
      <c r="E32" s="168"/>
      <c r="F32" s="169"/>
      <c r="G32" s="169"/>
      <c r="H32" s="170"/>
      <c r="I32" s="170"/>
      <c r="J32" s="135">
        <f>E32+G32+I32-D32-F32-H32+J31</f>
        <v>0</v>
      </c>
    </row>
    <row r="33" spans="1:10" ht="15">
      <c r="A33" s="183"/>
      <c r="B33" s="124"/>
      <c r="C33" s="128"/>
      <c r="D33" s="168"/>
      <c r="E33" s="168"/>
      <c r="F33" s="169"/>
      <c r="G33" s="169"/>
      <c r="H33" s="170"/>
      <c r="I33" s="170"/>
      <c r="J33" s="135">
        <f>E33+G33+I33-D33-F33-H33+J32</f>
        <v>0</v>
      </c>
    </row>
    <row r="34" spans="1:10" ht="15">
      <c r="A34" s="183"/>
      <c r="B34" s="124"/>
      <c r="C34" s="128"/>
      <c r="D34" s="168"/>
      <c r="E34" s="168"/>
      <c r="F34" s="169"/>
      <c r="G34" s="169"/>
      <c r="H34" s="170"/>
      <c r="I34" s="170"/>
      <c r="J34" s="135">
        <f>E34+G34+I34-D34-F34-H34+J33</f>
        <v>0</v>
      </c>
    </row>
    <row r="35" spans="1:10" ht="15">
      <c r="A35" s="183"/>
      <c r="B35" s="124"/>
      <c r="C35" s="128"/>
      <c r="D35" s="168"/>
      <c r="E35" s="168"/>
      <c r="F35" s="169"/>
      <c r="G35" s="169"/>
      <c r="H35" s="170"/>
      <c r="I35" s="170"/>
      <c r="J35" s="135">
        <f>E35+G35+I35-D35-F35-H35+J34</f>
        <v>0</v>
      </c>
    </row>
    <row r="36" spans="1:10" ht="15">
      <c r="A36" s="183"/>
      <c r="B36" s="124"/>
      <c r="C36" s="128"/>
      <c r="D36" s="168"/>
      <c r="E36" s="168"/>
      <c r="F36" s="169"/>
      <c r="G36" s="169"/>
      <c r="H36" s="170"/>
      <c r="I36" s="170"/>
      <c r="J36" s="135">
        <f>E36+G36+I36-D36-F36-H36+J35</f>
        <v>0</v>
      </c>
    </row>
    <row r="37" spans="1:10" ht="15">
      <c r="A37" s="184"/>
      <c r="B37" s="125" t="s">
        <v>1</v>
      </c>
      <c r="C37" s="175"/>
      <c r="D37" s="178">
        <f t="shared" ref="D37:I37" si="3">SUM(D31:D36)</f>
        <v>0</v>
      </c>
      <c r="E37" s="130">
        <f t="shared" si="3"/>
        <v>0</v>
      </c>
      <c r="F37" s="179">
        <f t="shared" si="3"/>
        <v>0</v>
      </c>
      <c r="G37" s="131">
        <f t="shared" si="3"/>
        <v>0</v>
      </c>
      <c r="H37" s="180">
        <f t="shared" si="3"/>
        <v>0</v>
      </c>
      <c r="I37" s="132">
        <f t="shared" si="3"/>
        <v>0</v>
      </c>
      <c r="J37" s="134"/>
    </row>
    <row r="38" spans="1:10" s="71" customFormat="1" ht="15.75">
      <c r="A38" s="13"/>
      <c r="B38" s="159"/>
      <c r="C38" s="16"/>
      <c r="D38" s="24"/>
      <c r="E38" s="24"/>
      <c r="F38" s="24"/>
      <c r="G38" s="24"/>
      <c r="H38" s="24"/>
      <c r="I38" s="24"/>
      <c r="J38" s="156"/>
    </row>
    <row r="39" spans="1:10" ht="21" customHeight="1">
      <c r="A39" s="13"/>
      <c r="B39" s="159"/>
      <c r="C39" s="16"/>
      <c r="D39" s="24"/>
      <c r="E39" s="24"/>
      <c r="F39" s="24"/>
      <c r="G39" s="24"/>
      <c r="H39" s="24"/>
      <c r="I39" s="24"/>
      <c r="J39" s="156"/>
    </row>
    <row r="40" spans="1:10" ht="15.75">
      <c r="A40" s="190"/>
      <c r="B40" s="138" t="str">
        <f>'GL-Jan'!B40</f>
        <v>Expense #1</v>
      </c>
      <c r="C40" s="16"/>
      <c r="D40" s="17"/>
      <c r="E40" s="17"/>
      <c r="F40" s="17"/>
      <c r="G40" s="17"/>
      <c r="H40" s="17"/>
      <c r="I40" s="17"/>
      <c r="J40" s="9"/>
    </row>
    <row r="41" spans="1:10" ht="15">
      <c r="A41" s="191"/>
      <c r="B41" s="124"/>
      <c r="C41" s="128"/>
      <c r="D41" s="168"/>
      <c r="E41" s="168"/>
      <c r="F41" s="169"/>
      <c r="G41" s="169"/>
      <c r="H41" s="170"/>
      <c r="I41" s="170"/>
      <c r="J41" s="135">
        <f>E41+G41+I41-D41-F41-H41+J36</f>
        <v>0</v>
      </c>
    </row>
    <row r="42" spans="1:10" s="71" customFormat="1" ht="15">
      <c r="A42" s="191"/>
      <c r="B42" s="124"/>
      <c r="C42" s="128"/>
      <c r="D42" s="168"/>
      <c r="E42" s="168"/>
      <c r="F42" s="169"/>
      <c r="G42" s="169"/>
      <c r="H42" s="170"/>
      <c r="I42" s="170"/>
      <c r="J42" s="135">
        <f>E42+G42+I42-D42-F42-H42+J41</f>
        <v>0</v>
      </c>
    </row>
    <row r="43" spans="1:10" ht="18.75" customHeight="1">
      <c r="A43" s="191"/>
      <c r="B43" s="124"/>
      <c r="C43" s="128"/>
      <c r="D43" s="168"/>
      <c r="E43" s="168"/>
      <c r="F43" s="169"/>
      <c r="G43" s="169"/>
      <c r="H43" s="170"/>
      <c r="I43" s="170"/>
      <c r="J43" s="135">
        <f>E43+G43+I43-D43-F43-H43+J42</f>
        <v>0</v>
      </c>
    </row>
    <row r="44" spans="1:10" ht="15">
      <c r="A44" s="191"/>
      <c r="B44" s="124"/>
      <c r="C44" s="128"/>
      <c r="D44" s="168"/>
      <c r="E44" s="168"/>
      <c r="F44" s="169"/>
      <c r="G44" s="169"/>
      <c r="H44" s="170"/>
      <c r="I44" s="170"/>
      <c r="J44" s="135">
        <f>E44+G44+I44-D44-F44-H44+J43</f>
        <v>0</v>
      </c>
    </row>
    <row r="45" spans="1:10" ht="15">
      <c r="A45" s="191"/>
      <c r="B45" s="124"/>
      <c r="C45" s="128"/>
      <c r="D45" s="168"/>
      <c r="E45" s="168"/>
      <c r="F45" s="169"/>
      <c r="G45" s="169"/>
      <c r="H45" s="170"/>
      <c r="I45" s="170"/>
      <c r="J45" s="135">
        <f>E45+G45+I45-D45-F45-H45+J44</f>
        <v>0</v>
      </c>
    </row>
    <row r="46" spans="1:10" ht="15">
      <c r="A46" s="192"/>
      <c r="B46" s="125" t="s">
        <v>1</v>
      </c>
      <c r="C46" s="175"/>
      <c r="D46" s="178">
        <f t="shared" ref="D46:I46" si="4">SUM(D41:D45)</f>
        <v>0</v>
      </c>
      <c r="E46" s="130">
        <f t="shared" si="4"/>
        <v>0</v>
      </c>
      <c r="F46" s="179">
        <f t="shared" si="4"/>
        <v>0</v>
      </c>
      <c r="G46" s="131">
        <f t="shared" si="4"/>
        <v>0</v>
      </c>
      <c r="H46" s="180">
        <f t="shared" si="4"/>
        <v>0</v>
      </c>
      <c r="I46" s="132">
        <f t="shared" si="4"/>
        <v>0</v>
      </c>
      <c r="J46" s="134"/>
    </row>
    <row r="47" spans="1:10" ht="15.75">
      <c r="A47" s="13"/>
      <c r="B47" s="159"/>
      <c r="C47" s="16"/>
      <c r="D47" s="24"/>
      <c r="E47" s="24"/>
      <c r="F47" s="24"/>
      <c r="G47" s="24"/>
      <c r="H47" s="24"/>
      <c r="I47" s="24"/>
      <c r="J47" s="156"/>
    </row>
    <row r="48" spans="1:10" ht="15.75">
      <c r="A48" s="13"/>
      <c r="B48" s="159"/>
      <c r="C48" s="16"/>
      <c r="D48" s="24"/>
      <c r="E48" s="24"/>
      <c r="F48" s="24"/>
      <c r="G48" s="24"/>
      <c r="H48" s="24"/>
      <c r="I48" s="24"/>
      <c r="J48" s="156"/>
    </row>
    <row r="49" spans="1:10" s="71" customFormat="1" ht="15.75">
      <c r="A49" s="189"/>
      <c r="B49" s="139" t="str">
        <f>'GL-Jan'!B49</f>
        <v>Expense #2</v>
      </c>
      <c r="C49" s="16"/>
      <c r="D49" s="17"/>
      <c r="E49" s="17"/>
      <c r="F49" s="17"/>
      <c r="G49" s="17"/>
      <c r="H49" s="17"/>
      <c r="I49" s="17"/>
      <c r="J49" s="9"/>
    </row>
    <row r="50" spans="1:10" ht="21" customHeight="1">
      <c r="A50" s="193"/>
      <c r="B50" s="194"/>
      <c r="C50" s="175"/>
      <c r="D50" s="195"/>
      <c r="E50" s="195"/>
      <c r="F50" s="196"/>
      <c r="G50" s="196"/>
      <c r="H50" s="197"/>
      <c r="I50" s="197"/>
      <c r="J50" s="135">
        <f>E50+G50+I50-D50-F50-H50+J45</f>
        <v>0</v>
      </c>
    </row>
    <row r="51" spans="1:10" ht="15">
      <c r="A51" s="193"/>
      <c r="B51" s="194"/>
      <c r="C51" s="175"/>
      <c r="D51" s="195"/>
      <c r="E51" s="195"/>
      <c r="F51" s="196"/>
      <c r="G51" s="196"/>
      <c r="H51" s="197"/>
      <c r="I51" s="197"/>
      <c r="J51" s="135">
        <f>E51+G51+I51-D51-F51-H51+J50</f>
        <v>0</v>
      </c>
    </row>
    <row r="52" spans="1:10" ht="15">
      <c r="A52" s="193"/>
      <c r="B52" s="194"/>
      <c r="C52" s="175"/>
      <c r="D52" s="195"/>
      <c r="E52" s="195"/>
      <c r="F52" s="196"/>
      <c r="G52" s="196"/>
      <c r="H52" s="197"/>
      <c r="I52" s="197"/>
      <c r="J52" s="135">
        <f>E52+G52+I52-D52-F52-H52+J51</f>
        <v>0</v>
      </c>
    </row>
    <row r="53" spans="1:10" s="71" customFormat="1" ht="15">
      <c r="A53" s="193"/>
      <c r="B53" s="194"/>
      <c r="C53" s="175"/>
      <c r="D53" s="195"/>
      <c r="E53" s="195"/>
      <c r="F53" s="196"/>
      <c r="G53" s="196"/>
      <c r="H53" s="197"/>
      <c r="I53" s="197"/>
      <c r="J53" s="135">
        <f>E53+G53+I53-D53-F53-H53+J52</f>
        <v>0</v>
      </c>
    </row>
    <row r="54" spans="1:10" ht="29.25" customHeight="1">
      <c r="A54" s="193"/>
      <c r="B54" s="125" t="s">
        <v>1</v>
      </c>
      <c r="C54" s="175"/>
      <c r="D54" s="178">
        <f t="shared" ref="D54:I54" si="5">SUM(D50:D53)</f>
        <v>0</v>
      </c>
      <c r="E54" s="130">
        <f t="shared" si="5"/>
        <v>0</v>
      </c>
      <c r="F54" s="179">
        <f t="shared" si="5"/>
        <v>0</v>
      </c>
      <c r="G54" s="131">
        <f t="shared" si="5"/>
        <v>0</v>
      </c>
      <c r="H54" s="180">
        <f t="shared" si="5"/>
        <v>0</v>
      </c>
      <c r="I54" s="132">
        <f t="shared" si="5"/>
        <v>0</v>
      </c>
      <c r="J54" s="134"/>
    </row>
    <row r="55" spans="1:10" ht="15.75">
      <c r="A55" s="13"/>
      <c r="B55" s="159"/>
      <c r="C55" s="16"/>
      <c r="D55" s="24"/>
      <c r="E55" s="24"/>
      <c r="F55" s="24"/>
      <c r="G55" s="24"/>
      <c r="H55" s="24"/>
      <c r="I55" s="24"/>
      <c r="J55" s="9"/>
    </row>
    <row r="56" spans="1:10" ht="15.75">
      <c r="A56" s="13"/>
      <c r="B56" s="159"/>
      <c r="C56" s="16"/>
      <c r="D56" s="24"/>
      <c r="E56" s="24"/>
      <c r="F56" s="24"/>
      <c r="G56" s="24"/>
      <c r="H56" s="24"/>
      <c r="I56" s="24"/>
      <c r="J56" s="9"/>
    </row>
    <row r="57" spans="1:10" s="71" customFormat="1" ht="15.75">
      <c r="A57" s="188"/>
      <c r="B57" s="140" t="str">
        <f>'GL-Jan'!B57</f>
        <v>Expense #3</v>
      </c>
      <c r="C57" s="16"/>
      <c r="D57" s="17"/>
      <c r="E57" s="17"/>
      <c r="F57" s="17"/>
      <c r="G57" s="17"/>
      <c r="H57" s="17"/>
      <c r="I57" s="17"/>
      <c r="J57" s="9"/>
    </row>
    <row r="58" spans="1:10" ht="24.75" customHeight="1">
      <c r="A58" s="198"/>
      <c r="B58" s="124"/>
      <c r="C58" s="128"/>
      <c r="D58" s="168"/>
      <c r="E58" s="168"/>
      <c r="F58" s="169"/>
      <c r="G58" s="169"/>
      <c r="H58" s="170"/>
      <c r="I58" s="170"/>
      <c r="J58" s="135">
        <f>E58+G58+I58-D58-F58-H58+J53</f>
        <v>0</v>
      </c>
    </row>
    <row r="59" spans="1:10" ht="15">
      <c r="A59" s="198"/>
      <c r="B59" s="124"/>
      <c r="C59" s="128"/>
      <c r="D59" s="168"/>
      <c r="E59" s="168"/>
      <c r="F59" s="169"/>
      <c r="G59" s="169"/>
      <c r="H59" s="170"/>
      <c r="I59" s="170"/>
      <c r="J59" s="135">
        <f>E59+G59+I59-D59-F59-H59+J58</f>
        <v>0</v>
      </c>
    </row>
    <row r="60" spans="1:10" ht="15">
      <c r="A60" s="198"/>
      <c r="B60" s="124"/>
      <c r="C60" s="128"/>
      <c r="D60" s="168"/>
      <c r="E60" s="168"/>
      <c r="F60" s="169"/>
      <c r="G60" s="169"/>
      <c r="H60" s="170"/>
      <c r="I60" s="170"/>
      <c r="J60" s="135">
        <f>E60+G60+I60-D60-F60-H60+J59</f>
        <v>0</v>
      </c>
    </row>
    <row r="61" spans="1:10" s="71" customFormat="1" ht="15">
      <c r="A61" s="198"/>
      <c r="B61" s="124"/>
      <c r="C61" s="128"/>
      <c r="D61" s="168"/>
      <c r="E61" s="168"/>
      <c r="F61" s="169"/>
      <c r="G61" s="169"/>
      <c r="H61" s="170"/>
      <c r="I61" s="170"/>
      <c r="J61" s="135">
        <f>E61+G61+I61-D61-F61-H61+J60</f>
        <v>0</v>
      </c>
    </row>
    <row r="62" spans="1:10" ht="27" customHeight="1">
      <c r="A62" s="199"/>
      <c r="B62" s="125" t="s">
        <v>1</v>
      </c>
      <c r="C62" s="175"/>
      <c r="D62" s="178">
        <f t="shared" ref="D62:I62" si="6">SUM(D58:D61)</f>
        <v>0</v>
      </c>
      <c r="E62" s="130">
        <f t="shared" si="6"/>
        <v>0</v>
      </c>
      <c r="F62" s="179">
        <f t="shared" si="6"/>
        <v>0</v>
      </c>
      <c r="G62" s="131">
        <f t="shared" si="6"/>
        <v>0</v>
      </c>
      <c r="H62" s="180">
        <f t="shared" si="6"/>
        <v>0</v>
      </c>
      <c r="I62" s="132">
        <f t="shared" si="6"/>
        <v>0</v>
      </c>
      <c r="J62" s="134"/>
    </row>
    <row r="63" spans="1:10" ht="15.75">
      <c r="A63" s="13"/>
      <c r="B63" s="159"/>
      <c r="C63" s="16"/>
      <c r="D63" s="24"/>
      <c r="E63" s="24"/>
      <c r="F63" s="24"/>
      <c r="G63" s="24"/>
      <c r="H63" s="24"/>
      <c r="I63" s="24"/>
      <c r="J63" s="9"/>
    </row>
    <row r="64" spans="1:10" ht="15.75">
      <c r="A64" s="13"/>
      <c r="B64" s="159"/>
      <c r="C64" s="16"/>
      <c r="D64" s="24"/>
      <c r="E64" s="24"/>
      <c r="F64" s="24"/>
      <c r="G64" s="24"/>
      <c r="H64" s="24"/>
      <c r="I64" s="24"/>
      <c r="J64" s="9"/>
    </row>
    <row r="65" spans="1:10" s="71" customFormat="1" ht="15.75">
      <c r="A65" s="200"/>
      <c r="B65" s="141" t="str">
        <f>'GL-Jan'!B65</f>
        <v>Expense #4</v>
      </c>
      <c r="C65" s="16"/>
      <c r="D65" s="18"/>
      <c r="E65" s="18"/>
      <c r="F65" s="18"/>
      <c r="G65" s="18"/>
      <c r="H65" s="18"/>
      <c r="I65" s="18"/>
      <c r="J65" s="9"/>
    </row>
    <row r="66" spans="1:10" ht="25.5" customHeight="1">
      <c r="A66" s="201"/>
      <c r="B66" s="194"/>
      <c r="C66" s="175"/>
      <c r="D66" s="195"/>
      <c r="E66" s="195"/>
      <c r="F66" s="196"/>
      <c r="G66" s="196"/>
      <c r="H66" s="197"/>
      <c r="I66" s="197"/>
      <c r="J66" s="135">
        <f>E66+G66+I66-D66-F66-H66+J61</f>
        <v>0</v>
      </c>
    </row>
    <row r="67" spans="1:10" ht="15">
      <c r="A67" s="201"/>
      <c r="B67" s="194"/>
      <c r="C67" s="175"/>
      <c r="D67" s="195"/>
      <c r="E67" s="195"/>
      <c r="F67" s="196"/>
      <c r="G67" s="196"/>
      <c r="H67" s="197"/>
      <c r="I67" s="197"/>
      <c r="J67" s="135">
        <f>E67+G67+I67-D67-F67-H67+J66</f>
        <v>0</v>
      </c>
    </row>
    <row r="68" spans="1:10" ht="15">
      <c r="A68" s="201"/>
      <c r="B68" s="194"/>
      <c r="C68" s="175"/>
      <c r="D68" s="195"/>
      <c r="E68" s="195"/>
      <c r="F68" s="196"/>
      <c r="G68" s="196"/>
      <c r="H68" s="197"/>
      <c r="I68" s="197"/>
      <c r="J68" s="135">
        <f>E68+G68+I68-D68-F68-H68+J67</f>
        <v>0</v>
      </c>
    </row>
    <row r="69" spans="1:10" s="71" customFormat="1" ht="15">
      <c r="A69" s="201"/>
      <c r="B69" s="194"/>
      <c r="C69" s="175"/>
      <c r="D69" s="195"/>
      <c r="E69" s="195"/>
      <c r="F69" s="196"/>
      <c r="G69" s="196"/>
      <c r="H69" s="197"/>
      <c r="I69" s="197"/>
      <c r="J69" s="135">
        <f>E69+G69+I69-D69-F69-H69+J68</f>
        <v>0</v>
      </c>
    </row>
    <row r="70" spans="1:10" ht="25.5" customHeight="1">
      <c r="A70" s="201"/>
      <c r="B70" s="125" t="s">
        <v>1</v>
      </c>
      <c r="C70" s="175"/>
      <c r="D70" s="178">
        <f t="shared" ref="D70:I70" si="7">SUM(D66:D69)</f>
        <v>0</v>
      </c>
      <c r="E70" s="130">
        <f t="shared" si="7"/>
        <v>0</v>
      </c>
      <c r="F70" s="179">
        <f t="shared" si="7"/>
        <v>0</v>
      </c>
      <c r="G70" s="131">
        <f t="shared" si="7"/>
        <v>0</v>
      </c>
      <c r="H70" s="180">
        <f t="shared" si="7"/>
        <v>0</v>
      </c>
      <c r="I70" s="132">
        <f t="shared" si="7"/>
        <v>0</v>
      </c>
      <c r="J70" s="134"/>
    </row>
    <row r="71" spans="1:10" ht="15.75">
      <c r="A71" s="13"/>
      <c r="B71" s="159"/>
      <c r="C71" s="16"/>
      <c r="D71" s="24"/>
      <c r="E71" s="24"/>
      <c r="F71" s="24"/>
      <c r="G71" s="24"/>
      <c r="H71" s="24"/>
      <c r="I71" s="24"/>
      <c r="J71" s="9"/>
    </row>
    <row r="72" spans="1:10" ht="15.75">
      <c r="A72" s="13"/>
      <c r="B72" s="159"/>
      <c r="C72" s="16"/>
      <c r="D72" s="24"/>
      <c r="E72" s="24"/>
      <c r="F72" s="24"/>
      <c r="G72" s="24"/>
      <c r="H72" s="24"/>
      <c r="I72" s="24"/>
      <c r="J72" s="9"/>
    </row>
    <row r="73" spans="1:10" s="71" customFormat="1" ht="15.75">
      <c r="A73" s="202"/>
      <c r="B73" s="142" t="str">
        <f>'GL-Jan'!B73</f>
        <v>Expense #5</v>
      </c>
      <c r="C73" s="16"/>
      <c r="D73" s="18"/>
      <c r="E73" s="18"/>
      <c r="F73" s="18"/>
      <c r="G73" s="18"/>
      <c r="H73" s="18"/>
      <c r="I73" s="18"/>
      <c r="J73" s="9"/>
    </row>
    <row r="74" spans="1:10" ht="20.25" customHeight="1">
      <c r="A74" s="208"/>
      <c r="B74" s="194"/>
      <c r="C74" s="175"/>
      <c r="D74" s="168"/>
      <c r="E74" s="168"/>
      <c r="F74" s="169"/>
      <c r="G74" s="169"/>
      <c r="H74" s="170"/>
      <c r="I74" s="170"/>
      <c r="J74" s="135">
        <f>E74+G74+I74-D74-F74-H74+J69</f>
        <v>0</v>
      </c>
    </row>
    <row r="75" spans="1:10" ht="15">
      <c r="A75" s="208"/>
      <c r="B75" s="194"/>
      <c r="C75" s="175"/>
      <c r="D75" s="168"/>
      <c r="E75" s="168"/>
      <c r="F75" s="169"/>
      <c r="G75" s="169"/>
      <c r="H75" s="170"/>
      <c r="I75" s="170"/>
      <c r="J75" s="135">
        <f>E75+G75+I75-D75-F75-H75+J74</f>
        <v>0</v>
      </c>
    </row>
    <row r="76" spans="1:10" ht="15">
      <c r="A76" s="208"/>
      <c r="B76" s="194"/>
      <c r="C76" s="175"/>
      <c r="D76" s="168"/>
      <c r="E76" s="168"/>
      <c r="F76" s="169"/>
      <c r="G76" s="169"/>
      <c r="H76" s="170"/>
      <c r="I76" s="170"/>
      <c r="J76" s="135">
        <f>E76+G76+I76-D76-F76-H76+J75</f>
        <v>0</v>
      </c>
    </row>
    <row r="77" spans="1:10" s="71" customFormat="1" ht="15">
      <c r="A77" s="208"/>
      <c r="B77" s="194"/>
      <c r="C77" s="175"/>
      <c r="D77" s="168"/>
      <c r="E77" s="168"/>
      <c r="F77" s="169"/>
      <c r="G77" s="169"/>
      <c r="H77" s="170"/>
      <c r="I77" s="170"/>
      <c r="J77" s="135">
        <f>E77+G77+I77-D77-F77-H77+J76</f>
        <v>0</v>
      </c>
    </row>
    <row r="78" spans="1:10" ht="15">
      <c r="A78" s="208"/>
      <c r="B78" s="125" t="s">
        <v>1</v>
      </c>
      <c r="C78" s="175"/>
      <c r="D78" s="178">
        <f t="shared" ref="D78:I78" si="8">SUM(D74:D77)</f>
        <v>0</v>
      </c>
      <c r="E78" s="130">
        <f t="shared" si="8"/>
        <v>0</v>
      </c>
      <c r="F78" s="179">
        <f t="shared" si="8"/>
        <v>0</v>
      </c>
      <c r="G78" s="131">
        <f t="shared" si="8"/>
        <v>0</v>
      </c>
      <c r="H78" s="180">
        <f t="shared" si="8"/>
        <v>0</v>
      </c>
      <c r="I78" s="132">
        <f t="shared" si="8"/>
        <v>0</v>
      </c>
      <c r="J78" s="129"/>
    </row>
    <row r="79" spans="1:10" ht="15.75">
      <c r="A79" s="13"/>
      <c r="B79" s="159"/>
      <c r="C79" s="16"/>
      <c r="D79" s="24"/>
      <c r="E79" s="24"/>
      <c r="F79" s="24"/>
      <c r="G79" s="24"/>
      <c r="H79" s="24"/>
      <c r="I79" s="24"/>
      <c r="J79" s="185"/>
    </row>
    <row r="80" spans="1:10" ht="15.75">
      <c r="A80" s="13"/>
      <c r="B80" s="159"/>
      <c r="C80" s="16"/>
      <c r="D80" s="24"/>
      <c r="E80" s="24"/>
      <c r="F80" s="24"/>
      <c r="G80" s="24"/>
      <c r="H80" s="24"/>
      <c r="I80" s="24"/>
      <c r="J80" s="185"/>
    </row>
    <row r="81" spans="1:10" ht="15.75">
      <c r="A81" s="203"/>
      <c r="B81" s="143" t="str">
        <f>'GL-Jan'!B81</f>
        <v>Expense #6</v>
      </c>
      <c r="C81" s="16"/>
      <c r="D81" s="24"/>
      <c r="E81" s="24"/>
      <c r="F81" s="24"/>
      <c r="G81" s="24"/>
      <c r="H81" s="24"/>
      <c r="I81" s="24"/>
      <c r="J81" s="25"/>
    </row>
    <row r="82" spans="1:10" ht="15">
      <c r="A82" s="209"/>
      <c r="B82" s="194"/>
      <c r="C82" s="175"/>
      <c r="D82" s="168"/>
      <c r="E82" s="168"/>
      <c r="F82" s="169"/>
      <c r="G82" s="169"/>
      <c r="H82" s="170"/>
      <c r="I82" s="170"/>
      <c r="J82" s="135">
        <f>E82+G82+I82-D82-F82-H82+J77</f>
        <v>0</v>
      </c>
    </row>
    <row r="83" spans="1:10" ht="15">
      <c r="A83" s="209"/>
      <c r="B83" s="194"/>
      <c r="C83" s="175"/>
      <c r="D83" s="168"/>
      <c r="E83" s="168"/>
      <c r="F83" s="169"/>
      <c r="G83" s="169"/>
      <c r="H83" s="170"/>
      <c r="I83" s="170"/>
      <c r="J83" s="135">
        <f>E83+G83+I83-D83-F83-H83+J82</f>
        <v>0</v>
      </c>
    </row>
    <row r="84" spans="1:10" ht="15">
      <c r="A84" s="209"/>
      <c r="B84" s="194"/>
      <c r="C84" s="175"/>
      <c r="D84" s="168"/>
      <c r="E84" s="168"/>
      <c r="F84" s="169"/>
      <c r="G84" s="169"/>
      <c r="H84" s="170"/>
      <c r="I84" s="170"/>
      <c r="J84" s="135">
        <f>E84+G84+I84-D84-F84-H84+J83</f>
        <v>0</v>
      </c>
    </row>
    <row r="85" spans="1:10" ht="15">
      <c r="A85" s="209"/>
      <c r="B85" s="194"/>
      <c r="C85" s="175"/>
      <c r="D85" s="168"/>
      <c r="E85" s="168"/>
      <c r="F85" s="169"/>
      <c r="G85" s="169"/>
      <c r="H85" s="170"/>
      <c r="I85" s="170"/>
      <c r="J85" s="135">
        <f>E85+G85+I85-D85-F85-H85+J84</f>
        <v>0</v>
      </c>
    </row>
    <row r="86" spans="1:10" ht="15">
      <c r="A86" s="209"/>
      <c r="B86" s="125" t="s">
        <v>1</v>
      </c>
      <c r="C86" s="210"/>
      <c r="D86" s="178">
        <f t="shared" ref="D86:I86" si="9">SUM(D82:D85)</f>
        <v>0</v>
      </c>
      <c r="E86" s="130">
        <f t="shared" si="9"/>
        <v>0</v>
      </c>
      <c r="F86" s="179">
        <f t="shared" si="9"/>
        <v>0</v>
      </c>
      <c r="G86" s="131">
        <f t="shared" si="9"/>
        <v>0</v>
      </c>
      <c r="H86" s="180">
        <f t="shared" si="9"/>
        <v>0</v>
      </c>
      <c r="I86" s="132">
        <f t="shared" si="9"/>
        <v>0</v>
      </c>
      <c r="J86" s="129"/>
    </row>
    <row r="87" spans="1:10" ht="15.75">
      <c r="A87" s="13"/>
      <c r="B87" s="186"/>
      <c r="C87" s="144"/>
      <c r="D87" s="24"/>
      <c r="E87" s="24"/>
      <c r="F87" s="24"/>
      <c r="G87" s="24"/>
      <c r="H87" s="24"/>
      <c r="I87" s="24"/>
      <c r="J87" s="185"/>
    </row>
    <row r="88" spans="1:10" ht="15.75">
      <c r="A88" s="13"/>
      <c r="B88" s="186"/>
      <c r="C88" s="144"/>
      <c r="D88" s="24"/>
      <c r="E88" s="24"/>
      <c r="F88" s="24"/>
      <c r="G88" s="24"/>
      <c r="H88" s="24"/>
      <c r="I88" s="24"/>
      <c r="J88" s="185"/>
    </row>
    <row r="89" spans="1:10" ht="15.75">
      <c r="A89" s="204"/>
      <c r="B89" s="145" t="str">
        <f>'GL-Jan'!B89</f>
        <v>Expense #7</v>
      </c>
      <c r="C89" s="16"/>
      <c r="D89" s="24"/>
      <c r="E89" s="24"/>
      <c r="F89" s="24"/>
      <c r="G89" s="24"/>
      <c r="H89" s="24"/>
      <c r="I89" s="24"/>
      <c r="J89" s="25"/>
    </row>
    <row r="90" spans="1:10" ht="15">
      <c r="A90" s="211"/>
      <c r="B90" s="194"/>
      <c r="C90" s="175"/>
      <c r="D90" s="168"/>
      <c r="E90" s="168"/>
      <c r="F90" s="169"/>
      <c r="G90" s="169"/>
      <c r="H90" s="170"/>
      <c r="I90" s="170"/>
      <c r="J90" s="135">
        <f>E90+G90+I90-D90-F90-H90+J85</f>
        <v>0</v>
      </c>
    </row>
    <row r="91" spans="1:10" ht="15">
      <c r="A91" s="211"/>
      <c r="B91" s="194"/>
      <c r="C91" s="175"/>
      <c r="D91" s="168"/>
      <c r="E91" s="168"/>
      <c r="F91" s="169"/>
      <c r="G91" s="169"/>
      <c r="H91" s="170"/>
      <c r="I91" s="170"/>
      <c r="J91" s="135">
        <f>E91+G91+I91-D91-F91-H91+J90</f>
        <v>0</v>
      </c>
    </row>
    <row r="92" spans="1:10" ht="15">
      <c r="A92" s="211"/>
      <c r="B92" s="194"/>
      <c r="C92" s="175"/>
      <c r="D92" s="168"/>
      <c r="E92" s="168"/>
      <c r="F92" s="169"/>
      <c r="G92" s="169"/>
      <c r="H92" s="170"/>
      <c r="I92" s="170"/>
      <c r="J92" s="135">
        <f>E92+G92+I92-D92-F92-H92+J91</f>
        <v>0</v>
      </c>
    </row>
    <row r="93" spans="1:10" ht="15">
      <c r="A93" s="211"/>
      <c r="B93" s="194"/>
      <c r="C93" s="175"/>
      <c r="D93" s="168"/>
      <c r="E93" s="168"/>
      <c r="F93" s="169"/>
      <c r="G93" s="169"/>
      <c r="H93" s="170"/>
      <c r="I93" s="170"/>
      <c r="J93" s="135">
        <f>E93+G93+I93-D93-F93-H93+J92</f>
        <v>0</v>
      </c>
    </row>
    <row r="94" spans="1:10" ht="15">
      <c r="A94" s="211"/>
      <c r="B94" s="125" t="s">
        <v>1</v>
      </c>
      <c r="C94" s="210"/>
      <c r="D94" s="178">
        <f t="shared" ref="D94:I94" si="10">SUM(D90:D93)</f>
        <v>0</v>
      </c>
      <c r="E94" s="130">
        <f t="shared" si="10"/>
        <v>0</v>
      </c>
      <c r="F94" s="179">
        <f t="shared" si="10"/>
        <v>0</v>
      </c>
      <c r="G94" s="131">
        <f t="shared" si="10"/>
        <v>0</v>
      </c>
      <c r="H94" s="180">
        <f t="shared" si="10"/>
        <v>0</v>
      </c>
      <c r="I94" s="132">
        <f t="shared" si="10"/>
        <v>0</v>
      </c>
      <c r="J94" s="129"/>
    </row>
    <row r="95" spans="1:10" ht="15.75">
      <c r="A95" s="13"/>
      <c r="B95" s="159"/>
      <c r="C95" s="144"/>
      <c r="D95" s="24"/>
      <c r="E95" s="24"/>
      <c r="F95" s="24"/>
      <c r="G95" s="24"/>
      <c r="H95" s="24"/>
      <c r="I95" s="24"/>
      <c r="J95" s="185"/>
    </row>
    <row r="96" spans="1:10" ht="15.75">
      <c r="A96" s="13"/>
      <c r="B96" s="159"/>
      <c r="C96" s="144"/>
      <c r="D96" s="24"/>
      <c r="E96" s="24"/>
      <c r="F96" s="24"/>
      <c r="G96" s="24"/>
      <c r="H96" s="24"/>
      <c r="I96" s="24"/>
      <c r="J96" s="185"/>
    </row>
    <row r="97" spans="1:10" ht="15.75">
      <c r="A97" s="205"/>
      <c r="B97" s="146" t="str">
        <f>'GL-Jan'!B97</f>
        <v>Expense #8</v>
      </c>
      <c r="C97" s="16"/>
      <c r="D97" s="24"/>
      <c r="E97" s="24"/>
      <c r="F97" s="24"/>
      <c r="G97" s="24"/>
      <c r="H97" s="24"/>
      <c r="I97" s="24"/>
      <c r="J97" s="25"/>
    </row>
    <row r="98" spans="1:10" ht="15">
      <c r="A98" s="212"/>
      <c r="B98" s="194"/>
      <c r="C98" s="175"/>
      <c r="D98" s="168"/>
      <c r="E98" s="168"/>
      <c r="F98" s="169"/>
      <c r="G98" s="169"/>
      <c r="H98" s="170"/>
      <c r="I98" s="170"/>
      <c r="J98" s="135">
        <f>E98+G98+I98-D98-F98-H98+J93</f>
        <v>0</v>
      </c>
    </row>
    <row r="99" spans="1:10" ht="15">
      <c r="A99" s="212"/>
      <c r="B99" s="194"/>
      <c r="C99" s="175"/>
      <c r="D99" s="168"/>
      <c r="E99" s="168"/>
      <c r="F99" s="169"/>
      <c r="G99" s="169"/>
      <c r="H99" s="170"/>
      <c r="I99" s="170"/>
      <c r="J99" s="135">
        <f>E99+G99+I99-D99-F99-H99+J98</f>
        <v>0</v>
      </c>
    </row>
    <row r="100" spans="1:10" ht="15">
      <c r="A100" s="212"/>
      <c r="B100" s="194"/>
      <c r="C100" s="175"/>
      <c r="D100" s="168"/>
      <c r="E100" s="168"/>
      <c r="F100" s="169"/>
      <c r="G100" s="169"/>
      <c r="H100" s="170"/>
      <c r="I100" s="170"/>
      <c r="J100" s="135">
        <f>E100+G100+I100-D100-F100-H100+J99</f>
        <v>0</v>
      </c>
    </row>
    <row r="101" spans="1:10" ht="15">
      <c r="A101" s="212"/>
      <c r="B101" s="194"/>
      <c r="C101" s="175"/>
      <c r="D101" s="168"/>
      <c r="E101" s="168"/>
      <c r="F101" s="169"/>
      <c r="G101" s="169"/>
      <c r="H101" s="170"/>
      <c r="I101" s="170"/>
      <c r="J101" s="135">
        <f>E101+G101+I101-D101-F101-H101+J100</f>
        <v>0</v>
      </c>
    </row>
    <row r="102" spans="1:10" ht="15">
      <c r="A102" s="213"/>
      <c r="B102" s="125" t="s">
        <v>1</v>
      </c>
      <c r="C102" s="210"/>
      <c r="D102" s="178">
        <f t="shared" ref="D102:I102" si="11">SUM(D98:D101)</f>
        <v>0</v>
      </c>
      <c r="E102" s="130">
        <f t="shared" si="11"/>
        <v>0</v>
      </c>
      <c r="F102" s="179">
        <f t="shared" si="11"/>
        <v>0</v>
      </c>
      <c r="G102" s="131">
        <f t="shared" si="11"/>
        <v>0</v>
      </c>
      <c r="H102" s="180">
        <f t="shared" si="11"/>
        <v>0</v>
      </c>
      <c r="I102" s="132">
        <f t="shared" si="11"/>
        <v>0</v>
      </c>
      <c r="J102" s="129"/>
    </row>
    <row r="103" spans="1:10" ht="15.75">
      <c r="A103" s="157"/>
      <c r="B103" s="186"/>
      <c r="C103" s="144"/>
      <c r="D103" s="24"/>
      <c r="E103" s="24"/>
      <c r="F103" s="24"/>
      <c r="G103" s="24"/>
      <c r="H103" s="24"/>
      <c r="I103" s="24"/>
      <c r="J103" s="185"/>
    </row>
    <row r="104" spans="1:10" ht="15.75">
      <c r="A104" s="157"/>
      <c r="B104" s="186"/>
      <c r="C104" s="144"/>
      <c r="D104" s="24"/>
      <c r="E104" s="24"/>
      <c r="F104" s="24"/>
      <c r="G104" s="24"/>
      <c r="H104" s="24"/>
      <c r="I104" s="24"/>
      <c r="J104" s="185"/>
    </row>
    <row r="105" spans="1:10" ht="15.75">
      <c r="A105" s="206"/>
      <c r="B105" s="147" t="str">
        <f>'GL-Jan'!B105</f>
        <v>Expense #9</v>
      </c>
      <c r="C105" s="16"/>
      <c r="D105" s="24"/>
      <c r="E105" s="24"/>
      <c r="F105" s="24"/>
      <c r="G105" s="24"/>
      <c r="H105" s="24"/>
      <c r="I105" s="24"/>
      <c r="J105" s="25"/>
    </row>
    <row r="106" spans="1:10" ht="15">
      <c r="A106" s="214"/>
      <c r="B106" s="194"/>
      <c r="C106" s="175"/>
      <c r="D106" s="168"/>
      <c r="E106" s="168"/>
      <c r="F106" s="169"/>
      <c r="G106" s="169"/>
      <c r="H106" s="170"/>
      <c r="I106" s="170"/>
      <c r="J106" s="135">
        <f>E106+G106+I106-D106-F106-H106+J101</f>
        <v>0</v>
      </c>
    </row>
    <row r="107" spans="1:10" ht="15">
      <c r="A107" s="214"/>
      <c r="B107" s="194"/>
      <c r="C107" s="175"/>
      <c r="D107" s="168"/>
      <c r="E107" s="168"/>
      <c r="F107" s="169"/>
      <c r="G107" s="169"/>
      <c r="H107" s="170"/>
      <c r="I107" s="170"/>
      <c r="J107" s="135">
        <f>E107+G107+I107-D107-F107-H107+J106</f>
        <v>0</v>
      </c>
    </row>
    <row r="108" spans="1:10" ht="15">
      <c r="A108" s="214"/>
      <c r="B108" s="194"/>
      <c r="C108" s="175"/>
      <c r="D108" s="168"/>
      <c r="E108" s="168"/>
      <c r="F108" s="169"/>
      <c r="G108" s="169"/>
      <c r="H108" s="170"/>
      <c r="I108" s="170"/>
      <c r="J108" s="135">
        <f>E108+G108+I108-D108-F108-H108+J107</f>
        <v>0</v>
      </c>
    </row>
    <row r="109" spans="1:10" ht="15">
      <c r="A109" s="214"/>
      <c r="B109" s="194"/>
      <c r="C109" s="175"/>
      <c r="D109" s="168"/>
      <c r="E109" s="168"/>
      <c r="F109" s="169"/>
      <c r="G109" s="169"/>
      <c r="H109" s="170"/>
      <c r="I109" s="170"/>
      <c r="J109" s="135">
        <f>E109+G109+I109-D109-F109-H109+J108</f>
        <v>0</v>
      </c>
    </row>
    <row r="110" spans="1:10" ht="15">
      <c r="A110" s="215"/>
      <c r="B110" s="125" t="s">
        <v>1</v>
      </c>
      <c r="C110" s="210"/>
      <c r="D110" s="178">
        <f t="shared" ref="D110:I110" si="12">SUM(D106:D109)</f>
        <v>0</v>
      </c>
      <c r="E110" s="130">
        <f t="shared" si="12"/>
        <v>0</v>
      </c>
      <c r="F110" s="179">
        <f t="shared" si="12"/>
        <v>0</v>
      </c>
      <c r="G110" s="131">
        <f t="shared" si="12"/>
        <v>0</v>
      </c>
      <c r="H110" s="180">
        <f t="shared" si="12"/>
        <v>0</v>
      </c>
      <c r="I110" s="132">
        <f t="shared" si="12"/>
        <v>0</v>
      </c>
      <c r="J110" s="129"/>
    </row>
    <row r="111" spans="1:10" ht="15.75">
      <c r="A111" s="157"/>
      <c r="B111" s="186"/>
      <c r="C111" s="144"/>
      <c r="D111" s="24"/>
      <c r="E111" s="24"/>
      <c r="F111" s="24"/>
      <c r="G111" s="24"/>
      <c r="H111" s="24"/>
      <c r="I111" s="24"/>
      <c r="J111" s="185"/>
    </row>
    <row r="112" spans="1:10" ht="15.75">
      <c r="A112" s="157"/>
      <c r="B112" s="186"/>
      <c r="C112" s="144"/>
      <c r="D112" s="24"/>
      <c r="E112" s="24"/>
      <c r="F112" s="24"/>
      <c r="G112" s="24"/>
      <c r="H112" s="24"/>
      <c r="I112" s="24"/>
      <c r="J112" s="185"/>
    </row>
    <row r="113" spans="1:10" ht="15.75">
      <c r="A113" s="207"/>
      <c r="B113" s="148" t="str">
        <f>'GL-Jan'!B113</f>
        <v>Expense #10</v>
      </c>
      <c r="C113" s="16"/>
      <c r="D113" s="24"/>
      <c r="E113" s="24"/>
      <c r="F113" s="24"/>
      <c r="G113" s="24"/>
      <c r="H113" s="24"/>
      <c r="I113" s="24"/>
      <c r="J113" s="25"/>
    </row>
    <row r="114" spans="1:10" ht="15">
      <c r="A114" s="216"/>
      <c r="B114" s="124"/>
      <c r="C114" s="128"/>
      <c r="D114" s="168"/>
      <c r="E114" s="168"/>
      <c r="F114" s="169"/>
      <c r="G114" s="169"/>
      <c r="H114" s="170"/>
      <c r="I114" s="170"/>
      <c r="J114" s="135">
        <f>E114+G114+I114-D114-F114-H114+J109</f>
        <v>0</v>
      </c>
    </row>
    <row r="115" spans="1:10" ht="15">
      <c r="A115" s="216"/>
      <c r="B115" s="124"/>
      <c r="C115" s="128"/>
      <c r="D115" s="168"/>
      <c r="E115" s="168"/>
      <c r="F115" s="169"/>
      <c r="G115" s="169"/>
      <c r="H115" s="170"/>
      <c r="I115" s="170"/>
      <c r="J115" s="135">
        <f>E115+G115+I115-D115-F115-H115+J114</f>
        <v>0</v>
      </c>
    </row>
    <row r="116" spans="1:10" ht="15">
      <c r="A116" s="216"/>
      <c r="B116" s="124"/>
      <c r="C116" s="128"/>
      <c r="D116" s="168"/>
      <c r="E116" s="168"/>
      <c r="F116" s="169"/>
      <c r="G116" s="169"/>
      <c r="H116" s="170"/>
      <c r="I116" s="170"/>
      <c r="J116" s="135">
        <f>E116+G116+I116-D116-F116-H116+J115</f>
        <v>0</v>
      </c>
    </row>
    <row r="117" spans="1:10" ht="15">
      <c r="A117" s="216"/>
      <c r="B117" s="124"/>
      <c r="C117" s="128"/>
      <c r="D117" s="168"/>
      <c r="E117" s="168"/>
      <c r="F117" s="169"/>
      <c r="G117" s="169"/>
      <c r="H117" s="170"/>
      <c r="I117" s="170"/>
      <c r="J117" s="135">
        <f>E117+G117+I117-D117-F117-H117+J116</f>
        <v>0</v>
      </c>
    </row>
    <row r="118" spans="1:10" ht="15">
      <c r="A118" s="217"/>
      <c r="B118" s="125" t="s">
        <v>1</v>
      </c>
      <c r="C118" s="210"/>
      <c r="D118" s="178">
        <f t="shared" ref="D118:I118" si="13">SUM(D114:D117)</f>
        <v>0</v>
      </c>
      <c r="E118" s="130">
        <f t="shared" si="13"/>
        <v>0</v>
      </c>
      <c r="F118" s="179">
        <f t="shared" si="13"/>
        <v>0</v>
      </c>
      <c r="G118" s="131">
        <f t="shared" si="13"/>
        <v>0</v>
      </c>
      <c r="H118" s="180">
        <f t="shared" si="13"/>
        <v>0</v>
      </c>
      <c r="I118" s="132">
        <f t="shared" si="13"/>
        <v>0</v>
      </c>
      <c r="J118" s="129"/>
    </row>
    <row r="119" spans="1:10">
      <c r="A119" s="158"/>
      <c r="B119" s="10"/>
      <c r="C119" s="16"/>
      <c r="D119" s="17"/>
      <c r="E119" s="17"/>
      <c r="F119" s="17"/>
      <c r="G119" s="17"/>
      <c r="H119" s="17"/>
      <c r="I119" s="17"/>
      <c r="J119" s="9"/>
    </row>
    <row r="120" spans="1:10">
      <c r="A120" s="158"/>
      <c r="B120" s="10"/>
      <c r="C120" s="16"/>
      <c r="D120" s="17"/>
      <c r="E120" s="17"/>
      <c r="F120" s="17"/>
      <c r="G120" s="17"/>
      <c r="H120" s="17"/>
      <c r="I120" s="17"/>
      <c r="J120" s="9"/>
    </row>
    <row r="121" spans="1:10" ht="15.75">
      <c r="A121" s="3"/>
      <c r="B121" s="218" t="s">
        <v>70</v>
      </c>
      <c r="C121" s="220"/>
      <c r="D121" s="221"/>
      <c r="E121" s="222">
        <f>E10</f>
        <v>0</v>
      </c>
      <c r="F121" s="223"/>
      <c r="G121" s="224">
        <f>G10</f>
        <v>0</v>
      </c>
      <c r="H121" s="225"/>
      <c r="I121" s="226">
        <f>I10</f>
        <v>0</v>
      </c>
      <c r="J121" s="227"/>
    </row>
    <row r="122" spans="1:10" ht="15.75">
      <c r="A122" s="3"/>
      <c r="B122" s="218" t="s">
        <v>72</v>
      </c>
      <c r="C122" s="220"/>
      <c r="D122" s="228">
        <f>D17+D37+D46+D54+D62+D70+D78+D86+D94+D102+D110+D118+D27</f>
        <v>0</v>
      </c>
      <c r="E122" s="229"/>
      <c r="F122" s="230">
        <f>F17+F37+F46+F54+F62+F70+F78+F86+F94+F102+F110+F118+F27</f>
        <v>0</v>
      </c>
      <c r="G122" s="231"/>
      <c r="H122" s="232">
        <f>H17+H37+H46+H54+H62+H70+H78+H86+H94+H102+H110+H118+H27</f>
        <v>0</v>
      </c>
      <c r="I122" s="233"/>
      <c r="J122" s="234"/>
    </row>
    <row r="123" spans="1:10" ht="15.75">
      <c r="A123" s="3"/>
      <c r="B123" s="218" t="s">
        <v>73</v>
      </c>
      <c r="C123" s="220"/>
      <c r="D123" s="229"/>
      <c r="E123" s="229">
        <f>E17+E37+E46+E54+E62+E70+E78+E86+E94+E102+E110+E118+E27</f>
        <v>0</v>
      </c>
      <c r="F123" s="231"/>
      <c r="G123" s="231">
        <f>G17+G37+G46+G54+G62+G70+G78+G86+G94+G102+G110+G118+G27</f>
        <v>0</v>
      </c>
      <c r="H123" s="233"/>
      <c r="I123" s="233">
        <f>I17+I37+I46+I54+I62+I70+I78+I86+I94+I102+I110+I118+I27</f>
        <v>0</v>
      </c>
      <c r="J123" s="234"/>
    </row>
    <row r="124" spans="1:10" ht="15.75">
      <c r="A124" s="3"/>
      <c r="B124" s="218" t="s">
        <v>71</v>
      </c>
      <c r="C124" s="220"/>
      <c r="D124" s="229"/>
      <c r="E124" s="229">
        <f>E121-D122+E123</f>
        <v>0</v>
      </c>
      <c r="F124" s="231"/>
      <c r="G124" s="231">
        <f>G121-F122+G123</f>
        <v>0</v>
      </c>
      <c r="H124" s="233"/>
      <c r="I124" s="233">
        <f>I121-H122+I123</f>
        <v>0</v>
      </c>
      <c r="J124" s="235">
        <f>E124+G124+I124</f>
        <v>0</v>
      </c>
    </row>
    <row r="125" spans="1:10">
      <c r="A125" s="240"/>
      <c r="B125" s="219"/>
      <c r="C125" s="219"/>
      <c r="D125" s="219"/>
      <c r="E125" s="219"/>
      <c r="F125" s="219"/>
      <c r="G125" s="219"/>
      <c r="H125" s="219"/>
      <c r="I125" s="219"/>
      <c r="J125" s="241"/>
    </row>
  </sheetData>
  <mergeCells count="9">
    <mergeCell ref="A1:J1"/>
    <mergeCell ref="A2:J2"/>
    <mergeCell ref="A3:J3"/>
    <mergeCell ref="D5:E5"/>
    <mergeCell ref="F5:G5"/>
    <mergeCell ref="H5:I5"/>
    <mergeCell ref="D9:E9"/>
    <mergeCell ref="F9:G9"/>
    <mergeCell ref="H9:I9"/>
  </mergeCells>
  <phoneticPr fontId="16" type="noConversion"/>
  <printOptions gridLines="1"/>
  <pageMargins left="0.7" right="0.7" top="0.75" bottom="0.75" header="0.3" footer="0.3"/>
  <pageSetup scale="6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11</vt:i4>
      </vt:variant>
    </vt:vector>
  </HeadingPairs>
  <TitlesOfParts>
    <vt:vector size="41" baseType="lpstr">
      <vt:lpstr>INTRO</vt:lpstr>
      <vt:lpstr>GL-Jan</vt:lpstr>
      <vt:lpstr>Jan</vt:lpstr>
      <vt:lpstr>GL-Feb</vt:lpstr>
      <vt:lpstr>Feb</vt:lpstr>
      <vt:lpstr>GL-Mar</vt:lpstr>
      <vt:lpstr>Mar</vt:lpstr>
      <vt:lpstr>1Q</vt:lpstr>
      <vt:lpstr>GL-Apr</vt:lpstr>
      <vt:lpstr>Apr</vt:lpstr>
      <vt:lpstr>GL-May</vt:lpstr>
      <vt:lpstr>May</vt:lpstr>
      <vt:lpstr>GL-June</vt:lpstr>
      <vt:lpstr>June</vt:lpstr>
      <vt:lpstr>2Q</vt:lpstr>
      <vt:lpstr>GL-July</vt:lpstr>
      <vt:lpstr>July</vt:lpstr>
      <vt:lpstr>GL-Aug</vt:lpstr>
      <vt:lpstr>Aug</vt:lpstr>
      <vt:lpstr>GL-Sept</vt:lpstr>
      <vt:lpstr>Sept</vt:lpstr>
      <vt:lpstr>3Q</vt:lpstr>
      <vt:lpstr>GL-Oct</vt:lpstr>
      <vt:lpstr>Oct</vt:lpstr>
      <vt:lpstr>GL-Nov</vt:lpstr>
      <vt:lpstr>Nov</vt:lpstr>
      <vt:lpstr>GL-Dec</vt:lpstr>
      <vt:lpstr>Dec</vt:lpstr>
      <vt:lpstr>4Q</vt:lpstr>
      <vt:lpstr>Annual</vt:lpstr>
      <vt:lpstr>'GL-Aug'!Print_Titles</vt:lpstr>
      <vt:lpstr>'GL-Dec'!Print_Titles</vt:lpstr>
      <vt:lpstr>'GL-Feb'!Print_Titles</vt:lpstr>
      <vt:lpstr>'GL-Jan'!Print_Titles</vt:lpstr>
      <vt:lpstr>'GL-July'!Print_Titles</vt:lpstr>
      <vt:lpstr>'GL-June'!Print_Titles</vt:lpstr>
      <vt:lpstr>'GL-Mar'!Print_Titles</vt:lpstr>
      <vt:lpstr>'GL-May'!Print_Titles</vt:lpstr>
      <vt:lpstr>'GL-Nov'!Print_Titles</vt:lpstr>
      <vt:lpstr>'GL-Oct'!Print_Titles</vt:lpstr>
      <vt:lpstr>'GL-Sept'!Print_Titles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Vickey Marie Boatright</dc:creator>
  <cp:lastModifiedBy>Rob Culver</cp:lastModifiedBy>
  <cp:lastPrinted>2010-12-13T19:55:21Z</cp:lastPrinted>
  <dcterms:created xsi:type="dcterms:W3CDTF">2005-03-25T00:12:41Z</dcterms:created>
  <dcterms:modified xsi:type="dcterms:W3CDTF">2019-02-08T16:49:41Z</dcterms:modified>
</cp:coreProperties>
</file>