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Fridababy/"/>
    </mc:Choice>
  </mc:AlternateContent>
  <xr:revisionPtr revIDLastSave="289" documentId="13_ncr:1_{22AD3CD1-D92B-49F5-BC8B-026633069528}" xr6:coauthVersionLast="47" xr6:coauthVersionMax="47" xr10:uidLastSave="{CA7CE5CE-32A4-4415-A416-B73D4C1CCFD8}"/>
  <bookViews>
    <workbookView xWindow="11424" yWindow="0" windowWidth="11712" windowHeight="12336" xr2:uid="{00000000-000D-0000-FFFF-FFFF00000000}"/>
  </bookViews>
  <sheets>
    <sheet name="Sheet1" sheetId="1" r:id="rId1"/>
  </sheets>
  <definedNames>
    <definedName name="_xlnm._FilterDatabase" localSheetId="0" hidden="1">Sheet1!$D$2:$D$221</definedName>
    <definedName name="_xlnm.Print_Area" localSheetId="0">Sheet1!$C$1:$J$221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I219" i="1" l="1"/>
  <c r="I157" i="1"/>
  <c r="I156" i="1"/>
  <c r="I155" i="1"/>
  <c r="I154" i="1"/>
  <c r="I153" i="1"/>
  <c r="I152" i="1"/>
  <c r="I151" i="1"/>
  <c r="I150" i="1"/>
  <c r="I149" i="1"/>
  <c r="I137" i="1"/>
  <c r="I136" i="1"/>
  <c r="I189" i="1" l="1"/>
  <c r="I222" i="1" s="1"/>
</calcChain>
</file>

<file path=xl/sharedStrings.xml><?xml version="1.0" encoding="utf-8"?>
<sst xmlns="http://schemas.openxmlformats.org/spreadsheetml/2006/main" count="509" uniqueCount="326">
  <si>
    <t xml:space="preserve">COMPANY             </t>
  </si>
  <si>
    <t>Store Name:</t>
  </si>
  <si>
    <t xml:space="preserve">SHIPPING INFORMATION   </t>
  </si>
  <si>
    <t>Street Address:</t>
  </si>
  <si>
    <t>City:</t>
  </si>
  <si>
    <t>Billing Address:</t>
  </si>
  <si>
    <t xml:space="preserve">PAYMENT INFORMATION             </t>
  </si>
  <si>
    <t>Resale / Fed Tax ID:</t>
  </si>
  <si>
    <t>VISA / MC #:</t>
  </si>
  <si>
    <t xml:space="preserve">GENERAL INFORMATION      </t>
  </si>
  <si>
    <t>Buyer Name:</t>
  </si>
  <si>
    <t>A/P Contact Name:</t>
  </si>
  <si>
    <t>Phone #:</t>
  </si>
  <si>
    <t xml:space="preserve">STORE TYPE (Check all that apply):               </t>
  </si>
  <si>
    <t>Zip Code:</t>
  </si>
  <si>
    <t>CVV:</t>
  </si>
  <si>
    <t>Exp. Date:</t>
  </si>
  <si>
    <t>Buyer Email:</t>
  </si>
  <si>
    <t>A/P Contact Email:</t>
  </si>
  <si>
    <t>Fax#:</t>
  </si>
  <si>
    <t>ITEM NO.</t>
  </si>
  <si>
    <t>PRODUCT</t>
  </si>
  <si>
    <t>MSRP</t>
  </si>
  <si>
    <t>UPC</t>
  </si>
  <si>
    <t>UNIT
COST</t>
  </si>
  <si>
    <t>TOTAL
COST</t>
  </si>
  <si>
    <t>094922603494</t>
  </si>
  <si>
    <t>QTY/
INNER</t>
  </si>
  <si>
    <t>610098887447</t>
  </si>
  <si>
    <t>851877006004</t>
  </si>
  <si>
    <t>851877006103</t>
  </si>
  <si>
    <t>851877006189</t>
  </si>
  <si>
    <t>851877006011</t>
  </si>
  <si>
    <t>851877006424</t>
  </si>
  <si>
    <t>851877006059</t>
  </si>
  <si>
    <t>851877006042</t>
  </si>
  <si>
    <t>851877006066</t>
  </si>
  <si>
    <t>851877006233</t>
  </si>
  <si>
    <t>851877006110</t>
  </si>
  <si>
    <t>851877006196</t>
  </si>
  <si>
    <t>851877006219</t>
  </si>
  <si>
    <t>851877006455</t>
  </si>
  <si>
    <t>851877006462</t>
  </si>
  <si>
    <t>851877006417</t>
  </si>
  <si>
    <t>851877006257</t>
  </si>
  <si>
    <t>851877006271</t>
  </si>
  <si>
    <t>851877006479</t>
  </si>
  <si>
    <t>851877006509</t>
  </si>
  <si>
    <t>851877006653</t>
  </si>
  <si>
    <t>Perineal Healing Foam</t>
  </si>
  <si>
    <t>851877006646</t>
  </si>
  <si>
    <t>851877006707</t>
  </si>
  <si>
    <t>851877006691</t>
  </si>
  <si>
    <t>851877006769</t>
  </si>
  <si>
    <t>851877006776</t>
  </si>
  <si>
    <t>851877006639</t>
  </si>
  <si>
    <t>851877006677</t>
  </si>
  <si>
    <t>851877006684</t>
  </si>
  <si>
    <t>851877006721</t>
  </si>
  <si>
    <t>851877006981</t>
  </si>
  <si>
    <t>851877006998</t>
  </si>
  <si>
    <t>810028770010</t>
  </si>
  <si>
    <t>810028770089</t>
  </si>
  <si>
    <t>851877006967</t>
  </si>
  <si>
    <t>810028770041</t>
  </si>
  <si>
    <t>Nosefrida Hygiene Filters</t>
  </si>
  <si>
    <t>S-Curved Nail Files (5pack)</t>
  </si>
  <si>
    <t>Feverfrida Cool Pads 5ct</t>
  </si>
  <si>
    <t>Nosefrida Saline Snot Spray</t>
  </si>
  <si>
    <t>Smilefrida Finger Brush</t>
  </si>
  <si>
    <t>Breathefrida Vapor Bath Drops</t>
  </si>
  <si>
    <t>Breathe Easy Kit</t>
  </si>
  <si>
    <t>Dermafrida Bath Mitt</t>
  </si>
  <si>
    <t>Dermafrida Flake Fixer</t>
  </si>
  <si>
    <t>Perineal Cooling Pad Liners</t>
  </si>
  <si>
    <t>Delivery And Nursing Gown</t>
  </si>
  <si>
    <t>Instant Ice Maxi Pads</t>
  </si>
  <si>
    <t>Paci Weaning System</t>
  </si>
  <si>
    <t>BreatheFrida Nose-Chest Wipes (30ct)</t>
  </si>
  <si>
    <t>SUBTOTAL BEFORE SHIPPING:</t>
  </si>
  <si>
    <t>Sleepfrida Lavender Bath Bombs</t>
  </si>
  <si>
    <t>State:</t>
  </si>
  <si>
    <t>851877006240</t>
  </si>
  <si>
    <t>810028770027</t>
  </si>
  <si>
    <t>851877006950</t>
  </si>
  <si>
    <t>810028770096</t>
  </si>
  <si>
    <t>810028770065</t>
  </si>
  <si>
    <t>810028770072</t>
  </si>
  <si>
    <t>810028770324</t>
  </si>
  <si>
    <t>Quick Read Rectal Thermometer</t>
  </si>
  <si>
    <t>810028770164</t>
  </si>
  <si>
    <t>810028770171</t>
  </si>
  <si>
    <t>810028770195</t>
  </si>
  <si>
    <t>Labor &amp; Delivery + Postpartum Essentials Complete Kit</t>
  </si>
  <si>
    <t>810028770515</t>
  </si>
  <si>
    <t>810028770522</t>
  </si>
  <si>
    <t>810028770546</t>
  </si>
  <si>
    <t>810028770553</t>
  </si>
  <si>
    <t>810028770560</t>
  </si>
  <si>
    <t>810028770621</t>
  </si>
  <si>
    <t>810028770645</t>
  </si>
  <si>
    <t>810028770652</t>
  </si>
  <si>
    <t>810028770508</t>
  </si>
  <si>
    <t>810028770584</t>
  </si>
  <si>
    <t>810028770614</t>
  </si>
  <si>
    <t>810028770713</t>
  </si>
  <si>
    <t xml:space="preserve">Air Purifier Replacements </t>
  </si>
  <si>
    <t xml:space="preserve">Sleep Frida Lavender Bath Drops </t>
  </si>
  <si>
    <t xml:space="preserve">Toddler Thick or Curly Hair Detangler </t>
  </si>
  <si>
    <t xml:space="preserve">Toddler Fine or Straight Hair Detangler </t>
  </si>
  <si>
    <t xml:space="preserve">3-in-1 Tru Temp Thermometer </t>
  </si>
  <si>
    <t>810028771512</t>
  </si>
  <si>
    <t>4-in-1 Grow-With-Me Bath Tub</t>
  </si>
  <si>
    <t>810028771000</t>
  </si>
  <si>
    <t>810028771031</t>
  </si>
  <si>
    <t>810028771017</t>
  </si>
  <si>
    <t>810028771024</t>
  </si>
  <si>
    <t>SmileFrida 2.0 Toothhugger  Blue</t>
  </si>
  <si>
    <t>SmileFrida 2.0 Toothhugger  Pink</t>
  </si>
  <si>
    <t xml:space="preserve">Grow-With-Me Training Toothbrush Set  </t>
  </si>
  <si>
    <t xml:space="preserve">Air Purifier  </t>
  </si>
  <si>
    <t>810028770904</t>
  </si>
  <si>
    <t>2-in-1 Heat and Vibration Lactation Massager</t>
  </si>
  <si>
    <t xml:space="preserve">Instant Heat Packs/Warmers </t>
  </si>
  <si>
    <t xml:space="preserve">Breast Sheet Masks Reduce Milk Supply  </t>
  </si>
  <si>
    <t xml:space="preserve">Breast Sheet Masks Increase Milk Supply  </t>
  </si>
  <si>
    <t xml:space="preserve">Breast Sheet Masks Skin Care  </t>
  </si>
  <si>
    <t>810028771536</t>
  </si>
  <si>
    <t>810028770959</t>
  </si>
  <si>
    <t>810028770973</t>
  </si>
  <si>
    <t>Dermafrida Flake Fixer Replacement Sponge - 2pk</t>
  </si>
  <si>
    <t>851877006585</t>
  </si>
  <si>
    <t>Breathefrida Vapor Bath Bombs 3ct</t>
  </si>
  <si>
    <t>810028771581</t>
  </si>
  <si>
    <t>810028771352</t>
  </si>
  <si>
    <t>810028770799</t>
  </si>
  <si>
    <t>810028771376</t>
  </si>
  <si>
    <t>Billing Zip Code</t>
  </si>
  <si>
    <t>CAROLINA BABY CO</t>
  </si>
  <si>
    <t>carolinababyco@aol.com</t>
  </si>
  <si>
    <t>864.882.3183</t>
  </si>
  <si>
    <r>
      <rPr>
        <b/>
        <u/>
        <sz val="11"/>
        <color indexed="8"/>
        <rFont val="Calibri"/>
        <family val="2"/>
      </rPr>
      <t>SHIPPING:</t>
    </r>
    <r>
      <rPr>
        <sz val="11"/>
        <color theme="1"/>
        <rFont val="Calibri"/>
        <family val="2"/>
        <scheme val="minor"/>
      </rPr>
      <t xml:space="preserve"> Min $10 or calculated based on order volume</t>
    </r>
  </si>
  <si>
    <t>810028772830</t>
  </si>
  <si>
    <t>810028771741</t>
  </si>
  <si>
    <t>Postpartum Abdominal Support Binder</t>
  </si>
  <si>
    <t>810028771703</t>
  </si>
  <si>
    <t>810028771666</t>
  </si>
  <si>
    <t>810028771642</t>
  </si>
  <si>
    <t>810028771659</t>
  </si>
  <si>
    <t>810028771673</t>
  </si>
  <si>
    <t>810028772847</t>
  </si>
  <si>
    <t xml:space="preserve">2-in-1 Portable Sound Machine + Nightlight </t>
  </si>
  <si>
    <t xml:space="preserve">Control the Flow Rinser </t>
  </si>
  <si>
    <t xml:space="preserve">Nipple Kit </t>
  </si>
  <si>
    <t xml:space="preserve">No-Mess Nipple Balm </t>
  </si>
  <si>
    <t xml:space="preserve">Cracked Nipple Soothing Spray </t>
  </si>
  <si>
    <t xml:space="preserve">Nursing Pillow Back and Belly Warmers </t>
  </si>
  <si>
    <t>CC Billing Address</t>
  </si>
  <si>
    <r>
      <rPr>
        <b/>
        <u/>
        <sz val="11"/>
        <color indexed="8"/>
        <rFont val="Calibri"/>
        <family val="2"/>
      </rPr>
      <t xml:space="preserve">MINIMUM ORDER: </t>
    </r>
    <r>
      <rPr>
        <sz val="11"/>
        <color theme="1"/>
        <rFont val="Calibri"/>
        <family val="2"/>
        <scheme val="minor"/>
      </rPr>
      <t>$200 (not including shipping)</t>
    </r>
  </si>
  <si>
    <t>810028770461</t>
  </si>
  <si>
    <t>DermaFrida SkinSoother 1pk</t>
  </si>
  <si>
    <t>Breathefrida Vapor Bath Bombs 10ct</t>
  </si>
  <si>
    <t>810028770133</t>
  </si>
  <si>
    <t>Nosefrida Saline Mist</t>
  </si>
  <si>
    <t>810028771550</t>
  </si>
  <si>
    <t xml:space="preserve">Gassy Belly Rub </t>
  </si>
  <si>
    <t>810028772670</t>
  </si>
  <si>
    <t>810028773028</t>
  </si>
  <si>
    <t>810028773042</t>
  </si>
  <si>
    <t>810028773059</t>
  </si>
  <si>
    <t>810028773035</t>
  </si>
  <si>
    <t>810028773752</t>
  </si>
  <si>
    <t xml:space="preserve">Bitty Bundle Of Joy </t>
  </si>
  <si>
    <t xml:space="preserve">Adjustable Pregnancy Pillow </t>
  </si>
  <si>
    <t xml:space="preserve">C-Section Recovery Band </t>
  </si>
  <si>
    <t xml:space="preserve">Pregnancy Belly Tape for Pain + Strain Relief </t>
  </si>
  <si>
    <t>810028771697</t>
  </si>
  <si>
    <t xml:space="preserve">C-Section Siliconer Scar Patches </t>
  </si>
  <si>
    <t xml:space="preserve">Gas + Colic Heating Pad </t>
  </si>
  <si>
    <t>C-Section Recovery Kit</t>
  </si>
  <si>
    <t>810028773264</t>
  </si>
  <si>
    <t>Fold-And-Go Potty Seat </t>
  </si>
  <si>
    <t>100001592 </t>
  </si>
  <si>
    <t>Baby Bath Upgrade Kit</t>
  </si>
  <si>
    <t>Postpartum Gummies For Lactation</t>
  </si>
  <si>
    <t>Electric Nail Buffer</t>
  </si>
  <si>
    <t xml:space="preserve">Postpartum Pads </t>
  </si>
  <si>
    <t>Perineal Massage Wand</t>
  </si>
  <si>
    <t>Frida Baby Get-A-Grip Teether - Teal</t>
  </si>
  <si>
    <t>Frida Baby Get-A-Grip Teether - Pink</t>
  </si>
  <si>
    <t>Frida Baby Get-A-Grip Teether - Blue</t>
  </si>
  <si>
    <t>Fart Freeing Essentials</t>
  </si>
  <si>
    <t>The Ultimate Baby Essentials Kit</t>
  </si>
  <si>
    <t>3-in-1 Grow-With-Me Potty</t>
  </si>
  <si>
    <t>Ovulation and Pregnancy Test + Track Set</t>
  </si>
  <si>
    <t xml:space="preserve">Pre-Conception Supplement Set (60ct each) </t>
  </si>
  <si>
    <t>At-Home Insemination Set</t>
  </si>
  <si>
    <t xml:space="preserve">Early Detection Pregnancy Test 2ct </t>
  </si>
  <si>
    <t>Ovulation Prediction Test 60ct</t>
  </si>
  <si>
    <t>Upside Down Peri Bottle - Pink</t>
  </si>
  <si>
    <t>Infant Hairbrush + comb + case (Head-Hugging Hair Brush + Comb)</t>
  </si>
  <si>
    <t xml:space="preserve">Soft Sink Baby Bath </t>
  </si>
  <si>
    <t xml:space="preserve">Upside Down Peri Bottle - Gray </t>
  </si>
  <si>
    <t>Hydrogel Nipple Pads</t>
  </si>
  <si>
    <t>Frida Mom All-Day Dry Nursing Pads 60ct</t>
  </si>
  <si>
    <t xml:space="preserve">Nosefrida The Snotsucker Nasal Aspirator   </t>
  </si>
  <si>
    <t xml:space="preserve">Saline Kit </t>
  </si>
  <si>
    <t xml:space="preserve">Nosefrida Travel Case </t>
  </si>
  <si>
    <t xml:space="preserve">Anti-Nausea Band </t>
  </si>
  <si>
    <t>Frida Mom Motherload[Ed] Hospital Bag</t>
  </si>
  <si>
    <t>No-Mess Pee Cup</t>
  </si>
  <si>
    <t>Instructions:</t>
  </si>
  <si>
    <t>Please complete all fields and submit form to</t>
  </si>
  <si>
    <t>carolinababyco@aol.com    864.882.3183</t>
  </si>
  <si>
    <t>Electric Nail Buffer Replacement Heads</t>
  </si>
  <si>
    <t>Frida Baby Diaper Cream Booty Brush</t>
  </si>
  <si>
    <t xml:space="preserve">Frida Mom Hot + Cold Breast Relief Packs </t>
  </si>
  <si>
    <t>100001602 </t>
  </si>
  <si>
    <t>Push Pop Feeder 3 pc Set - Frida Pink</t>
  </si>
  <si>
    <t>100001603 </t>
  </si>
  <si>
    <t>Training Toothbrush for Babies</t>
  </si>
  <si>
    <t>Training Toothbrush for Toddlers</t>
  </si>
  <si>
    <t xml:space="preserve">Push Pop Feeder 3 pc Set - Vibrant Teal </t>
  </si>
  <si>
    <t>Breastfeeding Weaning Cream</t>
  </si>
  <si>
    <t xml:space="preserve">Push Pop Feeder- Vibrant Teal </t>
  </si>
  <si>
    <t xml:space="preserve">Conception Friendly Lubricant </t>
  </si>
  <si>
    <t>Baby Grooming Kit</t>
  </si>
  <si>
    <t>Perineal Comfort Cushion</t>
  </si>
  <si>
    <t>FlakeFixer Mask and Spray Duo</t>
  </si>
  <si>
    <t xml:space="preserve">Conception Aid Cup </t>
  </si>
  <si>
    <t>SmileFrida 2.0 Toothhugger  Yellow</t>
  </si>
  <si>
    <t>No-Mess Vapor Rub</t>
  </si>
  <si>
    <t xml:space="preserve">Saline Mist Inhaler </t>
  </si>
  <si>
    <t xml:space="preserve">4-in-1 Teether + Storage Tray (2 gel filled teethers &amp; silicone handle) </t>
  </si>
  <si>
    <t>Cooling Leg Spray (3.4oz)</t>
  </si>
  <si>
    <t xml:space="preserve">No-Friction Stick (1.7oz) </t>
  </si>
  <si>
    <t>Bump + Body In-Shower Lotion (6oz)</t>
  </si>
  <si>
    <t xml:space="preserve">Perineal + Belly Stretch Prep Balm (2.5oz) </t>
  </si>
  <si>
    <t>Poo + Pee Potty Liners  (30 Poo + Pee Potty Liners)</t>
  </si>
  <si>
    <t>Potty Mess Mats  (20 Potty Mess Mats)</t>
  </si>
  <si>
    <t xml:space="preserve">Breastmilk Alcohol Test Strip 15ct </t>
  </si>
  <si>
    <t>Disposable C-Section Postpartum Underwear (Petite)</t>
  </si>
  <si>
    <t>Disposable C-Section Postpartum Underwear (Regular)</t>
  </si>
  <si>
    <t>Potty Cleanup Essentials Kit (15 Poo + Pee Potty Liners &amp; 15 Potty Mess Mats)</t>
  </si>
  <si>
    <r>
      <t>Push Pop Feeder 3 pc Set - Frida Blue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</si>
  <si>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Pregnancy Body Skincare Kit </t>
    </r>
    <r>
      <rPr>
        <b/>
        <sz val="16"/>
        <color rgb="FF000000"/>
        <rFont val="Calibri"/>
        <family val="2"/>
        <scheme val="minor"/>
      </rPr>
      <t xml:space="preserve"> </t>
    </r>
  </si>
  <si>
    <r>
      <t>Postpartum Recovery Essentials Kit</t>
    </r>
    <r>
      <rPr>
        <b/>
        <sz val="16"/>
        <color theme="1"/>
        <rFont val="Calibri"/>
        <family val="2"/>
        <scheme val="minor"/>
      </rPr>
      <t xml:space="preserve"> </t>
    </r>
  </si>
  <si>
    <r>
      <t xml:space="preserve">First time ordering please send a copy of </t>
    </r>
    <r>
      <rPr>
        <b/>
        <u/>
        <sz val="14"/>
        <color indexed="10"/>
        <rFont val="Calibri"/>
        <family val="2"/>
      </rPr>
      <t>RESALE CERTIFICATE, signed MAP POLICY and DISTRIBUTION POLICY.</t>
    </r>
    <r>
      <rPr>
        <sz val="14"/>
        <color indexed="10"/>
        <rFont val="Calibri"/>
        <family val="2"/>
      </rPr>
      <t xml:space="preserve"> Include all pages please. </t>
    </r>
  </si>
  <si>
    <r>
      <t xml:space="preserve">Hands-Free Rocker </t>
    </r>
    <r>
      <rPr>
        <b/>
        <sz val="16"/>
        <color rgb="FF000000"/>
        <rFont val="Calibri"/>
        <family val="2"/>
        <scheme val="minor"/>
      </rPr>
      <t>*NEW*</t>
    </r>
  </si>
  <si>
    <r>
      <t>Disposable Postpartum Black Underwear (Regular)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</si>
  <si>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Uterine Recovery Patches 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</si>
  <si>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2-in-1 Manual + Silicone Suction Breast Pump Bottle + Lid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</si>
  <si>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SoftFeel Flange 24mm </t>
    </r>
    <r>
      <rPr>
        <b/>
        <sz val="16"/>
        <color theme="1"/>
        <rFont val="Calibri"/>
        <family val="2"/>
        <scheme val="minor"/>
      </rPr>
      <t>*NEW*</t>
    </r>
  </si>
  <si>
    <r>
      <t>Easy-Clean Pump Wipes</t>
    </r>
    <r>
      <rPr>
        <b/>
        <sz val="16"/>
        <color theme="1"/>
        <rFont val="Calibri"/>
        <family val="2"/>
        <scheme val="minor"/>
      </rPr>
      <t xml:space="preserve"> *NEW*</t>
    </r>
  </si>
  <si>
    <t>SoftFeel Flange 21mm</t>
  </si>
  <si>
    <t xml:space="preserve">SoftFeel Flange 27mm </t>
  </si>
  <si>
    <r>
      <t>Replacement Silicone Valves 2ct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</si>
  <si>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NoseFrida Saline Rinse </t>
  </si>
  <si>
    <t xml:space="preserve">Control the Flow Bath Sprayer </t>
  </si>
  <si>
    <t xml:space="preserve">Ultra-Quiet Portable Nebulizer </t>
  </si>
  <si>
    <t xml:space="preserve">Electric NoseFrida Pro </t>
  </si>
  <si>
    <r>
      <t>Breastfeeding Survival Kit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*NEW</t>
    </r>
  </si>
  <si>
    <r>
      <t xml:space="preserve">Breathe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</si>
  <si>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Sleep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</si>
  <si>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Ultra Sensitive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</si>
  <si>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 Section Motherloaded Hospital Bag Kit </t>
    </r>
    <r>
      <rPr>
        <b/>
        <sz val="16"/>
        <color theme="1"/>
        <rFont val="Calibri"/>
        <family val="2"/>
        <scheme val="minor"/>
      </rPr>
      <t>*NEW*</t>
    </r>
  </si>
  <si>
    <t>Female Pre-Conception Supplements 60ct Discontinued</t>
  </si>
  <si>
    <t>Head, Shoulders, Knees &amp; Toes Shampoo + Body Wash Discontinued</t>
  </si>
  <si>
    <r>
      <t xml:space="preserve">Milk Flowing Massage Stick </t>
    </r>
    <r>
      <rPr>
        <b/>
        <sz val="16"/>
        <color theme="1"/>
        <rFont val="Calibri"/>
        <family val="2"/>
        <scheme val="minor"/>
      </rPr>
      <t xml:space="preserve"> *NEW*</t>
    </r>
  </si>
  <si>
    <r>
      <t xml:space="preserve">2-in-1 Manual + Silicone Suction Breast Pump </t>
    </r>
    <r>
      <rPr>
        <b/>
        <sz val="16"/>
        <color theme="1"/>
        <rFont val="Calibri"/>
        <family val="2"/>
        <scheme val="minor"/>
      </rPr>
      <t>NEW LOWER PRICE</t>
    </r>
  </si>
  <si>
    <t>MOM</t>
  </si>
  <si>
    <t>BABY</t>
  </si>
  <si>
    <t>FERTILITY</t>
  </si>
  <si>
    <t>3-in-1 Sound Machine + When-To-Wake Clock + Nightlight(march)</t>
  </si>
  <si>
    <r>
      <t xml:space="preserve">Breastfeeding Starter Kit   </t>
    </r>
    <r>
      <rPr>
        <b/>
        <sz val="16"/>
        <color theme="1"/>
        <rFont val="Calibri"/>
        <family val="2"/>
        <scheme val="minor"/>
      </rPr>
      <t>Discontinued See 50001320</t>
    </r>
  </si>
  <si>
    <r>
      <t xml:space="preserve">Adjustable Nursing Pillow </t>
    </r>
    <r>
      <rPr>
        <b/>
        <sz val="16"/>
        <rFont val="Calibri"/>
        <family val="2"/>
        <scheme val="minor"/>
      </rPr>
      <t xml:space="preserve"> DISCONTINUED</t>
    </r>
  </si>
  <si>
    <t>Boy Short Disposable Postpartum Underwear (Petite)</t>
  </si>
  <si>
    <t>Boy Short Disposable Postpartum Underwear (Regular)</t>
  </si>
  <si>
    <r>
      <t xml:space="preserve">Boy Short Disposable Postpartum Underwear (X Large) </t>
    </r>
    <r>
      <rPr>
        <b/>
        <sz val="16"/>
        <color rgb="FF000000"/>
        <rFont val="Calibri"/>
        <family val="2"/>
        <scheme val="minor"/>
      </rPr>
      <t>*NEW*</t>
    </r>
  </si>
  <si>
    <r>
      <t>Sterile Saline Vials 30ct </t>
    </r>
    <r>
      <rPr>
        <b/>
        <sz val="16"/>
        <color rgb="FF1D2228"/>
        <rFont val="Calibri"/>
        <family val="2"/>
      </rPr>
      <t> - *NEW*</t>
    </r>
  </si>
  <si>
    <r>
      <t>Splash Shelf - White  </t>
    </r>
    <r>
      <rPr>
        <b/>
        <sz val="16"/>
        <color rgb="FF1D2228"/>
        <rFont val="Calibri"/>
        <family val="2"/>
      </rPr>
      <t> - *NEW*</t>
    </r>
  </si>
  <si>
    <r>
      <t>Portion + Pour Breastmilk Storage Bags 100 ct </t>
    </r>
    <r>
      <rPr>
        <b/>
        <sz val="16"/>
        <color rgb="FF1D2228"/>
        <rFont val="Calibri"/>
        <family val="2"/>
      </rPr>
      <t> - *NEW*</t>
    </r>
  </si>
  <si>
    <r>
      <t>Colostrum Collection Pump Adapter </t>
    </r>
    <r>
      <rPr>
        <b/>
        <sz val="16"/>
        <color rgb="FF1D2228"/>
        <rFont val="Calibri"/>
        <family val="2"/>
      </rPr>
      <t> - *NEW*</t>
    </r>
  </si>
  <si>
    <r>
      <t>Colostrum Collection + Feeding Kit</t>
    </r>
    <r>
      <rPr>
        <b/>
        <sz val="16"/>
        <color rgb="FF1D2228"/>
        <rFont val="Calibri"/>
        <family val="2"/>
      </rPr>
      <t> - *NEW*</t>
    </r>
  </si>
  <si>
    <r>
      <t xml:space="preserve">Nailfrida The Snipperclipper Solo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</si>
  <si>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Infant Nail Scissors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</si>
  <si>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Infrared Thermometer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</si>
  <si>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Picker 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</si>
  <si>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Humidifier XL + Diffuser + Nightlight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</si>
  <si>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Nailfrida The Snipperclipper Set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</si>
  <si>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Cool Mist Humidifier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</si>
  <si>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Electric Nosefrida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</si>
  <si>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Windi The Gaspasser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</si>
  <si>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The Baby Basics Kit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</si>
  <si>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Sick Day Prep Kit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</si>
  <si>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Mobile Medicine Cabinet                 </t>
    </r>
    <r>
      <rPr>
        <sz val="16"/>
        <color rgb="FF00B050"/>
        <rFont val="Calibri"/>
        <family val="2"/>
        <scheme val="minor"/>
      </rPr>
      <t>Great seller</t>
    </r>
  </si>
  <si>
    <r>
      <t>Flow + Go Breastmilk Cooler  </t>
    </r>
    <r>
      <rPr>
        <b/>
        <sz val="16"/>
        <color rgb="FF1D2228"/>
        <rFont val="Calibri"/>
        <family val="2"/>
      </rPr>
      <t> - *NEW*</t>
    </r>
  </si>
  <si>
    <r>
      <t xml:space="preserve">Medifrida The Accu-Doser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</si>
  <si>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Dermafrida The Skinsoother -2pk        </t>
    </r>
    <r>
      <rPr>
        <sz val="16"/>
        <color rgb="FF00B050"/>
        <rFont val="Calibri"/>
        <family val="2"/>
        <scheme val="minor"/>
      </rPr>
      <t>Great seller</t>
    </r>
  </si>
  <si>
    <t>100001607 </t>
  </si>
  <si>
    <t xml:space="preserve">Upside Down Pain Relief Spray  </t>
  </si>
  <si>
    <t>500001291 </t>
  </si>
  <si>
    <t xml:space="preserve">500001309	</t>
  </si>
  <si>
    <t>500001344 </t>
  </si>
  <si>
    <t>500001367 </t>
  </si>
  <si>
    <r>
      <t>Flow + Go Breastmilk Cooler Ice Pucks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</si>
  <si>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4oz 50ct - Split Serve  </t>
    </r>
    <r>
      <rPr>
        <b/>
        <sz val="16"/>
        <color theme="1"/>
        <rFont val="Calibri"/>
        <family val="2"/>
        <scheme val="minor"/>
      </rPr>
      <t>*NEW*</t>
    </r>
  </si>
  <si>
    <r>
      <t xml:space="preserve">Portion + Pour Breastmilk Storage Bags 6oz 50ct Single Serve 6oz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</si>
  <si>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Stack + Pour Bath Tower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</si>
  <si>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Sort + Solve Bath Puzzle </t>
    </r>
    <r>
      <rPr>
        <b/>
        <sz val="16"/>
        <color rgb="FF000000"/>
        <rFont val="Calibri"/>
        <family val="2"/>
        <scheme val="minor"/>
      </rPr>
      <t>*NEW*</t>
    </r>
  </si>
  <si>
    <r>
      <t>Drop-Down Potty Seat</t>
    </r>
    <r>
      <rPr>
        <b/>
        <sz val="16"/>
        <color rgb="FF000000"/>
        <rFont val="Calibri"/>
        <family val="2"/>
        <scheme val="minor"/>
      </rPr>
      <t xml:space="preserve"> *NEW*</t>
    </r>
  </si>
  <si>
    <r>
      <t xml:space="preserve">Dual Support Belly Band - Cocoa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</si>
  <si>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S/M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</si>
  <si>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Clay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</si>
  <si>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</si>
  <si>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Ivory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</si>
  <si>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Splash Shelf - Sage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</si>
  <si>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Full-Body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</si>
  <si>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Compact Support Pregnancy Pillow - Taupe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</si>
  <si>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Dual Support Belly Band - Cocoa L/XL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</si>
  <si>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Nebulizer Sterile Saline Vials 10ct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</si>
  <si>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All-In-One Potty Kit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</si>
  <si>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Frida Baby NoseFrida Case + Refills         </t>
    </r>
    <r>
      <rPr>
        <b/>
        <sz val="16"/>
        <color rgb="FF000000"/>
        <rFont val="Calibri"/>
        <family val="2"/>
        <scheme val="minor"/>
      </rPr>
      <t>Discontinued</t>
    </r>
  </si>
  <si>
    <r>
      <t xml:space="preserve">Adjustable Nursing Pillow Replacement Cover          </t>
    </r>
    <r>
      <rPr>
        <b/>
        <sz val="16"/>
        <rFont val="Calibri"/>
        <family val="2"/>
        <scheme val="minor"/>
      </rPr>
      <t>Discontinued</t>
    </r>
  </si>
  <si>
    <t xml:space="preserve">CASE  QTY
</t>
  </si>
  <si>
    <t>NEW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</si>
</sst>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name val="Calibri"/>
      <family val="2"/>
      <scheme val="minor"/>
    </font>
    <font>
      <sz val="16"/>
      <color rgb="FF1D2228"/>
      <name val="Calibri"/>
      <family val="2"/>
    </font>
    <font>
      <b/>
      <sz val="16"/>
      <color rgb="FF1D2228"/>
      <name val="Calibri"/>
      <family val="2"/>
    </font>
    <font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7" fillId="0" borderId="0" xfId="0" quotePrefix="1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44" fontId="0" fillId="0" borderId="0" xfId="1" applyFont="1" applyFill="1" applyAlignment="1">
      <alignment horizontal="left"/>
    </xf>
    <xf numFmtId="1" fontId="0" fillId="0" borderId="0" xfId="0" quotePrefix="1" applyNumberFormat="1" applyAlignment="1">
      <alignment horizontal="center"/>
    </xf>
    <xf numFmtId="44" fontId="0" fillId="0" borderId="0" xfId="1" applyFont="1" applyFill="1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left"/>
    </xf>
    <xf numFmtId="1" fontId="4" fillId="0" borderId="0" xfId="0" quotePrefix="1" applyNumberFormat="1" applyFont="1" applyAlignment="1">
      <alignment horizontal="center"/>
    </xf>
    <xf numFmtId="44" fontId="0" fillId="0" borderId="0" xfId="0" applyNumberFormat="1"/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vertical="center"/>
    </xf>
    <xf numFmtId="0" fontId="10" fillId="0" borderId="1" xfId="0" applyFont="1" applyBorder="1"/>
    <xf numFmtId="0" fontId="10" fillId="0" borderId="0" xfId="0" applyFont="1"/>
    <xf numFmtId="0" fontId="19" fillId="0" borderId="0" xfId="2" applyFont="1" applyFill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18" fillId="0" borderId="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/>
    <xf numFmtId="14" fontId="21" fillId="0" borderId="0" xfId="0" applyNumberFormat="1" applyFont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Fill="1" applyBorder="1" applyAlignment="1">
      <alignment horizontal="left"/>
    </xf>
    <xf numFmtId="0" fontId="14" fillId="0" borderId="0" xfId="0" applyFont="1" applyAlignment="1">
      <alignment vertical="center"/>
    </xf>
    <xf numFmtId="44" fontId="13" fillId="0" borderId="0" xfId="1" applyFont="1" applyFill="1" applyAlignment="1">
      <alignment horizontal="left"/>
    </xf>
    <xf numFmtId="1" fontId="13" fillId="0" borderId="0" xfId="0" applyNumberFormat="1" applyFont="1" applyAlignment="1">
      <alignment horizontal="center"/>
    </xf>
    <xf numFmtId="44" fontId="13" fillId="0" borderId="0" xfId="1" applyFont="1" applyFill="1" applyAlignment="1">
      <alignment horizontal="center"/>
    </xf>
    <xf numFmtId="44" fontId="1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44" fontId="13" fillId="0" borderId="1" xfId="0" applyNumberFormat="1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44" fontId="2" fillId="0" borderId="0" xfId="1" applyFont="1" applyFill="1" applyAlignment="1">
      <alignment horizontal="center" vertical="center"/>
    </xf>
    <xf numFmtId="44" fontId="10" fillId="0" borderId="0" xfId="1" applyFont="1" applyFill="1" applyAlignment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44" fontId="13" fillId="0" borderId="1" xfId="1" applyFont="1" applyFill="1" applyBorder="1"/>
    <xf numFmtId="1" fontId="13" fillId="0" borderId="4" xfId="0" applyNumberFormat="1" applyFont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0" borderId="4" xfId="0" quotePrefix="1" applyNumberFormat="1" applyFont="1" applyBorder="1" applyAlignment="1">
      <alignment horizontal="center" vertical="center"/>
    </xf>
    <xf numFmtId="1" fontId="14" fillId="0" borderId="4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/>
    </xf>
    <xf numFmtId="1" fontId="13" fillId="4" borderId="4" xfId="0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13" fillId="0" borderId="14" xfId="0" quotePrefix="1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horizontal="center" vertical="center"/>
    </xf>
    <xf numFmtId="44" fontId="2" fillId="0" borderId="11" xfId="1" applyFont="1" applyFill="1" applyBorder="1" applyAlignment="1">
      <alignment horizontal="center" vertical="center"/>
    </xf>
    <xf numFmtId="44" fontId="2" fillId="0" borderId="12" xfId="1" applyFont="1" applyFill="1" applyBorder="1" applyAlignment="1">
      <alignment horizontal="center" vertical="center"/>
    </xf>
    <xf numFmtId="44" fontId="2" fillId="0" borderId="1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73" name="AutoShape 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1445895</xdr:colOff>
      <xdr:row>6</xdr:row>
      <xdr:rowOff>152400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466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3676650</xdr:colOff>
      <xdr:row>0</xdr:row>
      <xdr:rowOff>66675</xdr:rowOff>
    </xdr:from>
    <xdr:to>
      <xdr:col>3</xdr:col>
      <xdr:colOff>4968875</xdr:colOff>
      <xdr:row>6</xdr:row>
      <xdr:rowOff>114300</xdr:rowOff>
    </xdr:to>
    <xdr:pic>
      <xdr:nvPicPr>
        <xdr:cNvPr id="1075" name="Picture 3" descr="Logo30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66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196</xdr:row>
      <xdr:rowOff>0</xdr:rowOff>
    </xdr:from>
    <xdr:to>
      <xdr:col>2</xdr:col>
      <xdr:colOff>304800</xdr:colOff>
      <xdr:row>197</xdr:row>
      <xdr:rowOff>33020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221</xdr:row>
      <xdr:rowOff>0</xdr:rowOff>
    </xdr:from>
    <xdr:to>
      <xdr:col>2</xdr:col>
      <xdr:colOff>304800</xdr:colOff>
      <xdr:row>222</xdr:row>
      <xdr:rowOff>101600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14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30480</xdr:colOff>
      <xdr:row>221</xdr:row>
      <xdr:rowOff>0</xdr:rowOff>
    </xdr:from>
    <xdr:ext cx="304800" cy="294640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C3ABBC8-0E8D-428F-A3FB-47B9655B2299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5968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314960</xdr:colOff>
      <xdr:row>99</xdr:row>
      <xdr:rowOff>172720</xdr:rowOff>
    </xdr:from>
    <xdr:ext cx="304800" cy="294640"/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384D1C9-8EC0-4562-BC58-0F200A281C5A}"/>
            </a:ext>
          </a:extLst>
        </xdr:cNvPr>
        <xdr:cNvSpPr>
          <a:spLocks noChangeAspect="1" noChangeArrowheads="1"/>
        </xdr:cNvSpPr>
      </xdr:nvSpPr>
      <xdr:spPr bwMode="auto">
        <a:xfrm>
          <a:off x="1148080" y="2470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467360</xdr:colOff>
      <xdr:row>99</xdr:row>
      <xdr:rowOff>20320</xdr:rowOff>
    </xdr:from>
    <xdr:ext cx="304800" cy="294640"/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E18C8D37-C19D-4513-A416-E08230A08151}"/>
            </a:ext>
          </a:extLst>
        </xdr:cNvPr>
        <xdr:cNvSpPr>
          <a:spLocks noChangeAspect="1" noChangeArrowheads="1"/>
        </xdr:cNvSpPr>
      </xdr:nvSpPr>
      <xdr:spPr bwMode="auto">
        <a:xfrm>
          <a:off x="2428240" y="194157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304800" cy="294640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8BA4A656-F2E7-473F-8633-30D04D8D8D76}"/>
            </a:ext>
          </a:extLst>
        </xdr:cNvPr>
        <xdr:cNvSpPr>
          <a:spLocks noChangeAspect="1" noChangeArrowheads="1"/>
        </xdr:cNvSpPr>
      </xdr:nvSpPr>
      <xdr:spPr bwMode="auto">
        <a:xfrm>
          <a:off x="833120" y="342595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204</xdr:row>
      <xdr:rowOff>0</xdr:rowOff>
    </xdr:from>
    <xdr:ext cx="304800" cy="294640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ABA759D1-24B8-44D6-A7F0-5E0F970B87DF}"/>
            </a:ext>
          </a:extLst>
        </xdr:cNvPr>
        <xdr:cNvSpPr>
          <a:spLocks noChangeAspect="1" noChangeArrowheads="1"/>
        </xdr:cNvSpPr>
      </xdr:nvSpPr>
      <xdr:spPr bwMode="auto">
        <a:xfrm>
          <a:off x="1960880" y="622503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294640"/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386CF578-07BB-4227-ACBB-380248376A00}"/>
            </a:ext>
          </a:extLst>
        </xdr:cNvPr>
        <xdr:cNvSpPr>
          <a:spLocks noChangeAspect="1" noChangeArrowheads="1"/>
        </xdr:cNvSpPr>
      </xdr:nvSpPr>
      <xdr:spPr bwMode="auto">
        <a:xfrm>
          <a:off x="0" y="3232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141</xdr:row>
      <xdr:rowOff>0</xdr:rowOff>
    </xdr:from>
    <xdr:ext cx="304800" cy="294640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98EC8396-8874-4B09-911F-5D5BC1200C52}"/>
            </a:ext>
          </a:extLst>
        </xdr:cNvPr>
        <xdr:cNvSpPr>
          <a:spLocks noChangeAspect="1" noChangeArrowheads="1"/>
        </xdr:cNvSpPr>
      </xdr:nvSpPr>
      <xdr:spPr bwMode="auto">
        <a:xfrm>
          <a:off x="833120" y="523849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304800" cy="294640"/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EAD84F22-3A58-4ABC-8DCD-6EC587972F4D}"/>
            </a:ext>
          </a:extLst>
        </xdr:cNvPr>
        <xdr:cNvSpPr>
          <a:spLocks noChangeAspect="1" noChangeArrowheads="1"/>
        </xdr:cNvSpPr>
      </xdr:nvSpPr>
      <xdr:spPr bwMode="auto">
        <a:xfrm>
          <a:off x="833120" y="481279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212</xdr:row>
      <xdr:rowOff>0</xdr:rowOff>
    </xdr:from>
    <xdr:ext cx="304800" cy="294640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690FF912-4505-4340-A668-E99618CE425E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871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209</xdr:row>
      <xdr:rowOff>0</xdr:rowOff>
    </xdr:from>
    <xdr:ext cx="304800" cy="294640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E8F581C6-DD56-4375-88BE-4C7BE97349E8}"/>
            </a:ext>
          </a:extLst>
        </xdr:cNvPr>
        <xdr:cNvSpPr>
          <a:spLocks noChangeAspect="1" noChangeArrowheads="1"/>
        </xdr:cNvSpPr>
      </xdr:nvSpPr>
      <xdr:spPr bwMode="auto">
        <a:xfrm>
          <a:off x="0" y="4895088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304800" cy="294640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93D126C0-2FCC-4373-9880-41958DD4E076}"/>
            </a:ext>
          </a:extLst>
        </xdr:cNvPr>
        <xdr:cNvSpPr>
          <a:spLocks noChangeAspect="1" noChangeArrowheads="1"/>
        </xdr:cNvSpPr>
      </xdr:nvSpPr>
      <xdr:spPr bwMode="auto">
        <a:xfrm>
          <a:off x="0" y="245364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babyco@aol.com%20%20%20%20864.882.3183" TargetMode="External"/><Relationship Id="rId1" Type="http://schemas.openxmlformats.org/officeDocument/2006/relationships/hyperlink" Target="mailto:carolinababyco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230"/>
  <sheetViews>
    <sheetView showGridLines="0" tabSelected="1" topLeftCell="B1" zoomScale="75" zoomScaleNormal="75" workbookViewId="0">
      <selection activeCell="F186" sqref="F1:F1048576"/>
    </sheetView>
  </sheetViews>
  <sheetFormatPr defaultColWidth="8.88671875" defaultRowHeight="15" customHeight="1" x14ac:dyDescent="0.3"/>
  <cols>
    <col min="1" max="1" width="16.44140625" hidden="1" customWidth="1"/>
    <col min="2" max="2" width="12.109375" customWidth="1"/>
    <col min="3" max="3" width="16.6640625" style="72" bestFit="1" customWidth="1"/>
    <col min="4" max="4" width="100.21875" bestFit="1" customWidth="1"/>
    <col min="5" max="5" width="13.109375" style="3" bestFit="1" customWidth="1"/>
    <col min="6" max="6" width="24.109375" style="72" bestFit="1" customWidth="1"/>
    <col min="7" max="7" width="9.77734375" style="72" customWidth="1"/>
    <col min="8" max="8" width="10.44140625" style="72" customWidth="1"/>
    <col min="9" max="9" width="15.5546875" style="80" bestFit="1" customWidth="1"/>
    <col min="10" max="10" width="18.21875" customWidth="1"/>
    <col min="11" max="11" width="21.5546875" bestFit="1" customWidth="1"/>
  </cols>
  <sheetData>
    <row r="2" spans="3:15" ht="15" customHeight="1" x14ac:dyDescent="0.3">
      <c r="F2" s="108" t="s">
        <v>138</v>
      </c>
      <c r="G2" s="108"/>
      <c r="H2" s="108"/>
    </row>
    <row r="3" spans="3:15" ht="15" customHeight="1" x14ac:dyDescent="0.3">
      <c r="F3" s="109" t="s">
        <v>139</v>
      </c>
      <c r="G3" s="109"/>
      <c r="H3" s="109"/>
    </row>
    <row r="4" spans="3:15" ht="15" customHeight="1" x14ac:dyDescent="0.3">
      <c r="F4" s="108" t="s">
        <v>140</v>
      </c>
      <c r="G4" s="108"/>
      <c r="H4" s="108"/>
    </row>
    <row r="7" spans="3:15" ht="15" customHeight="1" x14ac:dyDescent="0.3">
      <c r="C7" s="73" t="s">
        <v>0</v>
      </c>
      <c r="D7" s="1"/>
      <c r="E7" s="1"/>
      <c r="F7" s="54"/>
      <c r="G7" s="54"/>
      <c r="H7" s="54"/>
      <c r="I7" s="54"/>
      <c r="J7" s="1"/>
    </row>
    <row r="8" spans="3:15" s="1" customFormat="1" ht="15" customHeight="1" thickBot="1" x14ac:dyDescent="0.35">
      <c r="C8" s="73"/>
      <c r="F8" s="54"/>
      <c r="G8" s="54"/>
      <c r="H8" s="54"/>
      <c r="I8" s="54"/>
      <c r="L8" s="4"/>
      <c r="M8" s="73"/>
      <c r="N8" s="72"/>
      <c r="O8" s="72"/>
    </row>
    <row r="9" spans="3:15" s="28" customFormat="1" ht="15" customHeight="1" thickBot="1" x14ac:dyDescent="0.4">
      <c r="C9" s="55" t="s">
        <v>1</v>
      </c>
      <c r="D9" s="111"/>
      <c r="E9" s="112"/>
      <c r="F9" s="112"/>
      <c r="G9" s="112"/>
      <c r="H9" s="112"/>
      <c r="I9" s="112"/>
      <c r="J9" s="113"/>
      <c r="L9" s="4"/>
      <c r="M9" s="2"/>
      <c r="N9" s="72"/>
      <c r="O9" s="72"/>
    </row>
    <row r="10" spans="3:15" s="28" customFormat="1" ht="15" customHeight="1" x14ac:dyDescent="0.35">
      <c r="C10" s="55"/>
      <c r="E10" s="30"/>
      <c r="F10" s="55"/>
      <c r="G10" s="55"/>
      <c r="H10" s="55"/>
      <c r="I10" s="81"/>
      <c r="L10" s="4"/>
      <c r="M10" s="2"/>
      <c r="N10" s="72"/>
      <c r="O10" s="72"/>
    </row>
    <row r="11" spans="3:15" s="28" customFormat="1" ht="15" customHeight="1" x14ac:dyDescent="0.35">
      <c r="C11" s="75" t="s">
        <v>2</v>
      </c>
      <c r="D11" s="31"/>
      <c r="E11" s="31"/>
      <c r="F11" s="56"/>
      <c r="G11" s="56"/>
      <c r="H11" s="56"/>
      <c r="I11" s="56"/>
      <c r="J11" s="31"/>
    </row>
    <row r="12" spans="3:15" s="28" customFormat="1" ht="15" customHeight="1" thickBot="1" x14ac:dyDescent="0.4">
      <c r="C12" s="55"/>
      <c r="D12" s="30"/>
      <c r="E12" s="30"/>
      <c r="F12" s="55"/>
      <c r="G12" s="55"/>
      <c r="H12" s="55"/>
      <c r="I12" s="55"/>
    </row>
    <row r="13" spans="3:15" s="28" customFormat="1" ht="15" customHeight="1" thickBot="1" x14ac:dyDescent="0.4">
      <c r="C13" s="55" t="s">
        <v>3</v>
      </c>
      <c r="D13" s="114"/>
      <c r="E13" s="115"/>
      <c r="F13" s="115"/>
      <c r="G13" s="115"/>
      <c r="H13" s="115"/>
      <c r="I13" s="115"/>
      <c r="J13" s="116"/>
    </row>
    <row r="14" spans="3:15" s="28" customFormat="1" ht="15" customHeight="1" thickBot="1" x14ac:dyDescent="0.4">
      <c r="C14" s="55"/>
      <c r="D14" s="30"/>
      <c r="E14" s="30"/>
      <c r="F14" s="55"/>
      <c r="G14" s="55"/>
      <c r="H14" s="55"/>
      <c r="I14" s="55"/>
    </row>
    <row r="15" spans="3:15" s="28" customFormat="1" ht="15" customHeight="1" thickBot="1" x14ac:dyDescent="0.4">
      <c r="C15" s="55" t="s">
        <v>4</v>
      </c>
      <c r="D15" s="27"/>
      <c r="E15" s="57" t="s">
        <v>81</v>
      </c>
      <c r="F15" s="58"/>
      <c r="G15" s="55" t="s">
        <v>14</v>
      </c>
      <c r="H15" s="117"/>
      <c r="I15" s="118"/>
    </row>
    <row r="16" spans="3:15" s="28" customFormat="1" ht="15" customHeight="1" thickBot="1" x14ac:dyDescent="0.4">
      <c r="C16" s="55"/>
      <c r="E16" s="30"/>
      <c r="F16" s="55"/>
      <c r="G16" s="55"/>
      <c r="H16" s="55"/>
      <c r="I16" s="55"/>
    </row>
    <row r="17" spans="3:10" s="28" customFormat="1" ht="15" customHeight="1" thickBot="1" x14ac:dyDescent="0.4">
      <c r="C17" s="55" t="s">
        <v>5</v>
      </c>
      <c r="D17" s="34"/>
      <c r="E17" s="30"/>
      <c r="F17" s="55"/>
      <c r="G17" s="55"/>
      <c r="H17" s="55"/>
      <c r="I17" s="81"/>
    </row>
    <row r="18" spans="3:10" s="28" customFormat="1" ht="15" customHeight="1" x14ac:dyDescent="0.35">
      <c r="C18" s="55"/>
      <c r="E18" s="30"/>
      <c r="F18" s="55"/>
      <c r="G18" s="55"/>
      <c r="H18" s="55"/>
      <c r="I18" s="81"/>
    </row>
    <row r="19" spans="3:10" s="28" customFormat="1" ht="15" customHeight="1" x14ac:dyDescent="0.35">
      <c r="C19" s="75" t="s">
        <v>6</v>
      </c>
      <c r="D19" s="31"/>
      <c r="E19" s="31"/>
      <c r="F19" s="56"/>
      <c r="G19" s="56"/>
      <c r="H19" s="56"/>
      <c r="I19" s="56"/>
      <c r="J19" s="31"/>
    </row>
    <row r="20" spans="3:10" s="28" customFormat="1" ht="15" customHeight="1" thickBot="1" x14ac:dyDescent="0.4">
      <c r="C20" s="55"/>
      <c r="D20" s="30"/>
      <c r="E20" s="30"/>
      <c r="F20" s="55"/>
      <c r="G20" s="55"/>
      <c r="H20" s="55"/>
      <c r="I20" s="55"/>
    </row>
    <row r="21" spans="3:10" s="28" customFormat="1" ht="15" customHeight="1" thickBot="1" x14ac:dyDescent="0.4">
      <c r="C21" s="55" t="s">
        <v>7</v>
      </c>
      <c r="D21" s="119" t="s">
        <v>247</v>
      </c>
      <c r="E21" s="120"/>
      <c r="F21" s="120"/>
      <c r="G21" s="120"/>
      <c r="H21" s="120"/>
      <c r="I21" s="120"/>
      <c r="J21" s="121"/>
    </row>
    <row r="22" spans="3:10" s="28" customFormat="1" ht="15" customHeight="1" thickBot="1" x14ac:dyDescent="0.4">
      <c r="C22" s="55"/>
      <c r="D22" s="30"/>
      <c r="E22" s="30"/>
      <c r="F22" s="55"/>
      <c r="G22" s="55"/>
      <c r="H22" s="55"/>
      <c r="I22" s="55"/>
    </row>
    <row r="23" spans="3:10" s="28" customFormat="1" ht="15" customHeight="1" thickBot="1" x14ac:dyDescent="0.4">
      <c r="C23" s="55" t="s">
        <v>8</v>
      </c>
      <c r="D23" s="35"/>
      <c r="E23" s="30"/>
      <c r="F23" s="55" t="s">
        <v>16</v>
      </c>
      <c r="G23" s="58"/>
      <c r="H23" s="55" t="s">
        <v>15</v>
      </c>
      <c r="I23" s="58"/>
    </row>
    <row r="24" spans="3:10" s="28" customFormat="1" ht="15" customHeight="1" thickBot="1" x14ac:dyDescent="0.4">
      <c r="C24" s="55"/>
      <c r="D24" s="30"/>
      <c r="E24" s="30"/>
      <c r="F24" s="55"/>
      <c r="G24" s="55"/>
      <c r="H24" s="55"/>
      <c r="I24" s="55"/>
    </row>
    <row r="25" spans="3:10" s="28" customFormat="1" ht="15" customHeight="1" thickBot="1" x14ac:dyDescent="0.4">
      <c r="C25" s="76" t="s">
        <v>157</v>
      </c>
      <c r="D25" s="27"/>
      <c r="E25" s="30"/>
      <c r="F25" s="59" t="s">
        <v>137</v>
      </c>
      <c r="G25" s="117"/>
      <c r="H25" s="118"/>
      <c r="I25" s="81"/>
    </row>
    <row r="26" spans="3:10" s="28" customFormat="1" ht="15" customHeight="1" x14ac:dyDescent="0.35">
      <c r="C26" s="55"/>
      <c r="E26" s="30"/>
      <c r="F26" s="55"/>
      <c r="G26" s="55"/>
      <c r="H26" s="55"/>
      <c r="I26" s="81"/>
    </row>
    <row r="27" spans="3:10" s="28" customFormat="1" ht="15" customHeight="1" x14ac:dyDescent="0.35">
      <c r="C27" s="75" t="s">
        <v>9</v>
      </c>
      <c r="D27" s="31"/>
      <c r="E27" s="31"/>
      <c r="F27" s="56"/>
      <c r="G27" s="56"/>
      <c r="H27" s="56"/>
      <c r="I27" s="56"/>
      <c r="J27" s="31"/>
    </row>
    <row r="28" spans="3:10" s="28" customFormat="1" ht="15" customHeight="1" thickBot="1" x14ac:dyDescent="0.4">
      <c r="C28" s="55"/>
      <c r="D28" s="30"/>
      <c r="E28" s="30"/>
      <c r="F28" s="55"/>
      <c r="G28" s="55"/>
      <c r="H28" s="55"/>
      <c r="I28" s="55"/>
    </row>
    <row r="29" spans="3:10" s="28" customFormat="1" ht="15" customHeight="1" thickBot="1" x14ac:dyDescent="0.4">
      <c r="C29" s="55" t="s">
        <v>10</v>
      </c>
      <c r="D29" s="27"/>
      <c r="E29" s="30" t="s">
        <v>17</v>
      </c>
      <c r="F29" s="122"/>
      <c r="G29" s="123"/>
      <c r="H29" s="123"/>
      <c r="I29" s="123"/>
      <c r="J29" s="124"/>
    </row>
    <row r="30" spans="3:10" s="28" customFormat="1" ht="15" customHeight="1" thickBot="1" x14ac:dyDescent="0.4">
      <c r="C30" s="55"/>
      <c r="D30" s="30"/>
      <c r="E30" s="30"/>
      <c r="F30" s="55"/>
      <c r="G30" s="55"/>
      <c r="H30" s="55"/>
      <c r="I30" s="55"/>
    </row>
    <row r="31" spans="3:10" s="28" customFormat="1" ht="15" customHeight="1" thickBot="1" x14ac:dyDescent="0.4">
      <c r="C31" s="55" t="s">
        <v>11</v>
      </c>
      <c r="D31" s="27"/>
      <c r="E31" s="30" t="s">
        <v>18</v>
      </c>
      <c r="F31" s="122"/>
      <c r="G31" s="123"/>
      <c r="H31" s="123"/>
      <c r="I31" s="123"/>
      <c r="J31" s="124"/>
    </row>
    <row r="32" spans="3:10" s="28" customFormat="1" ht="15" customHeight="1" thickBot="1" x14ac:dyDescent="0.4">
      <c r="C32" s="55"/>
      <c r="D32" s="30"/>
      <c r="E32" s="30"/>
      <c r="F32" s="55"/>
      <c r="G32" s="55"/>
      <c r="H32" s="55"/>
      <c r="I32" s="55"/>
    </row>
    <row r="33" spans="1:18" s="28" customFormat="1" ht="15" customHeight="1" thickBot="1" x14ac:dyDescent="0.4">
      <c r="C33" s="55" t="s">
        <v>12</v>
      </c>
      <c r="D33" s="27"/>
      <c r="E33" s="30" t="s">
        <v>19</v>
      </c>
      <c r="F33" s="122"/>
      <c r="G33" s="123"/>
      <c r="H33" s="123"/>
      <c r="I33" s="123"/>
      <c r="J33" s="124"/>
    </row>
    <row r="34" spans="1:18" s="28" customFormat="1" ht="15" customHeight="1" x14ac:dyDescent="0.35">
      <c r="C34" s="55"/>
      <c r="E34" s="30"/>
      <c r="F34" s="55"/>
      <c r="G34" s="55"/>
      <c r="H34" s="55"/>
      <c r="I34" s="81"/>
    </row>
    <row r="35" spans="1:18" s="28" customFormat="1" ht="15" customHeight="1" x14ac:dyDescent="0.35">
      <c r="C35" s="75" t="s">
        <v>13</v>
      </c>
      <c r="D35" s="36">
        <v>46162</v>
      </c>
      <c r="E35" s="31"/>
      <c r="F35" s="56"/>
      <c r="G35" s="56"/>
      <c r="H35" s="56"/>
      <c r="I35" s="56"/>
      <c r="J35" s="31"/>
    </row>
    <row r="36" spans="1:18" s="28" customFormat="1" ht="15" customHeight="1" x14ac:dyDescent="0.35">
      <c r="C36" s="110"/>
      <c r="D36" s="110"/>
      <c r="E36" s="110"/>
      <c r="F36" s="110"/>
      <c r="G36" s="110"/>
      <c r="H36" s="110"/>
      <c r="I36" s="110"/>
      <c r="J36" s="110"/>
    </row>
    <row r="37" spans="1:18" s="28" customFormat="1" ht="15" customHeight="1" thickBot="1" x14ac:dyDescent="0.4">
      <c r="C37" s="110"/>
      <c r="D37" s="110"/>
      <c r="E37" s="110"/>
      <c r="F37" s="110"/>
      <c r="G37" s="110"/>
      <c r="H37" s="110"/>
      <c r="I37" s="110"/>
      <c r="J37" s="110"/>
    </row>
    <row r="38" spans="1:18" s="32" customFormat="1" ht="51.6" customHeight="1" thickBot="1" x14ac:dyDescent="0.35">
      <c r="C38" s="77" t="s">
        <v>20</v>
      </c>
      <c r="D38" s="37" t="s">
        <v>21</v>
      </c>
      <c r="E38" s="60" t="s">
        <v>22</v>
      </c>
      <c r="F38" s="60" t="s">
        <v>23</v>
      </c>
      <c r="G38" s="61" t="s">
        <v>27</v>
      </c>
      <c r="H38" s="61" t="s">
        <v>324</v>
      </c>
      <c r="I38" s="33" t="s">
        <v>24</v>
      </c>
      <c r="J38" s="62" t="s">
        <v>25</v>
      </c>
    </row>
    <row r="39" spans="1:18" ht="21.6" thickBot="1" x14ac:dyDescent="0.45">
      <c r="A39" s="3">
        <v>100000016</v>
      </c>
      <c r="C39" s="69">
        <v>100000016</v>
      </c>
      <c r="D39" s="38" t="s">
        <v>199</v>
      </c>
      <c r="E39" s="63">
        <v>13.99</v>
      </c>
      <c r="F39" s="64" t="s">
        <v>55</v>
      </c>
      <c r="G39" s="65">
        <v>6</v>
      </c>
      <c r="H39" s="65"/>
      <c r="I39" s="82">
        <v>7.69</v>
      </c>
      <c r="J39" s="71">
        <f>H39*G39*I39</f>
        <v>0</v>
      </c>
      <c r="K39" t="s">
        <v>270</v>
      </c>
      <c r="L39" s="6"/>
      <c r="M39" s="14"/>
      <c r="N39" s="15"/>
      <c r="Q39" s="19"/>
      <c r="R39" s="22"/>
    </row>
    <row r="40" spans="1:18" ht="21.6" thickBot="1" x14ac:dyDescent="0.45">
      <c r="A40" s="3">
        <v>100000027</v>
      </c>
      <c r="C40" s="78">
        <v>100000027</v>
      </c>
      <c r="D40" s="38" t="s">
        <v>284</v>
      </c>
      <c r="E40" s="41">
        <v>9.99</v>
      </c>
      <c r="F40" s="64" t="s">
        <v>30</v>
      </c>
      <c r="G40" s="65">
        <v>3</v>
      </c>
      <c r="H40" s="65"/>
      <c r="I40" s="82">
        <v>5</v>
      </c>
      <c r="J40" s="71">
        <f t="shared" ref="J40:J103" si="0">H40*G40*I40</f>
        <v>0</v>
      </c>
      <c r="K40" t="s">
        <v>271</v>
      </c>
      <c r="L40" s="6"/>
      <c r="M40" s="16"/>
      <c r="N40" s="15"/>
      <c r="Q40" s="23"/>
      <c r="R40" s="22"/>
    </row>
    <row r="41" spans="1:18" ht="21.6" thickBot="1" x14ac:dyDescent="0.45">
      <c r="A41" s="3">
        <v>100000028</v>
      </c>
      <c r="C41" s="78">
        <v>100000028</v>
      </c>
      <c r="D41" s="38" t="s">
        <v>297</v>
      </c>
      <c r="E41" s="41">
        <v>12.99</v>
      </c>
      <c r="F41" s="64" t="s">
        <v>38</v>
      </c>
      <c r="G41" s="65">
        <v>4</v>
      </c>
      <c r="H41" s="65"/>
      <c r="I41" s="82">
        <v>7.5</v>
      </c>
      <c r="J41" s="71">
        <f t="shared" si="0"/>
        <v>0</v>
      </c>
      <c r="K41" t="s">
        <v>271</v>
      </c>
      <c r="L41" s="6"/>
      <c r="M41" s="14"/>
      <c r="N41" s="17"/>
      <c r="Q41" s="24"/>
      <c r="R41" s="22"/>
    </row>
    <row r="42" spans="1:18" s="5" customFormat="1" ht="21.6" thickBot="1" x14ac:dyDescent="0.45">
      <c r="A42" s="3">
        <v>100000032</v>
      </c>
      <c r="C42" s="69">
        <v>100000032</v>
      </c>
      <c r="D42" s="38" t="s">
        <v>66</v>
      </c>
      <c r="E42" s="41">
        <v>5.99</v>
      </c>
      <c r="F42" s="64" t="s">
        <v>31</v>
      </c>
      <c r="G42" s="65">
        <v>6</v>
      </c>
      <c r="H42" s="65"/>
      <c r="I42" s="82">
        <v>3.6</v>
      </c>
      <c r="J42" s="71">
        <f t="shared" si="0"/>
        <v>0</v>
      </c>
      <c r="K42" s="5" t="s">
        <v>271</v>
      </c>
      <c r="L42" s="6"/>
      <c r="M42" s="14"/>
      <c r="N42" s="15"/>
      <c r="O42"/>
      <c r="P42"/>
      <c r="Q42" s="24"/>
      <c r="R42" s="22"/>
    </row>
    <row r="43" spans="1:18" ht="21.6" thickBot="1" x14ac:dyDescent="0.45">
      <c r="A43" s="3">
        <v>100000033</v>
      </c>
      <c r="C43" s="78">
        <v>100000033</v>
      </c>
      <c r="D43" s="38" t="s">
        <v>298</v>
      </c>
      <c r="E43" s="41">
        <v>12.99</v>
      </c>
      <c r="F43" s="64" t="s">
        <v>39</v>
      </c>
      <c r="G43" s="65">
        <v>4</v>
      </c>
      <c r="H43" s="65"/>
      <c r="I43" s="82">
        <v>7.09</v>
      </c>
      <c r="J43" s="71">
        <f t="shared" si="0"/>
        <v>0</v>
      </c>
      <c r="K43" t="s">
        <v>271</v>
      </c>
      <c r="L43" s="6"/>
      <c r="M43" s="16"/>
      <c r="N43" s="15"/>
      <c r="Q43" s="23"/>
      <c r="R43" s="22"/>
    </row>
    <row r="44" spans="1:18" ht="21.6" thickBot="1" x14ac:dyDescent="0.45">
      <c r="A44" s="3">
        <v>100000036</v>
      </c>
      <c r="C44" s="69">
        <v>100000036</v>
      </c>
      <c r="D44" s="39" t="s">
        <v>78</v>
      </c>
      <c r="E44" s="41">
        <v>4.99</v>
      </c>
      <c r="F44" s="64" t="s">
        <v>40</v>
      </c>
      <c r="G44" s="65">
        <v>4</v>
      </c>
      <c r="H44" s="65"/>
      <c r="I44" s="82">
        <v>3</v>
      </c>
      <c r="J44" s="71">
        <f t="shared" si="0"/>
        <v>0</v>
      </c>
      <c r="K44" t="s">
        <v>271</v>
      </c>
      <c r="L44" s="7"/>
      <c r="M44" s="14"/>
      <c r="N44" s="17"/>
      <c r="Q44" s="24"/>
      <c r="R44" s="22"/>
    </row>
    <row r="45" spans="1:18" ht="21.6" thickBot="1" x14ac:dyDescent="0.45">
      <c r="A45" s="3">
        <v>100000037</v>
      </c>
      <c r="C45" s="69">
        <v>100000037</v>
      </c>
      <c r="D45" s="38" t="s">
        <v>72</v>
      </c>
      <c r="E45" s="41">
        <v>9.99</v>
      </c>
      <c r="F45" s="64" t="s">
        <v>46</v>
      </c>
      <c r="G45" s="65">
        <v>3</v>
      </c>
      <c r="H45" s="65"/>
      <c r="I45" s="82">
        <v>5.49</v>
      </c>
      <c r="J45" s="71">
        <f t="shared" si="0"/>
        <v>0</v>
      </c>
      <c r="K45" t="s">
        <v>271</v>
      </c>
      <c r="L45" s="6"/>
      <c r="M45" s="16"/>
      <c r="N45" s="15"/>
      <c r="Q45" s="23"/>
      <c r="R45" s="22"/>
    </row>
    <row r="46" spans="1:18" ht="21.6" thickBot="1" x14ac:dyDescent="0.45">
      <c r="A46" s="3">
        <v>100000038</v>
      </c>
      <c r="C46" s="69">
        <v>100000038</v>
      </c>
      <c r="D46" s="38" t="s">
        <v>160</v>
      </c>
      <c r="E46" s="41">
        <v>6.99</v>
      </c>
      <c r="F46" s="64" t="s">
        <v>82</v>
      </c>
      <c r="G46" s="65">
        <v>3</v>
      </c>
      <c r="H46" s="65"/>
      <c r="I46" s="82">
        <v>4.2</v>
      </c>
      <c r="J46" s="71">
        <f t="shared" si="0"/>
        <v>0</v>
      </c>
      <c r="K46" t="s">
        <v>271</v>
      </c>
      <c r="L46" s="6"/>
      <c r="M46" s="14"/>
      <c r="N46" s="15"/>
      <c r="Q46" s="19"/>
      <c r="R46" s="22"/>
    </row>
    <row r="47" spans="1:18" ht="21.6" thickBot="1" x14ac:dyDescent="0.45">
      <c r="A47" s="3">
        <v>100000039</v>
      </c>
      <c r="C47" s="69">
        <v>100000039</v>
      </c>
      <c r="D47" s="38" t="s">
        <v>69</v>
      </c>
      <c r="E47" s="41">
        <v>5.99</v>
      </c>
      <c r="F47" s="64" t="s">
        <v>37</v>
      </c>
      <c r="G47" s="65">
        <v>4</v>
      </c>
      <c r="H47" s="65"/>
      <c r="I47" s="82">
        <v>3.6</v>
      </c>
      <c r="J47" s="71">
        <f t="shared" si="0"/>
        <v>0</v>
      </c>
      <c r="K47" t="s">
        <v>271</v>
      </c>
      <c r="L47" s="6"/>
      <c r="M47" s="14"/>
      <c r="N47" s="15"/>
      <c r="Q47" s="24"/>
      <c r="R47" s="22"/>
    </row>
    <row r="48" spans="1:18" ht="21.6" thickBot="1" x14ac:dyDescent="0.45">
      <c r="A48" s="3">
        <v>100000042</v>
      </c>
      <c r="C48" s="69">
        <v>100000042</v>
      </c>
      <c r="D48" s="38" t="s">
        <v>130</v>
      </c>
      <c r="E48" s="41">
        <v>5.99</v>
      </c>
      <c r="F48" s="64" t="s">
        <v>131</v>
      </c>
      <c r="G48" s="65">
        <v>4</v>
      </c>
      <c r="H48" s="65"/>
      <c r="I48" s="82">
        <v>3.29</v>
      </c>
      <c r="J48" s="71">
        <f t="shared" si="0"/>
        <v>0</v>
      </c>
      <c r="K48" t="s">
        <v>271</v>
      </c>
      <c r="L48" s="6"/>
      <c r="M48" s="14"/>
      <c r="N48" s="15"/>
      <c r="Q48" s="24"/>
      <c r="R48" s="22"/>
    </row>
    <row r="49" spans="1:18" ht="21.6" thickBot="1" x14ac:dyDescent="0.45">
      <c r="A49" s="8">
        <v>100000043</v>
      </c>
      <c r="C49" s="69">
        <v>100000043</v>
      </c>
      <c r="D49" s="38" t="s">
        <v>73</v>
      </c>
      <c r="E49" s="41">
        <v>16.989999999999998</v>
      </c>
      <c r="F49" s="64" t="s">
        <v>47</v>
      </c>
      <c r="G49" s="65">
        <v>4</v>
      </c>
      <c r="H49" s="65"/>
      <c r="I49" s="82">
        <v>9.35</v>
      </c>
      <c r="J49" s="71">
        <f t="shared" si="0"/>
        <v>0</v>
      </c>
      <c r="K49" t="s">
        <v>271</v>
      </c>
      <c r="L49" s="6"/>
      <c r="M49" s="16"/>
      <c r="N49" s="15"/>
      <c r="Q49" s="23"/>
      <c r="R49" s="22"/>
    </row>
    <row r="50" spans="1:18" ht="21.6" thickBot="1" x14ac:dyDescent="0.45">
      <c r="A50" s="3">
        <v>100000044</v>
      </c>
      <c r="C50" s="69">
        <v>100000044</v>
      </c>
      <c r="D50" s="38" t="s">
        <v>67</v>
      </c>
      <c r="E50" s="41">
        <v>7.99</v>
      </c>
      <c r="F50" s="64" t="s">
        <v>33</v>
      </c>
      <c r="G50" s="65">
        <v>4</v>
      </c>
      <c r="H50" s="65"/>
      <c r="I50" s="82">
        <v>4.3899999999999997</v>
      </c>
      <c r="J50" s="71">
        <f t="shared" si="0"/>
        <v>0</v>
      </c>
      <c r="K50" t="s">
        <v>271</v>
      </c>
      <c r="L50" s="6"/>
      <c r="M50" s="14"/>
      <c r="N50" s="15"/>
      <c r="Q50" s="24"/>
      <c r="R50" s="22"/>
    </row>
    <row r="51" spans="1:18" ht="21.6" thickBot="1" x14ac:dyDescent="0.45">
      <c r="A51" s="3">
        <v>100000055</v>
      </c>
      <c r="C51" s="69">
        <v>100000055</v>
      </c>
      <c r="D51" s="38" t="s">
        <v>132</v>
      </c>
      <c r="E51" s="41">
        <v>8.99</v>
      </c>
      <c r="F51" s="64" t="s">
        <v>42</v>
      </c>
      <c r="G51" s="65">
        <v>4</v>
      </c>
      <c r="H51" s="65"/>
      <c r="I51" s="82">
        <v>5.39</v>
      </c>
      <c r="J51" s="71">
        <f t="shared" si="0"/>
        <v>0</v>
      </c>
      <c r="K51" t="s">
        <v>271</v>
      </c>
      <c r="L51" s="6"/>
      <c r="M51" s="14"/>
      <c r="N51" s="15"/>
      <c r="Q51" s="24"/>
      <c r="R51" s="22"/>
    </row>
    <row r="52" spans="1:18" ht="21.6" thickBot="1" x14ac:dyDescent="0.45">
      <c r="A52" s="12">
        <v>100000057</v>
      </c>
      <c r="C52" s="68">
        <v>100000057</v>
      </c>
      <c r="D52" s="38" t="s">
        <v>161</v>
      </c>
      <c r="E52" s="41">
        <v>19.989999999999998</v>
      </c>
      <c r="F52" s="64" t="s">
        <v>162</v>
      </c>
      <c r="G52" s="65">
        <v>4</v>
      </c>
      <c r="H52" s="65"/>
      <c r="I52" s="82">
        <v>11.5</v>
      </c>
      <c r="J52" s="71">
        <f t="shared" si="0"/>
        <v>0</v>
      </c>
      <c r="K52" t="s">
        <v>271</v>
      </c>
      <c r="L52" s="6"/>
      <c r="M52" s="14"/>
      <c r="N52" s="15"/>
      <c r="Q52" s="19"/>
      <c r="R52" s="22"/>
    </row>
    <row r="53" spans="1:18" ht="21.6" thickBot="1" x14ac:dyDescent="0.45">
      <c r="A53" s="8">
        <v>100000059</v>
      </c>
      <c r="C53" s="78">
        <v>100000059</v>
      </c>
      <c r="D53" s="38" t="s">
        <v>285</v>
      </c>
      <c r="E53" s="63">
        <v>7.99</v>
      </c>
      <c r="F53" s="64" t="s">
        <v>59</v>
      </c>
      <c r="G53" s="66">
        <v>3</v>
      </c>
      <c r="H53" s="65"/>
      <c r="I53" s="82">
        <v>4.4000000000000004</v>
      </c>
      <c r="J53" s="71">
        <f t="shared" si="0"/>
        <v>0</v>
      </c>
      <c r="K53" t="s">
        <v>271</v>
      </c>
      <c r="L53" s="6"/>
      <c r="M53" s="14"/>
      <c r="N53" s="15"/>
      <c r="Q53" s="19"/>
      <c r="R53" s="22"/>
    </row>
    <row r="54" spans="1:18" ht="21.6" thickBot="1" x14ac:dyDescent="0.45">
      <c r="A54" s="3">
        <v>100000060</v>
      </c>
      <c r="B54" s="95" t="s">
        <v>325</v>
      </c>
      <c r="C54" s="84">
        <v>500001501</v>
      </c>
      <c r="D54" s="38" t="s">
        <v>110</v>
      </c>
      <c r="E54" s="63">
        <v>19.989999999999998</v>
      </c>
      <c r="F54" s="64" t="s">
        <v>84</v>
      </c>
      <c r="G54" s="65">
        <v>4</v>
      </c>
      <c r="H54" s="65"/>
      <c r="I54" s="82">
        <v>11.4</v>
      </c>
      <c r="J54" s="71">
        <f t="shared" si="0"/>
        <v>0</v>
      </c>
      <c r="K54" t="s">
        <v>271</v>
      </c>
      <c r="L54" s="6"/>
      <c r="M54" s="14"/>
      <c r="N54" s="15"/>
      <c r="Q54" s="19"/>
      <c r="R54" s="22"/>
    </row>
    <row r="55" spans="1:18" ht="21.6" thickBot="1" x14ac:dyDescent="0.45">
      <c r="A55" s="3">
        <v>100000061</v>
      </c>
      <c r="B55" s="95" t="s">
        <v>325</v>
      </c>
      <c r="C55" s="85">
        <v>500001504</v>
      </c>
      <c r="D55" s="38" t="s">
        <v>286</v>
      </c>
      <c r="E55" s="63">
        <v>39.99</v>
      </c>
      <c r="F55" s="64" t="s">
        <v>104</v>
      </c>
      <c r="G55" s="65">
        <v>3</v>
      </c>
      <c r="H55" s="65"/>
      <c r="I55" s="82">
        <v>26.4</v>
      </c>
      <c r="J55" s="71">
        <f t="shared" si="0"/>
        <v>0</v>
      </c>
      <c r="K55" t="s">
        <v>271</v>
      </c>
      <c r="L55" s="6"/>
      <c r="M55" s="14"/>
      <c r="N55" s="15"/>
      <c r="Q55" s="24"/>
      <c r="R55" s="22"/>
    </row>
    <row r="56" spans="1:18" ht="21.6" thickBot="1" x14ac:dyDescent="0.45">
      <c r="A56" s="3">
        <v>100000062</v>
      </c>
      <c r="B56" s="96"/>
      <c r="C56" s="84">
        <v>100000062</v>
      </c>
      <c r="D56" s="38" t="s">
        <v>200</v>
      </c>
      <c r="E56" s="63">
        <v>9.99</v>
      </c>
      <c r="F56" s="67" t="s">
        <v>85</v>
      </c>
      <c r="G56" s="65">
        <v>3</v>
      </c>
      <c r="H56" s="65"/>
      <c r="I56" s="82">
        <v>5.5</v>
      </c>
      <c r="J56" s="71">
        <f t="shared" si="0"/>
        <v>0</v>
      </c>
      <c r="K56" t="s">
        <v>271</v>
      </c>
      <c r="L56" s="6"/>
      <c r="M56" s="14"/>
      <c r="N56" s="15"/>
      <c r="Q56" s="19"/>
      <c r="R56" s="22"/>
    </row>
    <row r="57" spans="1:18" ht="21.6" thickBot="1" x14ac:dyDescent="0.45">
      <c r="A57" s="3">
        <v>100000063</v>
      </c>
      <c r="B57" s="96"/>
      <c r="C57" s="84">
        <v>100000063</v>
      </c>
      <c r="D57" s="38" t="s">
        <v>109</v>
      </c>
      <c r="E57" s="63">
        <v>9.99</v>
      </c>
      <c r="F57" s="67" t="s">
        <v>86</v>
      </c>
      <c r="G57" s="65">
        <v>4</v>
      </c>
      <c r="H57" s="65"/>
      <c r="I57" s="82">
        <v>5.5</v>
      </c>
      <c r="J57" s="71">
        <f t="shared" si="0"/>
        <v>0</v>
      </c>
      <c r="K57" t="s">
        <v>271</v>
      </c>
      <c r="L57" s="6"/>
      <c r="M57" s="14"/>
      <c r="N57" s="15"/>
      <c r="Q57" s="19"/>
      <c r="R57" s="22"/>
    </row>
    <row r="58" spans="1:18" ht="21.6" thickBot="1" x14ac:dyDescent="0.45">
      <c r="A58" s="3">
        <v>100000065</v>
      </c>
      <c r="B58" s="96"/>
      <c r="C58" s="85">
        <v>100000065</v>
      </c>
      <c r="D58" s="38" t="s">
        <v>287</v>
      </c>
      <c r="E58" s="41">
        <v>9.99</v>
      </c>
      <c r="F58" s="64" t="s">
        <v>83</v>
      </c>
      <c r="G58" s="65">
        <v>4</v>
      </c>
      <c r="H58" s="65"/>
      <c r="I58" s="82">
        <v>4.4000000000000004</v>
      </c>
      <c r="J58" s="71">
        <f t="shared" si="0"/>
        <v>0</v>
      </c>
      <c r="K58" t="s">
        <v>271</v>
      </c>
      <c r="L58" s="6"/>
      <c r="M58" s="14"/>
      <c r="N58" s="15"/>
      <c r="Q58" s="19"/>
      <c r="R58" s="22"/>
    </row>
    <row r="59" spans="1:18" ht="21.6" thickBot="1" x14ac:dyDescent="0.45">
      <c r="A59" s="3">
        <v>100000066</v>
      </c>
      <c r="B59" s="96"/>
      <c r="C59" s="84">
        <v>100000066</v>
      </c>
      <c r="D59" s="38" t="s">
        <v>77</v>
      </c>
      <c r="E59" s="63">
        <v>19.989999999999998</v>
      </c>
      <c r="F59" s="64" t="s">
        <v>61</v>
      </c>
      <c r="G59" s="65">
        <v>4</v>
      </c>
      <c r="H59" s="65"/>
      <c r="I59" s="82">
        <v>11</v>
      </c>
      <c r="J59" s="71">
        <f t="shared" si="0"/>
        <v>0</v>
      </c>
      <c r="K59" t="s">
        <v>271</v>
      </c>
      <c r="L59" s="6"/>
      <c r="M59" s="14"/>
      <c r="N59" s="15"/>
      <c r="Q59" s="19"/>
      <c r="R59" s="22"/>
    </row>
    <row r="60" spans="1:18" ht="21.6" thickBot="1" x14ac:dyDescent="0.45">
      <c r="A60" s="3">
        <v>100000067</v>
      </c>
      <c r="B60" s="96"/>
      <c r="C60" s="84">
        <v>100000067</v>
      </c>
      <c r="D60" s="38" t="s">
        <v>80</v>
      </c>
      <c r="E60" s="41">
        <v>8.99</v>
      </c>
      <c r="F60" s="64" t="s">
        <v>63</v>
      </c>
      <c r="G60" s="65">
        <v>4</v>
      </c>
      <c r="H60" s="65"/>
      <c r="I60" s="82">
        <v>4.95</v>
      </c>
      <c r="J60" s="71">
        <f t="shared" si="0"/>
        <v>0</v>
      </c>
      <c r="K60" t="s">
        <v>271</v>
      </c>
      <c r="L60" s="6"/>
      <c r="M60" s="14"/>
      <c r="N60" s="15"/>
      <c r="Q60" s="24"/>
      <c r="R60" s="22"/>
    </row>
    <row r="61" spans="1:18" ht="21.6" thickBot="1" x14ac:dyDescent="0.45">
      <c r="A61" s="3">
        <v>100000068</v>
      </c>
      <c r="B61" s="95" t="s">
        <v>325</v>
      </c>
      <c r="C61" s="84">
        <v>500001505</v>
      </c>
      <c r="D61" s="38" t="s">
        <v>89</v>
      </c>
      <c r="E61" s="63">
        <v>16.989999999999998</v>
      </c>
      <c r="F61" s="64" t="s">
        <v>62</v>
      </c>
      <c r="G61" s="65">
        <v>4</v>
      </c>
      <c r="H61" s="65"/>
      <c r="I61" s="82">
        <v>9.35</v>
      </c>
      <c r="J61" s="71">
        <f t="shared" si="0"/>
        <v>0</v>
      </c>
      <c r="K61" t="s">
        <v>271</v>
      </c>
      <c r="L61" s="6"/>
      <c r="M61" s="14"/>
      <c r="N61" s="15"/>
      <c r="Q61" s="24"/>
      <c r="R61" s="22"/>
    </row>
    <row r="62" spans="1:18" ht="21.6" thickBot="1" x14ac:dyDescent="0.45">
      <c r="A62" s="3">
        <v>100000070</v>
      </c>
      <c r="B62" s="96"/>
      <c r="C62" s="84">
        <v>100000070</v>
      </c>
      <c r="D62" s="38" t="s">
        <v>117</v>
      </c>
      <c r="E62" s="63">
        <v>5.99</v>
      </c>
      <c r="F62" s="64" t="s">
        <v>91</v>
      </c>
      <c r="G62" s="65">
        <v>6</v>
      </c>
      <c r="H62" s="65"/>
      <c r="I62" s="82">
        <v>3</v>
      </c>
      <c r="J62" s="71">
        <f t="shared" si="0"/>
        <v>0</v>
      </c>
      <c r="K62" t="s">
        <v>271</v>
      </c>
      <c r="L62" s="6"/>
      <c r="M62" s="14"/>
      <c r="N62" s="15"/>
      <c r="Q62" s="19"/>
      <c r="R62" s="22"/>
    </row>
    <row r="63" spans="1:18" ht="21.6" thickBot="1" x14ac:dyDescent="0.45">
      <c r="A63" s="3">
        <v>100000072</v>
      </c>
      <c r="B63" s="96"/>
      <c r="C63" s="84">
        <v>100000072</v>
      </c>
      <c r="D63" s="38" t="s">
        <v>118</v>
      </c>
      <c r="E63" s="63">
        <v>5.99</v>
      </c>
      <c r="F63" s="64" t="s">
        <v>92</v>
      </c>
      <c r="G63" s="65">
        <v>6</v>
      </c>
      <c r="H63" s="65"/>
      <c r="I63" s="82">
        <v>3</v>
      </c>
      <c r="J63" s="71">
        <f t="shared" si="0"/>
        <v>0</v>
      </c>
      <c r="K63" t="s">
        <v>271</v>
      </c>
      <c r="L63" s="6"/>
      <c r="M63" s="14"/>
      <c r="N63" s="15"/>
      <c r="Q63" s="19"/>
      <c r="R63" s="22"/>
    </row>
    <row r="64" spans="1:18" ht="21.6" thickBot="1" x14ac:dyDescent="0.45">
      <c r="A64" s="3">
        <v>100000074</v>
      </c>
      <c r="B64" s="96"/>
      <c r="C64" s="84">
        <v>100000074</v>
      </c>
      <c r="D64" s="38" t="s">
        <v>220</v>
      </c>
      <c r="E64" s="63">
        <v>5.99</v>
      </c>
      <c r="F64" s="64" t="s">
        <v>100</v>
      </c>
      <c r="G64" s="65">
        <v>3</v>
      </c>
      <c r="H64" s="65"/>
      <c r="I64" s="82">
        <v>3.22</v>
      </c>
      <c r="J64" s="71">
        <f t="shared" si="0"/>
        <v>0</v>
      </c>
      <c r="K64" t="s">
        <v>271</v>
      </c>
      <c r="L64" s="6"/>
      <c r="M64" s="16"/>
      <c r="N64" s="15"/>
      <c r="Q64" s="23"/>
      <c r="R64" s="22"/>
    </row>
    <row r="65" spans="1:18" ht="21.6" thickBot="1" x14ac:dyDescent="0.45">
      <c r="A65" s="3">
        <v>100000075</v>
      </c>
      <c r="B65" s="96"/>
      <c r="C65" s="84">
        <v>100000075</v>
      </c>
      <c r="D65" s="38" t="s">
        <v>221</v>
      </c>
      <c r="E65" s="63">
        <v>5.99</v>
      </c>
      <c r="F65" s="64" t="s">
        <v>101</v>
      </c>
      <c r="G65" s="65">
        <v>3</v>
      </c>
      <c r="H65" s="65"/>
      <c r="I65" s="82">
        <v>3</v>
      </c>
      <c r="J65" s="71">
        <f t="shared" si="0"/>
        <v>0</v>
      </c>
      <c r="K65" t="s">
        <v>271</v>
      </c>
      <c r="L65" s="6"/>
      <c r="M65" s="14"/>
      <c r="N65" s="15"/>
      <c r="Q65" s="19"/>
      <c r="R65" s="22"/>
    </row>
    <row r="66" spans="1:18" ht="21.6" thickBot="1" x14ac:dyDescent="0.45">
      <c r="A66" s="8">
        <v>100000079</v>
      </c>
      <c r="B66" s="96"/>
      <c r="C66" s="84">
        <v>100000079</v>
      </c>
      <c r="D66" s="38" t="s">
        <v>233</v>
      </c>
      <c r="E66" s="63">
        <v>9.99</v>
      </c>
      <c r="F66" s="64" t="s">
        <v>102</v>
      </c>
      <c r="G66" s="65">
        <v>3</v>
      </c>
      <c r="H66" s="65"/>
      <c r="I66" s="82">
        <v>5.25</v>
      </c>
      <c r="J66" s="71">
        <f t="shared" si="0"/>
        <v>0</v>
      </c>
      <c r="K66" t="s">
        <v>271</v>
      </c>
      <c r="L66" s="6"/>
      <c r="M66" s="14"/>
      <c r="N66" s="15"/>
      <c r="Q66" s="19"/>
      <c r="R66" s="22"/>
    </row>
    <row r="67" spans="1:18" ht="21.6" thickBot="1" x14ac:dyDescent="0.45">
      <c r="A67" s="3">
        <v>100000080</v>
      </c>
      <c r="B67" s="96"/>
      <c r="C67" s="84">
        <v>100000080</v>
      </c>
      <c r="D67" s="38" t="s">
        <v>120</v>
      </c>
      <c r="E67" s="63">
        <v>59.99</v>
      </c>
      <c r="F67" s="64" t="s">
        <v>103</v>
      </c>
      <c r="G67" s="65">
        <v>4</v>
      </c>
      <c r="H67" s="65"/>
      <c r="I67" s="82">
        <v>31.5</v>
      </c>
      <c r="J67" s="71">
        <f t="shared" si="0"/>
        <v>0</v>
      </c>
      <c r="K67" t="s">
        <v>271</v>
      </c>
      <c r="L67" s="6"/>
      <c r="M67" s="14"/>
      <c r="N67" s="15"/>
      <c r="Q67" s="24"/>
      <c r="R67" s="22"/>
    </row>
    <row r="68" spans="1:18" ht="21.6" thickBot="1" x14ac:dyDescent="0.45">
      <c r="A68" s="3">
        <v>100000081</v>
      </c>
      <c r="B68" s="96"/>
      <c r="C68" s="84">
        <v>100000081</v>
      </c>
      <c r="D68" s="38" t="s">
        <v>106</v>
      </c>
      <c r="E68" s="63">
        <v>16.989999999999998</v>
      </c>
      <c r="F68" s="64" t="s">
        <v>105</v>
      </c>
      <c r="G68" s="65">
        <v>1</v>
      </c>
      <c r="H68" s="65"/>
      <c r="I68" s="82">
        <v>9.34</v>
      </c>
      <c r="J68" s="71">
        <f t="shared" si="0"/>
        <v>0</v>
      </c>
      <c r="K68" t="s">
        <v>271</v>
      </c>
      <c r="L68" s="6"/>
      <c r="M68" s="14"/>
      <c r="N68" s="15"/>
      <c r="Q68" s="24"/>
      <c r="R68" s="22"/>
    </row>
    <row r="69" spans="1:18" ht="21.6" thickBot="1" x14ac:dyDescent="0.45">
      <c r="A69" s="3"/>
      <c r="B69" s="96"/>
      <c r="C69" s="84">
        <v>100000140</v>
      </c>
      <c r="D69" s="42" t="s">
        <v>126</v>
      </c>
      <c r="E69" s="63">
        <v>6.99</v>
      </c>
      <c r="F69" s="67" t="s">
        <v>99</v>
      </c>
      <c r="G69" s="65">
        <v>6</v>
      </c>
      <c r="H69" s="65"/>
      <c r="I69" s="82">
        <v>3.5</v>
      </c>
      <c r="J69" s="71">
        <f t="shared" si="0"/>
        <v>0</v>
      </c>
      <c r="K69" t="s">
        <v>270</v>
      </c>
      <c r="L69" s="6"/>
      <c r="M69" s="14"/>
      <c r="N69" s="15"/>
      <c r="Q69" s="24"/>
      <c r="R69" s="22"/>
    </row>
    <row r="70" spans="1:18" ht="21.6" thickBot="1" x14ac:dyDescent="0.45">
      <c r="A70" s="3"/>
      <c r="B70" s="96"/>
      <c r="C70" s="84">
        <v>100000141</v>
      </c>
      <c r="D70" s="42" t="s">
        <v>125</v>
      </c>
      <c r="E70" s="63">
        <v>6.99</v>
      </c>
      <c r="F70" s="67" t="s">
        <v>98</v>
      </c>
      <c r="G70" s="65">
        <v>6</v>
      </c>
      <c r="H70" s="65"/>
      <c r="I70" s="82">
        <v>3.5</v>
      </c>
      <c r="J70" s="71">
        <f t="shared" si="0"/>
        <v>0</v>
      </c>
      <c r="K70" t="s">
        <v>270</v>
      </c>
      <c r="L70" s="6"/>
      <c r="M70" s="14"/>
      <c r="N70" s="15"/>
      <c r="Q70" s="24"/>
      <c r="R70" s="22"/>
    </row>
    <row r="71" spans="1:18" ht="21.6" thickBot="1" x14ac:dyDescent="0.45">
      <c r="A71" s="3"/>
      <c r="B71" s="96"/>
      <c r="C71" s="84">
        <v>100000142</v>
      </c>
      <c r="D71" s="42" t="s">
        <v>124</v>
      </c>
      <c r="E71" s="63">
        <v>6.99</v>
      </c>
      <c r="F71" s="67" t="s">
        <v>97</v>
      </c>
      <c r="G71" s="65">
        <v>6</v>
      </c>
      <c r="H71" s="65"/>
      <c r="I71" s="82">
        <v>3.5</v>
      </c>
      <c r="J71" s="71">
        <f t="shared" si="0"/>
        <v>0</v>
      </c>
      <c r="K71" t="s">
        <v>270</v>
      </c>
      <c r="L71" s="6"/>
      <c r="M71" s="14"/>
      <c r="N71" s="15"/>
      <c r="Q71" s="24"/>
      <c r="R71" s="22"/>
    </row>
    <row r="72" spans="1:18" ht="21.6" thickBot="1" x14ac:dyDescent="0.45">
      <c r="A72" s="3"/>
      <c r="B72" s="96"/>
      <c r="C72" s="84">
        <v>100000143</v>
      </c>
      <c r="D72" s="42" t="s">
        <v>123</v>
      </c>
      <c r="E72" s="63">
        <v>19.989999999999998</v>
      </c>
      <c r="F72" s="67" t="s">
        <v>96</v>
      </c>
      <c r="G72" s="66">
        <v>4</v>
      </c>
      <c r="H72" s="65"/>
      <c r="I72" s="82">
        <v>10.5</v>
      </c>
      <c r="J72" s="71">
        <f t="shared" si="0"/>
        <v>0</v>
      </c>
      <c r="K72" t="s">
        <v>270</v>
      </c>
      <c r="L72" s="6"/>
      <c r="M72" s="14"/>
      <c r="N72" s="15"/>
      <c r="Q72" s="24"/>
      <c r="R72" s="22"/>
    </row>
    <row r="73" spans="1:18" ht="21.6" thickBot="1" x14ac:dyDescent="0.45">
      <c r="A73" s="3"/>
      <c r="B73" s="96"/>
      <c r="C73" s="84">
        <v>100000144</v>
      </c>
      <c r="D73" s="42" t="s">
        <v>156</v>
      </c>
      <c r="E73" s="63">
        <v>16.989999999999998</v>
      </c>
      <c r="F73" s="67" t="s">
        <v>128</v>
      </c>
      <c r="G73" s="65">
        <v>4</v>
      </c>
      <c r="H73" s="65"/>
      <c r="I73" s="82">
        <v>10.19</v>
      </c>
      <c r="J73" s="71">
        <f t="shared" si="0"/>
        <v>0</v>
      </c>
      <c r="K73" t="s">
        <v>270</v>
      </c>
      <c r="L73" s="6"/>
      <c r="M73" s="14"/>
      <c r="N73" s="15"/>
      <c r="Q73" s="24"/>
      <c r="R73" s="22"/>
    </row>
    <row r="74" spans="1:18" ht="21.6" thickBot="1" x14ac:dyDescent="0.45">
      <c r="A74" s="3">
        <v>100000145</v>
      </c>
      <c r="B74" s="96"/>
      <c r="C74" s="84">
        <v>100000145</v>
      </c>
      <c r="D74" s="38" t="s">
        <v>75</v>
      </c>
      <c r="E74" s="63">
        <v>29.99</v>
      </c>
      <c r="F74" s="64" t="s">
        <v>56</v>
      </c>
      <c r="G74" s="65">
        <v>2</v>
      </c>
      <c r="H74" s="65"/>
      <c r="I74" s="82">
        <v>16.489999999999998</v>
      </c>
      <c r="J74" s="71">
        <f t="shared" si="0"/>
        <v>0</v>
      </c>
      <c r="K74" t="s">
        <v>270</v>
      </c>
      <c r="L74" s="6"/>
      <c r="M74" s="14"/>
      <c r="N74" s="15"/>
      <c r="Q74" s="19"/>
      <c r="R74" s="22"/>
    </row>
    <row r="75" spans="1:18" ht="21.6" thickBot="1" x14ac:dyDescent="0.45">
      <c r="A75" s="3"/>
      <c r="B75" s="96"/>
      <c r="C75" s="84">
        <v>100000147</v>
      </c>
      <c r="D75" s="42" t="s">
        <v>184</v>
      </c>
      <c r="E75" s="63">
        <v>19.989999999999998</v>
      </c>
      <c r="F75" s="68">
        <v>810028770737</v>
      </c>
      <c r="G75" s="65">
        <v>3</v>
      </c>
      <c r="H75" s="65"/>
      <c r="I75" s="82">
        <v>12.5</v>
      </c>
      <c r="J75" s="71">
        <f t="shared" si="0"/>
        <v>0</v>
      </c>
      <c r="K75" t="s">
        <v>270</v>
      </c>
      <c r="L75" s="6"/>
      <c r="M75" s="14"/>
      <c r="N75" s="15"/>
      <c r="Q75" s="19"/>
      <c r="R75" s="22"/>
    </row>
    <row r="76" spans="1:18" ht="21.6" thickBot="1" x14ac:dyDescent="0.45">
      <c r="A76" s="3">
        <v>100000148</v>
      </c>
      <c r="B76" s="96"/>
      <c r="C76" s="84">
        <v>100000148</v>
      </c>
      <c r="D76" s="42" t="s">
        <v>122</v>
      </c>
      <c r="E76" s="63">
        <v>29.99</v>
      </c>
      <c r="F76" s="67" t="s">
        <v>111</v>
      </c>
      <c r="G76" s="65">
        <v>4</v>
      </c>
      <c r="H76" s="65"/>
      <c r="I76" s="82">
        <v>15.6</v>
      </c>
      <c r="J76" s="71">
        <f t="shared" si="0"/>
        <v>0</v>
      </c>
      <c r="K76" t="s">
        <v>270</v>
      </c>
      <c r="M76" s="14"/>
      <c r="N76" s="15"/>
      <c r="Q76" s="24"/>
      <c r="R76" s="22"/>
    </row>
    <row r="77" spans="1:18" ht="21.6" thickBot="1" x14ac:dyDescent="0.45">
      <c r="A77" s="3">
        <v>100000149</v>
      </c>
      <c r="B77" s="96"/>
      <c r="C77" s="84">
        <v>100000149</v>
      </c>
      <c r="D77" s="38" t="s">
        <v>76</v>
      </c>
      <c r="E77" s="63">
        <v>19.989999999999998</v>
      </c>
      <c r="F77" s="64" t="s">
        <v>57</v>
      </c>
      <c r="G77" s="65">
        <v>2</v>
      </c>
      <c r="H77" s="65"/>
      <c r="I77" s="82">
        <v>10.99</v>
      </c>
      <c r="J77" s="71">
        <f t="shared" si="0"/>
        <v>0</v>
      </c>
      <c r="K77" t="s">
        <v>270</v>
      </c>
      <c r="L77" s="6"/>
      <c r="M77" s="14"/>
      <c r="N77" s="15"/>
      <c r="Q77" s="19"/>
      <c r="R77" s="22"/>
    </row>
    <row r="78" spans="1:18" ht="21.6" thickBot="1" x14ac:dyDescent="0.45">
      <c r="A78" s="10">
        <v>100000153</v>
      </c>
      <c r="B78" s="96"/>
      <c r="C78" s="84">
        <v>100000153</v>
      </c>
      <c r="D78" s="38" t="s">
        <v>74</v>
      </c>
      <c r="E78" s="41">
        <v>12.99</v>
      </c>
      <c r="F78" s="64" t="s">
        <v>48</v>
      </c>
      <c r="G78" s="65">
        <v>4</v>
      </c>
      <c r="H78" s="65"/>
      <c r="I78" s="82">
        <v>7.14</v>
      </c>
      <c r="J78" s="71">
        <f t="shared" si="0"/>
        <v>0</v>
      </c>
      <c r="K78" t="s">
        <v>270</v>
      </c>
      <c r="L78" s="6"/>
      <c r="M78" s="16"/>
      <c r="N78" s="15"/>
      <c r="Q78" s="23"/>
      <c r="R78" s="22"/>
    </row>
    <row r="79" spans="1:18" ht="21.6" thickBot="1" x14ac:dyDescent="0.45">
      <c r="A79" s="10"/>
      <c r="B79" s="96"/>
      <c r="C79" s="84">
        <v>100000332</v>
      </c>
      <c r="D79" s="43" t="s">
        <v>267</v>
      </c>
      <c r="E79" s="63">
        <v>8.99</v>
      </c>
      <c r="F79" s="64" t="s">
        <v>121</v>
      </c>
      <c r="G79" s="65">
        <v>3</v>
      </c>
      <c r="H79" s="65"/>
      <c r="I79" s="82">
        <v>5.39</v>
      </c>
      <c r="J79" s="71">
        <f t="shared" si="0"/>
        <v>0</v>
      </c>
      <c r="K79" t="s">
        <v>271</v>
      </c>
      <c r="L79" s="6"/>
      <c r="M79" s="16"/>
      <c r="N79" s="15"/>
      <c r="Q79" s="23"/>
      <c r="R79" s="22"/>
    </row>
    <row r="80" spans="1:18" ht="21.6" thickBot="1" x14ac:dyDescent="0.45">
      <c r="A80" s="12">
        <v>100000334</v>
      </c>
      <c r="B80" s="96"/>
      <c r="C80" s="86">
        <v>100000334</v>
      </c>
      <c r="D80" s="39" t="s">
        <v>163</v>
      </c>
      <c r="E80" s="41">
        <v>5.99</v>
      </c>
      <c r="F80" s="64" t="s">
        <v>164</v>
      </c>
      <c r="G80" s="65">
        <v>3</v>
      </c>
      <c r="H80" s="65"/>
      <c r="I80" s="82">
        <v>3.75</v>
      </c>
      <c r="J80" s="71">
        <f t="shared" si="0"/>
        <v>0</v>
      </c>
      <c r="K80" t="s">
        <v>271</v>
      </c>
      <c r="L80" s="7"/>
      <c r="M80" s="14"/>
      <c r="N80" s="17"/>
      <c r="O80" s="5"/>
      <c r="Q80" s="24"/>
      <c r="R80" s="22"/>
    </row>
    <row r="81" spans="1:18" ht="21.6" thickBot="1" x14ac:dyDescent="0.45">
      <c r="A81" s="3">
        <v>100000616</v>
      </c>
      <c r="B81" s="96"/>
      <c r="C81" s="84">
        <v>100000616</v>
      </c>
      <c r="D81" s="44" t="s">
        <v>323</v>
      </c>
      <c r="E81" s="63">
        <v>19.989999999999998</v>
      </c>
      <c r="F81" s="67" t="s">
        <v>129</v>
      </c>
      <c r="G81" s="65">
        <v>12</v>
      </c>
      <c r="H81" s="65"/>
      <c r="I81" s="82">
        <v>12.99</v>
      </c>
      <c r="J81" s="71">
        <f t="shared" si="0"/>
        <v>0</v>
      </c>
      <c r="K81" t="s">
        <v>270</v>
      </c>
      <c r="M81" s="14"/>
      <c r="N81" s="15"/>
      <c r="Q81" s="24"/>
      <c r="R81" s="22"/>
    </row>
    <row r="82" spans="1:18" ht="21.6" thickBot="1" x14ac:dyDescent="0.45">
      <c r="A82" s="3">
        <v>100000617</v>
      </c>
      <c r="B82" s="96"/>
      <c r="C82" s="84">
        <v>100000617</v>
      </c>
      <c r="D82" s="42" t="s">
        <v>154</v>
      </c>
      <c r="E82" s="63">
        <v>12.99</v>
      </c>
      <c r="F82" s="67" t="s">
        <v>134</v>
      </c>
      <c r="G82" s="65">
        <v>4</v>
      </c>
      <c r="H82" s="65"/>
      <c r="I82" s="82">
        <v>7.14</v>
      </c>
      <c r="J82" s="71">
        <f t="shared" si="0"/>
        <v>0</v>
      </c>
      <c r="K82" t="s">
        <v>270</v>
      </c>
      <c r="M82" s="14"/>
      <c r="N82" s="15"/>
      <c r="Q82" s="19"/>
      <c r="R82" s="22"/>
    </row>
    <row r="83" spans="1:18" ht="21.6" thickBot="1" x14ac:dyDescent="0.45">
      <c r="A83" s="3">
        <v>100000817</v>
      </c>
      <c r="B83" s="96"/>
      <c r="C83" s="84">
        <v>100000817</v>
      </c>
      <c r="D83" s="38" t="s">
        <v>49</v>
      </c>
      <c r="E83" s="41">
        <v>12.99</v>
      </c>
      <c r="F83" s="64" t="s">
        <v>50</v>
      </c>
      <c r="G83" s="65">
        <v>4</v>
      </c>
      <c r="H83" s="65"/>
      <c r="I83" s="82">
        <v>7.14</v>
      </c>
      <c r="J83" s="71">
        <f t="shared" si="0"/>
        <v>0</v>
      </c>
      <c r="K83" t="s">
        <v>270</v>
      </c>
      <c r="L83" s="6"/>
      <c r="M83" s="14"/>
      <c r="N83" s="15"/>
      <c r="Q83" s="19"/>
      <c r="R83" s="22"/>
    </row>
    <row r="84" spans="1:18" ht="21.6" thickBot="1" x14ac:dyDescent="0.45">
      <c r="A84" s="3">
        <v>100000994</v>
      </c>
      <c r="B84" s="96"/>
      <c r="C84" s="84">
        <v>100000994</v>
      </c>
      <c r="D84" s="42" t="s">
        <v>155</v>
      </c>
      <c r="E84" s="63">
        <v>7.99</v>
      </c>
      <c r="F84" s="67" t="s">
        <v>135</v>
      </c>
      <c r="G84" s="65">
        <v>3</v>
      </c>
      <c r="H84" s="65"/>
      <c r="I84" s="82">
        <v>4.3899999999999997</v>
      </c>
      <c r="J84" s="71">
        <f t="shared" si="0"/>
        <v>0</v>
      </c>
      <c r="K84" t="s">
        <v>270</v>
      </c>
      <c r="M84" s="14"/>
      <c r="N84" s="15"/>
      <c r="Q84" s="19"/>
      <c r="R84" s="22"/>
    </row>
    <row r="85" spans="1:18" ht="21.6" thickBot="1" x14ac:dyDescent="0.45">
      <c r="A85" s="3">
        <v>100001008</v>
      </c>
      <c r="B85" s="96"/>
      <c r="C85" s="84">
        <v>100001008</v>
      </c>
      <c r="D85" s="38" t="s">
        <v>201</v>
      </c>
      <c r="E85" s="63">
        <v>29.99</v>
      </c>
      <c r="F85" s="64" t="s">
        <v>116</v>
      </c>
      <c r="G85" s="65">
        <v>2</v>
      </c>
      <c r="H85" s="65"/>
      <c r="I85" s="82">
        <v>17.989999999999998</v>
      </c>
      <c r="J85" s="71">
        <f t="shared" si="0"/>
        <v>0</v>
      </c>
      <c r="K85" t="s">
        <v>271</v>
      </c>
      <c r="L85" s="6"/>
      <c r="M85" s="14"/>
      <c r="N85" s="15"/>
      <c r="Q85" s="19"/>
      <c r="R85" s="22"/>
    </row>
    <row r="86" spans="1:18" ht="21.6" thickBot="1" x14ac:dyDescent="0.45">
      <c r="A86" s="3">
        <v>100001009</v>
      </c>
      <c r="B86" s="96"/>
      <c r="C86" s="84">
        <v>100001009</v>
      </c>
      <c r="D86" s="38" t="s">
        <v>152</v>
      </c>
      <c r="E86" s="63">
        <v>9.99</v>
      </c>
      <c r="F86" s="64" t="s">
        <v>114</v>
      </c>
      <c r="G86" s="65">
        <v>3</v>
      </c>
      <c r="H86" s="65"/>
      <c r="I86" s="82">
        <v>5.49</v>
      </c>
      <c r="J86" s="71">
        <f t="shared" si="0"/>
        <v>0</v>
      </c>
      <c r="K86" t="s">
        <v>271</v>
      </c>
      <c r="L86" s="6"/>
      <c r="M86" s="14"/>
      <c r="N86" s="15"/>
      <c r="Q86" s="19"/>
      <c r="R86" s="22"/>
    </row>
    <row r="87" spans="1:18" ht="21.6" thickBot="1" x14ac:dyDescent="0.45">
      <c r="A87" s="3">
        <v>100001039</v>
      </c>
      <c r="B87" s="96"/>
      <c r="C87" s="84">
        <v>100001039</v>
      </c>
      <c r="D87" s="38" t="s">
        <v>151</v>
      </c>
      <c r="E87" s="63">
        <v>24.99</v>
      </c>
      <c r="F87" s="64" t="s">
        <v>115</v>
      </c>
      <c r="G87" s="65">
        <v>3</v>
      </c>
      <c r="H87" s="65"/>
      <c r="I87" s="82">
        <v>14.24</v>
      </c>
      <c r="J87" s="71">
        <f t="shared" si="0"/>
        <v>0</v>
      </c>
      <c r="K87" t="s">
        <v>271</v>
      </c>
      <c r="L87" s="6"/>
      <c r="M87" s="14"/>
      <c r="N87" s="15"/>
      <c r="Q87" s="19"/>
      <c r="R87" s="22"/>
    </row>
    <row r="88" spans="1:18" ht="21.6" thickBot="1" x14ac:dyDescent="0.45">
      <c r="A88" s="12">
        <v>100001115</v>
      </c>
      <c r="B88" s="96"/>
      <c r="C88" s="86">
        <v>100001115</v>
      </c>
      <c r="D88" s="38" t="s">
        <v>165</v>
      </c>
      <c r="E88" s="63">
        <v>9.99</v>
      </c>
      <c r="F88" s="64" t="s">
        <v>142</v>
      </c>
      <c r="G88" s="65">
        <v>6</v>
      </c>
      <c r="H88" s="65"/>
      <c r="I88" s="82">
        <v>6.69</v>
      </c>
      <c r="J88" s="71">
        <f t="shared" si="0"/>
        <v>0</v>
      </c>
      <c r="K88" t="s">
        <v>271</v>
      </c>
      <c r="L88" s="6"/>
      <c r="M88" s="14"/>
      <c r="N88" s="15"/>
      <c r="Q88" s="19"/>
      <c r="R88" s="22"/>
    </row>
    <row r="89" spans="1:18" ht="21.6" thickBot="1" x14ac:dyDescent="0.45">
      <c r="A89" s="12"/>
      <c r="B89" s="96"/>
      <c r="C89" s="86">
        <v>100001194</v>
      </c>
      <c r="D89" s="38" t="s">
        <v>202</v>
      </c>
      <c r="E89" s="63">
        <v>13.99</v>
      </c>
      <c r="F89" s="64" t="s">
        <v>166</v>
      </c>
      <c r="G89" s="65">
        <v>6</v>
      </c>
      <c r="H89" s="65"/>
      <c r="I89" s="82">
        <v>7.69</v>
      </c>
      <c r="J89" s="71">
        <f t="shared" si="0"/>
        <v>0</v>
      </c>
      <c r="K89" t="s">
        <v>270</v>
      </c>
      <c r="L89" s="6"/>
      <c r="M89" s="14"/>
      <c r="N89" s="15"/>
      <c r="Q89" s="19"/>
      <c r="R89" s="22"/>
    </row>
    <row r="90" spans="1:18" ht="21.6" thickBot="1" x14ac:dyDescent="0.45">
      <c r="A90" s="12">
        <v>100001292</v>
      </c>
      <c r="B90" s="96"/>
      <c r="C90" s="86">
        <v>100001292</v>
      </c>
      <c r="D90" s="38" t="s">
        <v>234</v>
      </c>
      <c r="E90" s="63">
        <v>12.99</v>
      </c>
      <c r="F90" s="64" t="s">
        <v>167</v>
      </c>
      <c r="G90" s="65">
        <v>3</v>
      </c>
      <c r="H90" s="65"/>
      <c r="I90" s="82">
        <v>8.6999999999999993</v>
      </c>
      <c r="J90" s="71">
        <f t="shared" si="0"/>
        <v>0</v>
      </c>
      <c r="K90" t="s">
        <v>270</v>
      </c>
      <c r="L90" s="6"/>
      <c r="M90" s="14"/>
      <c r="N90" s="15"/>
      <c r="Q90" s="19"/>
      <c r="R90" s="22"/>
    </row>
    <row r="91" spans="1:18" ht="21.6" thickBot="1" x14ac:dyDescent="0.45">
      <c r="A91" s="13">
        <v>100001300</v>
      </c>
      <c r="B91" s="96"/>
      <c r="C91" s="87">
        <v>100001300</v>
      </c>
      <c r="D91" s="38" t="s">
        <v>235</v>
      </c>
      <c r="E91" s="63">
        <v>12.99</v>
      </c>
      <c r="F91" s="64" t="s">
        <v>168</v>
      </c>
      <c r="G91" s="65">
        <v>4</v>
      </c>
      <c r="H91" s="65"/>
      <c r="I91" s="82">
        <v>8.6999999999999993</v>
      </c>
      <c r="J91" s="71">
        <f t="shared" si="0"/>
        <v>0</v>
      </c>
      <c r="K91" t="s">
        <v>270</v>
      </c>
      <c r="L91" s="6"/>
      <c r="M91" s="14"/>
      <c r="N91" s="15"/>
      <c r="Q91" s="19"/>
      <c r="R91" s="22"/>
    </row>
    <row r="92" spans="1:18" ht="21.6" thickBot="1" x14ac:dyDescent="0.45">
      <c r="A92" s="12">
        <v>100001302</v>
      </c>
      <c r="B92" s="96"/>
      <c r="C92" s="86">
        <v>100001302</v>
      </c>
      <c r="D92" s="38" t="s">
        <v>236</v>
      </c>
      <c r="E92" s="63">
        <v>12.99</v>
      </c>
      <c r="F92" s="64" t="s">
        <v>169</v>
      </c>
      <c r="G92" s="65">
        <v>3</v>
      </c>
      <c r="H92" s="65"/>
      <c r="I92" s="82">
        <v>8.6999999999999993</v>
      </c>
      <c r="J92" s="71">
        <f t="shared" si="0"/>
        <v>0</v>
      </c>
      <c r="K92" t="s">
        <v>270</v>
      </c>
      <c r="L92" s="6"/>
      <c r="M92" s="14"/>
      <c r="N92" s="15"/>
      <c r="Q92" s="19"/>
      <c r="R92" s="22"/>
    </row>
    <row r="93" spans="1:18" ht="21.6" thickBot="1" x14ac:dyDescent="0.45">
      <c r="A93" s="13">
        <v>100001303</v>
      </c>
      <c r="B93" s="96"/>
      <c r="C93" s="87">
        <v>100001303</v>
      </c>
      <c r="D93" s="38" t="s">
        <v>237</v>
      </c>
      <c r="E93" s="63">
        <v>12.99</v>
      </c>
      <c r="F93" s="64" t="s">
        <v>170</v>
      </c>
      <c r="G93" s="65">
        <v>4</v>
      </c>
      <c r="H93" s="65"/>
      <c r="I93" s="82">
        <v>8.6999999999999993</v>
      </c>
      <c r="J93" s="71">
        <f t="shared" si="0"/>
        <v>0</v>
      </c>
      <c r="K93" t="s">
        <v>270</v>
      </c>
      <c r="L93" s="6"/>
      <c r="M93" s="14"/>
      <c r="N93" s="15"/>
      <c r="Q93" s="19"/>
      <c r="R93" s="22"/>
    </row>
    <row r="94" spans="1:18" ht="21.6" thickBot="1" x14ac:dyDescent="0.45">
      <c r="A94" s="8">
        <v>100001305</v>
      </c>
      <c r="B94" s="96"/>
      <c r="C94" s="86">
        <v>100001305</v>
      </c>
      <c r="D94" s="38" t="s">
        <v>185</v>
      </c>
      <c r="E94" s="63">
        <v>39.99</v>
      </c>
      <c r="F94" s="69">
        <v>810028773806</v>
      </c>
      <c r="G94" s="65">
        <v>4</v>
      </c>
      <c r="H94" s="65"/>
      <c r="I94" s="82">
        <v>21.99</v>
      </c>
      <c r="J94" s="71">
        <f t="shared" si="0"/>
        <v>0</v>
      </c>
      <c r="K94" t="s">
        <v>271</v>
      </c>
      <c r="L94" s="6"/>
      <c r="M94" s="14"/>
      <c r="N94" s="18"/>
      <c r="Q94" s="24"/>
      <c r="R94" s="22"/>
    </row>
    <row r="95" spans="1:18" ht="21.6" thickBot="1" x14ac:dyDescent="0.45">
      <c r="A95" s="8">
        <v>100001306</v>
      </c>
      <c r="B95" s="96"/>
      <c r="C95" s="84">
        <v>100001306</v>
      </c>
      <c r="D95" s="38" t="s">
        <v>238</v>
      </c>
      <c r="E95" s="63">
        <v>14.99</v>
      </c>
      <c r="F95" s="69">
        <v>810028773271</v>
      </c>
      <c r="G95" s="65">
        <v>3</v>
      </c>
      <c r="H95" s="65"/>
      <c r="I95" s="82">
        <v>8.9939999999999998</v>
      </c>
      <c r="J95" s="71">
        <f t="shared" si="0"/>
        <v>0</v>
      </c>
      <c r="K95" t="s">
        <v>271</v>
      </c>
      <c r="L95" s="6"/>
      <c r="M95" s="14"/>
      <c r="N95" s="18"/>
      <c r="Q95" s="24"/>
      <c r="R95" s="22"/>
    </row>
    <row r="96" spans="1:18" ht="21.6" thickBot="1" x14ac:dyDescent="0.45">
      <c r="A96" s="8">
        <v>100001307</v>
      </c>
      <c r="B96" s="96"/>
      <c r="C96" s="84">
        <v>100001307</v>
      </c>
      <c r="D96" s="38" t="s">
        <v>239</v>
      </c>
      <c r="E96" s="63">
        <v>14.99</v>
      </c>
      <c r="F96" s="68">
        <v>810028773455</v>
      </c>
      <c r="G96" s="65">
        <v>2</v>
      </c>
      <c r="H96" s="65"/>
      <c r="I96" s="82">
        <v>8.9939999999999998</v>
      </c>
      <c r="J96" s="71">
        <f t="shared" si="0"/>
        <v>0</v>
      </c>
      <c r="K96" t="s">
        <v>271</v>
      </c>
      <c r="L96" s="6"/>
      <c r="M96" s="14"/>
      <c r="N96" s="15"/>
      <c r="Q96" s="24"/>
      <c r="R96" s="22"/>
    </row>
    <row r="97" spans="1:18" ht="21.6" thickBot="1" x14ac:dyDescent="0.45">
      <c r="A97" s="9">
        <v>100001308</v>
      </c>
      <c r="B97" s="96"/>
      <c r="C97" s="86">
        <v>100001308</v>
      </c>
      <c r="D97" s="38" t="s">
        <v>186</v>
      </c>
      <c r="E97" s="63">
        <v>11.99</v>
      </c>
      <c r="F97" s="68">
        <v>810028773486</v>
      </c>
      <c r="G97" s="66">
        <v>2</v>
      </c>
      <c r="H97" s="65"/>
      <c r="I97" s="82">
        <v>7.194</v>
      </c>
      <c r="J97" s="71">
        <f t="shared" si="0"/>
        <v>0</v>
      </c>
      <c r="K97" t="s">
        <v>270</v>
      </c>
      <c r="L97" s="6"/>
      <c r="M97" s="14"/>
      <c r="N97" s="15"/>
      <c r="Q97" s="24"/>
      <c r="R97" s="22"/>
    </row>
    <row r="98" spans="1:18" ht="21.6" thickBot="1" x14ac:dyDescent="0.45">
      <c r="A98" s="12">
        <v>100001399</v>
      </c>
      <c r="B98" s="96"/>
      <c r="C98" s="86">
        <v>100001399</v>
      </c>
      <c r="D98" s="38" t="s">
        <v>240</v>
      </c>
      <c r="E98" s="63">
        <v>19.989999999999998</v>
      </c>
      <c r="F98" s="64" t="s">
        <v>171</v>
      </c>
      <c r="G98" s="65">
        <v>4</v>
      </c>
      <c r="H98" s="65"/>
      <c r="I98" s="82">
        <v>13.39</v>
      </c>
      <c r="J98" s="71">
        <f t="shared" si="0"/>
        <v>0</v>
      </c>
      <c r="K98" t="s">
        <v>270</v>
      </c>
      <c r="L98" s="6"/>
      <c r="M98" s="14"/>
      <c r="N98" s="15"/>
      <c r="Q98" s="19"/>
      <c r="R98" s="22"/>
    </row>
    <row r="99" spans="1:18" ht="21.6" thickBot="1" x14ac:dyDescent="0.45">
      <c r="A99" s="12"/>
      <c r="B99" s="96"/>
      <c r="C99" s="84">
        <v>100001460</v>
      </c>
      <c r="D99" s="44" t="s">
        <v>266</v>
      </c>
      <c r="E99" s="63">
        <v>29.99</v>
      </c>
      <c r="F99" s="69">
        <v>810028774063</v>
      </c>
      <c r="G99" s="65">
        <v>3</v>
      </c>
      <c r="H99" s="65"/>
      <c r="I99" s="82">
        <v>16.494499999999999</v>
      </c>
      <c r="J99" s="71">
        <f t="shared" si="0"/>
        <v>0</v>
      </c>
      <c r="K99" t="s">
        <v>272</v>
      </c>
      <c r="L99" s="6"/>
      <c r="M99" s="14"/>
      <c r="N99" s="15"/>
      <c r="Q99" s="19"/>
      <c r="R99" s="22"/>
    </row>
    <row r="100" spans="1:18" ht="21.6" thickBot="1" x14ac:dyDescent="0.45">
      <c r="A100" s="8">
        <v>100001463</v>
      </c>
      <c r="B100" s="96"/>
      <c r="C100" s="86">
        <v>100001463</v>
      </c>
      <c r="D100" s="38" t="s">
        <v>273</v>
      </c>
      <c r="E100" s="63">
        <v>44.99</v>
      </c>
      <c r="F100" s="69">
        <v>810028774346</v>
      </c>
      <c r="G100" s="65">
        <v>2</v>
      </c>
      <c r="H100" s="65"/>
      <c r="I100" s="82">
        <v>24.74</v>
      </c>
      <c r="J100" s="71">
        <f t="shared" si="0"/>
        <v>0</v>
      </c>
      <c r="K100" t="s">
        <v>271</v>
      </c>
      <c r="L100" s="6"/>
      <c r="M100" s="14"/>
      <c r="N100" s="18"/>
      <c r="Q100" s="24"/>
      <c r="R100" s="22"/>
    </row>
    <row r="101" spans="1:18" ht="21.6" thickBot="1" x14ac:dyDescent="0.45">
      <c r="A101" s="10"/>
      <c r="B101" s="96"/>
      <c r="C101" s="98" t="s">
        <v>182</v>
      </c>
      <c r="D101" s="38" t="s">
        <v>288</v>
      </c>
      <c r="E101" s="63">
        <v>79.989999999999995</v>
      </c>
      <c r="F101" s="69">
        <v>810028773899</v>
      </c>
      <c r="G101" s="65">
        <v>1</v>
      </c>
      <c r="H101" s="65"/>
      <c r="I101" s="82">
        <v>43.99</v>
      </c>
      <c r="J101" s="71">
        <f t="shared" si="0"/>
        <v>0</v>
      </c>
      <c r="K101" t="s">
        <v>271</v>
      </c>
      <c r="L101" s="7"/>
      <c r="M101" s="16"/>
      <c r="N101" s="17"/>
      <c r="O101" s="5"/>
      <c r="Q101" s="24"/>
      <c r="R101" s="26"/>
    </row>
    <row r="102" spans="1:18" ht="21.6" thickBot="1" x14ac:dyDescent="0.45">
      <c r="A102" s="8" t="s">
        <v>182</v>
      </c>
      <c r="B102" s="96"/>
      <c r="C102" s="88" t="s">
        <v>217</v>
      </c>
      <c r="D102" s="42" t="s">
        <v>203</v>
      </c>
      <c r="E102" s="63">
        <v>9.99</v>
      </c>
      <c r="F102" s="68">
        <v>810028775312</v>
      </c>
      <c r="G102" s="65">
        <v>4</v>
      </c>
      <c r="H102" s="65"/>
      <c r="I102" s="82">
        <v>5.49</v>
      </c>
      <c r="J102" s="71">
        <f t="shared" si="0"/>
        <v>0</v>
      </c>
      <c r="K102" t="s">
        <v>270</v>
      </c>
      <c r="L102" s="6"/>
      <c r="M102" s="14"/>
      <c r="N102" s="18"/>
      <c r="Q102" s="24"/>
      <c r="R102" s="22"/>
    </row>
    <row r="103" spans="1:18" ht="21.6" thickBot="1" x14ac:dyDescent="0.45">
      <c r="A103" s="8" t="s">
        <v>217</v>
      </c>
      <c r="B103" s="96"/>
      <c r="C103" s="84">
        <v>100001603</v>
      </c>
      <c r="D103" s="38" t="s">
        <v>215</v>
      </c>
      <c r="E103" s="41">
        <v>7.99</v>
      </c>
      <c r="F103" s="69">
        <v>810028775329</v>
      </c>
      <c r="G103" s="65">
        <v>4</v>
      </c>
      <c r="H103" s="65"/>
      <c r="I103" s="82">
        <v>4.4000000000000004</v>
      </c>
      <c r="J103" s="71">
        <f t="shared" si="0"/>
        <v>0</v>
      </c>
      <c r="K103" t="s">
        <v>271</v>
      </c>
      <c r="M103" s="14"/>
      <c r="N103" s="15"/>
      <c r="Q103" s="24"/>
      <c r="R103" s="22"/>
    </row>
    <row r="104" spans="1:18" ht="21.6" thickBot="1" x14ac:dyDescent="0.45">
      <c r="A104" s="8" t="s">
        <v>219</v>
      </c>
      <c r="B104" s="96"/>
      <c r="C104" s="88" t="s">
        <v>299</v>
      </c>
      <c r="D104" s="42" t="s">
        <v>204</v>
      </c>
      <c r="E104" s="63">
        <v>7.99</v>
      </c>
      <c r="F104" s="68">
        <v>810028775527</v>
      </c>
      <c r="G104" s="65">
        <v>4</v>
      </c>
      <c r="H104" s="65"/>
      <c r="I104" s="82">
        <v>4.3944999999999999</v>
      </c>
      <c r="J104" s="71">
        <f t="shared" ref="J104:J167" si="1">H104*G104*I104</f>
        <v>0</v>
      </c>
      <c r="K104" t="s">
        <v>270</v>
      </c>
      <c r="L104" s="6"/>
      <c r="M104" s="14"/>
      <c r="N104" s="18"/>
      <c r="Q104" s="19"/>
      <c r="R104" s="22"/>
    </row>
    <row r="105" spans="1:18" ht="21.6" thickBot="1" x14ac:dyDescent="0.45">
      <c r="A105" s="8">
        <v>100001607</v>
      </c>
      <c r="B105" s="96"/>
      <c r="C105" s="84">
        <v>100001659</v>
      </c>
      <c r="D105" s="38" t="s">
        <v>181</v>
      </c>
      <c r="E105" s="63">
        <v>16.989999999999998</v>
      </c>
      <c r="F105" s="69">
        <v>810028775794</v>
      </c>
      <c r="G105" s="65">
        <v>3</v>
      </c>
      <c r="H105" s="65"/>
      <c r="I105" s="82">
        <v>10.19</v>
      </c>
      <c r="J105" s="71">
        <f t="shared" si="1"/>
        <v>0</v>
      </c>
      <c r="K105" t="s">
        <v>271</v>
      </c>
      <c r="M105" s="14"/>
      <c r="N105" s="15"/>
      <c r="Q105" s="24"/>
      <c r="R105" s="22"/>
    </row>
    <row r="106" spans="1:18" ht="21.6" thickBot="1" x14ac:dyDescent="0.45">
      <c r="A106" s="8">
        <v>100001659</v>
      </c>
      <c r="B106" s="96"/>
      <c r="C106" s="84">
        <v>100001664</v>
      </c>
      <c r="D106" s="38" t="s">
        <v>214</v>
      </c>
      <c r="E106" s="41">
        <v>9.99</v>
      </c>
      <c r="F106" s="69">
        <v>810028775831</v>
      </c>
      <c r="G106" s="65">
        <v>12</v>
      </c>
      <c r="H106" s="65"/>
      <c r="I106" s="82">
        <v>5.5</v>
      </c>
      <c r="J106" s="71">
        <f t="shared" si="1"/>
        <v>0</v>
      </c>
      <c r="K106" t="s">
        <v>271</v>
      </c>
      <c r="L106" s="6"/>
      <c r="M106" s="14"/>
      <c r="N106" s="18"/>
      <c r="Q106" s="24"/>
      <c r="R106" s="22"/>
    </row>
    <row r="107" spans="1:18" ht="21.6" thickBot="1" x14ac:dyDescent="0.45">
      <c r="A107" s="8">
        <v>100001664</v>
      </c>
      <c r="B107" s="96"/>
      <c r="C107" s="84">
        <v>100001671</v>
      </c>
      <c r="D107" s="38" t="s">
        <v>188</v>
      </c>
      <c r="E107" s="63">
        <v>7.99</v>
      </c>
      <c r="F107" s="69">
        <v>810028774384</v>
      </c>
      <c r="G107" s="65">
        <v>4</v>
      </c>
      <c r="H107" s="65"/>
      <c r="I107" s="82">
        <v>4.3899999999999997</v>
      </c>
      <c r="J107" s="71">
        <f t="shared" si="1"/>
        <v>0</v>
      </c>
      <c r="K107" t="s">
        <v>271</v>
      </c>
      <c r="L107" s="6"/>
      <c r="M107" s="14"/>
      <c r="N107" s="18"/>
      <c r="Q107" s="19"/>
      <c r="R107" s="22"/>
    </row>
    <row r="108" spans="1:18" ht="21.6" thickBot="1" x14ac:dyDescent="0.45">
      <c r="A108" s="8">
        <v>100001671</v>
      </c>
      <c r="B108" s="96"/>
      <c r="C108" s="84">
        <v>100001672</v>
      </c>
      <c r="D108" s="38" t="s">
        <v>189</v>
      </c>
      <c r="E108" s="63">
        <v>7.99</v>
      </c>
      <c r="F108" s="69">
        <v>810028775862</v>
      </c>
      <c r="G108" s="65">
        <v>4</v>
      </c>
      <c r="H108" s="65"/>
      <c r="I108" s="82">
        <v>4.3899999999999997</v>
      </c>
      <c r="J108" s="71">
        <f t="shared" si="1"/>
        <v>0</v>
      </c>
      <c r="K108" t="s">
        <v>271</v>
      </c>
      <c r="L108" s="6"/>
      <c r="M108" s="14"/>
      <c r="N108" s="18"/>
      <c r="Q108" s="24"/>
      <c r="R108" s="22"/>
    </row>
    <row r="109" spans="1:18" ht="21.6" thickBot="1" x14ac:dyDescent="0.45">
      <c r="A109" s="8">
        <v>100001672</v>
      </c>
      <c r="B109" s="96"/>
      <c r="C109" s="84">
        <v>100001673</v>
      </c>
      <c r="D109" s="38" t="s">
        <v>190</v>
      </c>
      <c r="E109" s="63">
        <v>7.99</v>
      </c>
      <c r="F109" s="69">
        <v>810028774407</v>
      </c>
      <c r="G109" s="65">
        <v>4</v>
      </c>
      <c r="H109" s="65"/>
      <c r="I109" s="82">
        <v>4.3899999999999997</v>
      </c>
      <c r="J109" s="71">
        <f t="shared" si="1"/>
        <v>0</v>
      </c>
      <c r="K109" t="s">
        <v>271</v>
      </c>
      <c r="L109" s="6"/>
      <c r="M109" s="14"/>
      <c r="N109" s="18"/>
      <c r="Q109" s="24"/>
      <c r="R109" s="22"/>
    </row>
    <row r="110" spans="1:18" ht="21.6" thickBot="1" x14ac:dyDescent="0.45">
      <c r="A110" s="8">
        <v>100001673</v>
      </c>
      <c r="B110" s="96"/>
      <c r="C110" s="84">
        <v>100001677</v>
      </c>
      <c r="D110" s="38" t="s">
        <v>108</v>
      </c>
      <c r="E110" s="63">
        <v>9.99</v>
      </c>
      <c r="F110" s="67" t="s">
        <v>87</v>
      </c>
      <c r="G110" s="65">
        <v>4</v>
      </c>
      <c r="H110" s="65"/>
      <c r="I110" s="82">
        <v>5.5</v>
      </c>
      <c r="J110" s="71">
        <f t="shared" si="1"/>
        <v>0</v>
      </c>
      <c r="K110" t="s">
        <v>271</v>
      </c>
      <c r="L110" s="6"/>
      <c r="M110" s="14"/>
      <c r="N110" s="18"/>
      <c r="Q110" s="24"/>
      <c r="R110" s="22"/>
    </row>
    <row r="111" spans="1:18" ht="21.6" thickBot="1" x14ac:dyDescent="0.45">
      <c r="A111" s="8">
        <v>100001677</v>
      </c>
      <c r="B111" s="96"/>
      <c r="C111" s="84">
        <v>100001713</v>
      </c>
      <c r="D111" s="38" t="s">
        <v>222</v>
      </c>
      <c r="E111" s="63">
        <v>12.99</v>
      </c>
      <c r="F111" s="69">
        <v>810028775978</v>
      </c>
      <c r="G111" s="65">
        <v>4</v>
      </c>
      <c r="H111" s="65"/>
      <c r="I111" s="82">
        <v>7.15</v>
      </c>
      <c r="J111" s="71">
        <f t="shared" si="1"/>
        <v>0</v>
      </c>
      <c r="K111" t="s">
        <v>271</v>
      </c>
      <c r="L111" s="6"/>
      <c r="M111" s="14"/>
      <c r="N111" s="15"/>
      <c r="Q111" s="19"/>
      <c r="R111" s="22"/>
    </row>
    <row r="112" spans="1:18" ht="21.6" thickBot="1" x14ac:dyDescent="0.45">
      <c r="A112" s="8">
        <v>100001713</v>
      </c>
      <c r="B112" s="96"/>
      <c r="C112" s="84">
        <v>100001714</v>
      </c>
      <c r="D112" s="38" t="s">
        <v>244</v>
      </c>
      <c r="E112" s="63">
        <v>12.99</v>
      </c>
      <c r="F112" s="69">
        <v>810028775985</v>
      </c>
      <c r="G112" s="65">
        <v>4</v>
      </c>
      <c r="H112" s="65"/>
      <c r="I112" s="82">
        <v>7.15</v>
      </c>
      <c r="J112" s="71">
        <f t="shared" si="1"/>
        <v>0</v>
      </c>
      <c r="K112" t="s">
        <v>271</v>
      </c>
      <c r="L112" s="6"/>
      <c r="M112" s="14"/>
      <c r="N112" s="18"/>
      <c r="Q112" s="19"/>
      <c r="R112" s="22"/>
    </row>
    <row r="113" spans="1:18" ht="21.6" thickBot="1" x14ac:dyDescent="0.45">
      <c r="A113" s="8">
        <v>100001714</v>
      </c>
      <c r="B113" s="96"/>
      <c r="C113" s="84">
        <v>100001715</v>
      </c>
      <c r="D113" s="42" t="s">
        <v>223</v>
      </c>
      <c r="E113" s="63">
        <v>15.99</v>
      </c>
      <c r="F113" s="68">
        <v>810028776005</v>
      </c>
      <c r="G113" s="65">
        <v>4</v>
      </c>
      <c r="H113" s="65"/>
      <c r="I113" s="82">
        <v>8.8000000000000007</v>
      </c>
      <c r="J113" s="71">
        <f t="shared" si="1"/>
        <v>0</v>
      </c>
      <c r="K113" t="s">
        <v>270</v>
      </c>
      <c r="L113" s="6"/>
      <c r="M113" s="14"/>
      <c r="N113" s="18"/>
      <c r="Q113" s="19"/>
      <c r="R113" s="22"/>
    </row>
    <row r="114" spans="1:18" ht="21.6" thickBot="1" x14ac:dyDescent="0.45">
      <c r="A114" s="8">
        <v>100001715</v>
      </c>
      <c r="B114" s="96"/>
      <c r="C114" s="84">
        <v>100001716</v>
      </c>
      <c r="D114" s="38" t="s">
        <v>224</v>
      </c>
      <c r="E114" s="63">
        <v>9.99</v>
      </c>
      <c r="F114" s="69">
        <v>810028776036</v>
      </c>
      <c r="G114" s="65">
        <v>4</v>
      </c>
      <c r="H114" s="65"/>
      <c r="I114" s="82">
        <v>5.5</v>
      </c>
      <c r="J114" s="71">
        <f t="shared" si="1"/>
        <v>0</v>
      </c>
      <c r="K114" t="s">
        <v>271</v>
      </c>
      <c r="M114" s="14"/>
      <c r="N114" s="15"/>
      <c r="Q114" s="24"/>
      <c r="R114" s="22"/>
    </row>
    <row r="115" spans="1:18" ht="21.6" thickBot="1" x14ac:dyDescent="0.45">
      <c r="A115" s="8">
        <v>100001716</v>
      </c>
      <c r="B115" s="96"/>
      <c r="C115" s="84">
        <v>100001779</v>
      </c>
      <c r="D115" s="42" t="s">
        <v>268</v>
      </c>
      <c r="E115" s="63">
        <v>15.99</v>
      </c>
      <c r="F115" s="68">
        <v>810028776111</v>
      </c>
      <c r="G115" s="65">
        <v>4</v>
      </c>
      <c r="H115" s="65"/>
      <c r="I115" s="82">
        <v>8.8000000000000007</v>
      </c>
      <c r="J115" s="71">
        <f t="shared" si="1"/>
        <v>0</v>
      </c>
      <c r="K115" t="s">
        <v>270</v>
      </c>
      <c r="L115" s="6"/>
      <c r="M115" s="14"/>
      <c r="N115" s="18"/>
      <c r="Q115" s="19"/>
      <c r="R115" s="22"/>
    </row>
    <row r="116" spans="1:18" ht="21.6" thickBot="1" x14ac:dyDescent="0.45">
      <c r="A116" s="8">
        <v>100001779</v>
      </c>
      <c r="B116" s="96"/>
      <c r="C116" s="84">
        <v>100001810</v>
      </c>
      <c r="D116" s="42" t="s">
        <v>225</v>
      </c>
      <c r="E116" s="63">
        <v>19.989999999999998</v>
      </c>
      <c r="F116" s="69">
        <v>810028776166</v>
      </c>
      <c r="G116" s="65">
        <v>6</v>
      </c>
      <c r="H116" s="65"/>
      <c r="I116" s="82">
        <v>11</v>
      </c>
      <c r="J116" s="71">
        <f t="shared" si="1"/>
        <v>0</v>
      </c>
      <c r="K116" t="s">
        <v>272</v>
      </c>
      <c r="M116" s="14"/>
      <c r="N116" s="15"/>
      <c r="Q116" s="24"/>
      <c r="R116" s="22"/>
    </row>
    <row r="117" spans="1:18" ht="21.6" thickBot="1" x14ac:dyDescent="0.45">
      <c r="A117" s="8">
        <v>100001810</v>
      </c>
      <c r="B117" s="96"/>
      <c r="C117" s="85">
        <v>100001857</v>
      </c>
      <c r="D117" s="38" t="s">
        <v>289</v>
      </c>
      <c r="E117" s="41">
        <v>12.99</v>
      </c>
      <c r="F117" s="64" t="s">
        <v>32</v>
      </c>
      <c r="G117" s="65">
        <v>6</v>
      </c>
      <c r="H117" s="65"/>
      <c r="I117" s="82">
        <v>7.5</v>
      </c>
      <c r="J117" s="71">
        <f t="shared" si="1"/>
        <v>0</v>
      </c>
      <c r="K117" t="s">
        <v>271</v>
      </c>
      <c r="M117" s="19"/>
      <c r="N117" s="18"/>
      <c r="Q117" s="19"/>
      <c r="R117" s="22"/>
    </row>
    <row r="118" spans="1:18" ht="21.6" thickBot="1" x14ac:dyDescent="0.45">
      <c r="A118" s="8"/>
      <c r="B118" s="96"/>
      <c r="C118" s="84">
        <v>100001896</v>
      </c>
      <c r="D118" s="38" t="s">
        <v>264</v>
      </c>
      <c r="E118" s="41">
        <v>9.99</v>
      </c>
      <c r="F118" s="68">
        <v>810028777101</v>
      </c>
      <c r="G118" s="65">
        <v>3</v>
      </c>
      <c r="H118" s="65"/>
      <c r="I118" s="82">
        <v>5.99</v>
      </c>
      <c r="J118" s="71">
        <f t="shared" si="1"/>
        <v>0</v>
      </c>
      <c r="K118" t="s">
        <v>271</v>
      </c>
      <c r="M118" s="19"/>
      <c r="N118" s="18"/>
      <c r="Q118" s="19"/>
      <c r="R118" s="22"/>
    </row>
    <row r="119" spans="1:18" ht="21.6" thickBot="1" x14ac:dyDescent="0.45">
      <c r="A119" s="8">
        <v>100001857</v>
      </c>
      <c r="B119" s="96"/>
      <c r="C119" s="84">
        <v>100001901</v>
      </c>
      <c r="D119" s="42" t="s">
        <v>269</v>
      </c>
      <c r="E119" s="41">
        <v>29.99</v>
      </c>
      <c r="F119" s="68">
        <v>810028776456</v>
      </c>
      <c r="G119" s="65">
        <v>2</v>
      </c>
      <c r="H119" s="65"/>
      <c r="I119" s="82">
        <v>17.39</v>
      </c>
      <c r="J119" s="71">
        <f t="shared" si="1"/>
        <v>0</v>
      </c>
      <c r="K119" t="s">
        <v>270</v>
      </c>
      <c r="L119" s="6"/>
      <c r="M119" s="14"/>
      <c r="N119" s="15"/>
      <c r="Q119" s="24"/>
      <c r="R119" s="22"/>
    </row>
    <row r="120" spans="1:18" ht="21.6" thickBot="1" x14ac:dyDescent="0.45">
      <c r="A120" s="8">
        <v>100001901</v>
      </c>
      <c r="B120" s="96"/>
      <c r="C120" s="84">
        <v>100001902</v>
      </c>
      <c r="D120" s="42" t="s">
        <v>254</v>
      </c>
      <c r="E120" s="41">
        <v>7.99</v>
      </c>
      <c r="F120" s="68">
        <v>810028776463</v>
      </c>
      <c r="G120" s="65">
        <v>4</v>
      </c>
      <c r="H120" s="65"/>
      <c r="I120" s="82">
        <v>4.63</v>
      </c>
      <c r="J120" s="71">
        <f t="shared" si="1"/>
        <v>0</v>
      </c>
      <c r="K120" t="s">
        <v>270</v>
      </c>
      <c r="M120" s="20"/>
      <c r="N120" s="2"/>
      <c r="Q120" s="25"/>
      <c r="R120" s="22"/>
    </row>
    <row r="121" spans="1:18" ht="21.6" thickBot="1" x14ac:dyDescent="0.45">
      <c r="A121" s="8">
        <v>100001902</v>
      </c>
      <c r="B121" s="96"/>
      <c r="C121" s="84">
        <v>100001903</v>
      </c>
      <c r="D121" s="42" t="s">
        <v>255</v>
      </c>
      <c r="E121" s="41">
        <v>7.99</v>
      </c>
      <c r="F121" s="68">
        <v>810028776470</v>
      </c>
      <c r="G121" s="65">
        <v>4</v>
      </c>
      <c r="H121" s="65"/>
      <c r="I121" s="82">
        <v>4.63</v>
      </c>
      <c r="J121" s="71">
        <f t="shared" si="1"/>
        <v>0</v>
      </c>
      <c r="K121" t="s">
        <v>270</v>
      </c>
      <c r="M121" s="20"/>
      <c r="N121" s="2"/>
      <c r="Q121" s="25"/>
      <c r="R121" s="22"/>
    </row>
    <row r="122" spans="1:18" ht="21.6" thickBot="1" x14ac:dyDescent="0.45">
      <c r="A122" s="8">
        <v>100001903</v>
      </c>
      <c r="B122" s="96"/>
      <c r="C122" s="84">
        <v>100001904</v>
      </c>
      <c r="D122" s="42" t="s">
        <v>256</v>
      </c>
      <c r="E122" s="41">
        <v>5.99</v>
      </c>
      <c r="F122" s="68">
        <v>810028776487</v>
      </c>
      <c r="G122" s="65">
        <v>4</v>
      </c>
      <c r="H122" s="65"/>
      <c r="I122" s="82">
        <v>3.47</v>
      </c>
      <c r="J122" s="71">
        <f t="shared" si="1"/>
        <v>0</v>
      </c>
      <c r="K122" t="s">
        <v>270</v>
      </c>
      <c r="M122" s="20"/>
      <c r="N122" s="2"/>
      <c r="Q122" s="25"/>
      <c r="R122" s="22"/>
    </row>
    <row r="123" spans="1:18" ht="21.6" thickBot="1" x14ac:dyDescent="0.45">
      <c r="A123" s="8">
        <v>100001904</v>
      </c>
      <c r="B123" s="96"/>
      <c r="C123" s="84">
        <v>100001911</v>
      </c>
      <c r="D123" s="38" t="s">
        <v>257</v>
      </c>
      <c r="E123" s="41">
        <v>12.99</v>
      </c>
      <c r="F123" s="69">
        <v>810028776494</v>
      </c>
      <c r="G123" s="65">
        <v>3</v>
      </c>
      <c r="H123" s="65"/>
      <c r="I123" s="82">
        <v>7.53</v>
      </c>
      <c r="J123" s="71">
        <f t="shared" si="1"/>
        <v>0</v>
      </c>
      <c r="K123" t="s">
        <v>271</v>
      </c>
      <c r="M123" s="20"/>
      <c r="N123" s="2"/>
      <c r="Q123" s="25"/>
      <c r="R123" s="22"/>
    </row>
    <row r="124" spans="1:18" ht="21.6" thickBot="1" x14ac:dyDescent="0.45">
      <c r="A124" s="8">
        <v>100001911</v>
      </c>
      <c r="B124" s="96"/>
      <c r="C124" s="84">
        <v>100001912</v>
      </c>
      <c r="D124" s="38" t="s">
        <v>258</v>
      </c>
      <c r="E124" s="41">
        <v>29.99</v>
      </c>
      <c r="F124" s="69">
        <v>810028776500</v>
      </c>
      <c r="G124" s="65">
        <v>2</v>
      </c>
      <c r="H124" s="65"/>
      <c r="I124" s="82">
        <v>17.39</v>
      </c>
      <c r="J124" s="71">
        <f t="shared" si="1"/>
        <v>0</v>
      </c>
      <c r="K124" t="s">
        <v>271</v>
      </c>
      <c r="L124" s="6"/>
      <c r="M124" s="19"/>
      <c r="N124" s="18"/>
      <c r="Q124" s="19"/>
      <c r="R124" s="22"/>
    </row>
    <row r="125" spans="1:18" ht="21.6" thickBot="1" x14ac:dyDescent="0.45">
      <c r="A125" s="8">
        <v>100001912</v>
      </c>
      <c r="B125" s="96"/>
      <c r="C125" s="84">
        <v>100001914</v>
      </c>
      <c r="D125" s="38" t="s">
        <v>259</v>
      </c>
      <c r="E125" s="41">
        <v>49.99</v>
      </c>
      <c r="F125" s="69">
        <v>810028776524</v>
      </c>
      <c r="G125" s="65">
        <v>3</v>
      </c>
      <c r="H125" s="65"/>
      <c r="I125" s="82">
        <v>27.5</v>
      </c>
      <c r="J125" s="71">
        <f t="shared" si="1"/>
        <v>0</v>
      </c>
      <c r="K125" t="s">
        <v>271</v>
      </c>
      <c r="L125" s="6"/>
      <c r="M125" s="19"/>
      <c r="N125" s="18"/>
      <c r="Q125" s="19"/>
      <c r="R125" s="22"/>
    </row>
    <row r="126" spans="1:18" ht="21.6" thickBot="1" x14ac:dyDescent="0.45">
      <c r="A126" s="8"/>
      <c r="B126" s="96"/>
      <c r="C126" s="84">
        <v>100001954</v>
      </c>
      <c r="D126" s="38" t="s">
        <v>263</v>
      </c>
      <c r="E126" s="41">
        <v>9.99</v>
      </c>
      <c r="F126" s="69">
        <v>810028777118</v>
      </c>
      <c r="G126" s="65">
        <v>3</v>
      </c>
      <c r="H126" s="65"/>
      <c r="I126" s="82">
        <v>5.99</v>
      </c>
      <c r="J126" s="71">
        <f t="shared" si="1"/>
        <v>0</v>
      </c>
      <c r="K126" t="s">
        <v>271</v>
      </c>
      <c r="L126" s="6"/>
      <c r="M126" s="19"/>
      <c r="N126" s="18"/>
      <c r="Q126" s="19"/>
      <c r="R126" s="22"/>
    </row>
    <row r="127" spans="1:18" ht="21.6" thickBot="1" x14ac:dyDescent="0.45">
      <c r="A127" s="8">
        <v>100001914</v>
      </c>
      <c r="B127" s="96"/>
      <c r="C127" s="85">
        <v>100001970</v>
      </c>
      <c r="D127" s="38" t="s">
        <v>290</v>
      </c>
      <c r="E127" s="41">
        <v>44.99</v>
      </c>
      <c r="F127" s="68">
        <v>810028776630</v>
      </c>
      <c r="G127" s="65">
        <v>4</v>
      </c>
      <c r="H127" s="65"/>
      <c r="I127" s="82">
        <v>24.74</v>
      </c>
      <c r="J127" s="71">
        <f t="shared" si="1"/>
        <v>0</v>
      </c>
      <c r="K127" t="s">
        <v>271</v>
      </c>
      <c r="L127" s="6"/>
      <c r="M127" s="19"/>
      <c r="N127" s="18"/>
      <c r="Q127" s="19"/>
      <c r="R127" s="22"/>
    </row>
    <row r="128" spans="1:18" ht="21.6" thickBot="1" x14ac:dyDescent="0.45">
      <c r="A128" s="8">
        <v>100001970</v>
      </c>
      <c r="B128" s="97" t="s">
        <v>325</v>
      </c>
      <c r="C128" s="85">
        <v>500001502</v>
      </c>
      <c r="D128" s="38" t="s">
        <v>291</v>
      </c>
      <c r="E128" s="63">
        <v>39.99</v>
      </c>
      <c r="F128" s="64" t="s">
        <v>127</v>
      </c>
      <c r="G128" s="65">
        <v>3</v>
      </c>
      <c r="H128" s="65"/>
      <c r="I128" s="82">
        <v>19.8</v>
      </c>
      <c r="J128" s="71">
        <f t="shared" si="1"/>
        <v>0</v>
      </c>
      <c r="K128" t="s">
        <v>271</v>
      </c>
      <c r="L128" s="6"/>
      <c r="M128" s="14"/>
      <c r="N128" s="15"/>
      <c r="Q128" s="24"/>
      <c r="R128" s="22"/>
    </row>
    <row r="129" spans="1:18" ht="21.6" thickBot="1" x14ac:dyDescent="0.45">
      <c r="A129" s="8">
        <v>100001971</v>
      </c>
      <c r="B129" s="96"/>
      <c r="C129" s="84">
        <v>100001992</v>
      </c>
      <c r="D129" s="38" t="s">
        <v>218</v>
      </c>
      <c r="E129" s="63">
        <v>12.99</v>
      </c>
      <c r="F129" s="68">
        <v>810028776722</v>
      </c>
      <c r="G129" s="65">
        <v>4</v>
      </c>
      <c r="H129" s="65"/>
      <c r="I129" s="82">
        <v>7.15</v>
      </c>
      <c r="J129" s="71">
        <f t="shared" si="1"/>
        <v>0</v>
      </c>
      <c r="K129" t="s">
        <v>271</v>
      </c>
      <c r="L129" s="6"/>
      <c r="M129" s="14"/>
      <c r="N129" s="15"/>
      <c r="Q129" s="24"/>
      <c r="R129" s="22"/>
    </row>
    <row r="130" spans="1:18" ht="21.6" thickBot="1" x14ac:dyDescent="0.45">
      <c r="A130" s="8"/>
      <c r="B130" s="96"/>
      <c r="C130" s="84">
        <v>100001993</v>
      </c>
      <c r="D130" s="38" t="s">
        <v>262</v>
      </c>
      <c r="E130" s="63">
        <v>9.99</v>
      </c>
      <c r="F130" s="68">
        <v>810028777125</v>
      </c>
      <c r="G130" s="65">
        <v>3</v>
      </c>
      <c r="H130" s="65"/>
      <c r="I130" s="82">
        <v>5.99</v>
      </c>
      <c r="J130" s="71">
        <f t="shared" si="1"/>
        <v>0</v>
      </c>
      <c r="K130" t="s">
        <v>271</v>
      </c>
      <c r="L130" s="6"/>
      <c r="M130" s="14"/>
      <c r="N130" s="15"/>
      <c r="Q130" s="24"/>
      <c r="R130" s="22"/>
    </row>
    <row r="131" spans="1:18" ht="21.6" thickBot="1" x14ac:dyDescent="0.45">
      <c r="A131" s="8">
        <v>100001992</v>
      </c>
      <c r="B131" s="96"/>
      <c r="C131" s="84">
        <v>100001994</v>
      </c>
      <c r="D131" s="38" t="s">
        <v>260</v>
      </c>
      <c r="E131" s="63">
        <v>89.99</v>
      </c>
      <c r="F131" s="69">
        <v>810028776739</v>
      </c>
      <c r="G131" s="65">
        <v>2</v>
      </c>
      <c r="H131" s="65"/>
      <c r="I131" s="82">
        <v>52.19</v>
      </c>
      <c r="J131" s="71">
        <f t="shared" si="1"/>
        <v>0</v>
      </c>
      <c r="K131" t="s">
        <v>271</v>
      </c>
      <c r="L131" s="6"/>
      <c r="M131" s="14"/>
      <c r="N131" s="18"/>
      <c r="Q131" s="19"/>
      <c r="R131" s="22"/>
    </row>
    <row r="132" spans="1:18" ht="21.6" thickBot="1" x14ac:dyDescent="0.45">
      <c r="A132" s="8"/>
      <c r="B132" s="96"/>
      <c r="C132" s="89">
        <v>100002033</v>
      </c>
      <c r="D132" s="38" t="s">
        <v>300</v>
      </c>
      <c r="E132" s="48">
        <v>12.99</v>
      </c>
      <c r="F132" s="68">
        <v>810028776852</v>
      </c>
      <c r="G132" s="65">
        <v>3</v>
      </c>
      <c r="H132" s="65"/>
      <c r="I132" s="82">
        <v>7.9238999999999997</v>
      </c>
      <c r="J132" s="71">
        <f t="shared" si="1"/>
        <v>0</v>
      </c>
      <c r="K132" t="s">
        <v>270</v>
      </c>
      <c r="L132" s="6"/>
      <c r="M132" s="14"/>
      <c r="N132" s="18"/>
      <c r="Q132" s="19"/>
      <c r="R132" s="22"/>
    </row>
    <row r="133" spans="1:18" ht="21.6" thickBot="1" x14ac:dyDescent="0.45">
      <c r="A133" s="8">
        <v>100001994</v>
      </c>
      <c r="B133" s="96"/>
      <c r="C133" s="90">
        <v>100002049</v>
      </c>
      <c r="D133" s="42" t="s">
        <v>253</v>
      </c>
      <c r="E133" s="41">
        <v>9.99</v>
      </c>
      <c r="F133" s="68">
        <v>810028776951</v>
      </c>
      <c r="G133" s="65">
        <v>4</v>
      </c>
      <c r="H133" s="65"/>
      <c r="I133" s="82">
        <v>5.9939999999999998</v>
      </c>
      <c r="J133" s="71">
        <f t="shared" si="1"/>
        <v>0</v>
      </c>
      <c r="K133" t="s">
        <v>270</v>
      </c>
      <c r="L133" s="6"/>
      <c r="M133" s="19"/>
      <c r="N133" s="18"/>
      <c r="Q133" s="19"/>
      <c r="R133" s="22"/>
    </row>
    <row r="134" spans="1:18" ht="21.6" thickBot="1" x14ac:dyDescent="0.45">
      <c r="A134" s="3">
        <v>500000003</v>
      </c>
      <c r="B134" s="96"/>
      <c r="C134" s="84">
        <v>100002055</v>
      </c>
      <c r="D134" s="74" t="s">
        <v>296</v>
      </c>
      <c r="E134" s="63">
        <v>59.99</v>
      </c>
      <c r="F134" s="100">
        <v>810028777071</v>
      </c>
      <c r="G134" s="65">
        <v>2</v>
      </c>
      <c r="H134" s="65"/>
      <c r="I134" s="82">
        <v>37.19</v>
      </c>
      <c r="J134" s="71">
        <f t="shared" si="1"/>
        <v>0</v>
      </c>
      <c r="K134" t="s">
        <v>270</v>
      </c>
      <c r="L134" s="6"/>
      <c r="M134" s="14"/>
      <c r="N134" s="15"/>
      <c r="Q134" s="24"/>
      <c r="R134" s="22"/>
    </row>
    <row r="135" spans="1:18" ht="21.6" thickBot="1" x14ac:dyDescent="0.45">
      <c r="A135" s="3"/>
      <c r="B135" s="96"/>
      <c r="C135" s="91">
        <v>100002172</v>
      </c>
      <c r="D135" s="47" t="s">
        <v>305</v>
      </c>
      <c r="E135" s="48">
        <v>9.99</v>
      </c>
      <c r="F135" s="68">
        <v>810028777248</v>
      </c>
      <c r="G135" s="65">
        <v>4</v>
      </c>
      <c r="H135" s="65"/>
      <c r="I135" s="82">
        <v>6.1937999999999995</v>
      </c>
      <c r="J135" s="71">
        <f t="shared" si="1"/>
        <v>0</v>
      </c>
      <c r="K135" t="s">
        <v>270</v>
      </c>
      <c r="L135" s="6"/>
      <c r="M135" s="14"/>
      <c r="N135" s="15"/>
      <c r="Q135" s="24"/>
      <c r="R135" s="22"/>
    </row>
    <row r="136" spans="1:18" ht="21.6" thickBot="1" x14ac:dyDescent="0.45">
      <c r="A136" s="3"/>
      <c r="B136" s="96"/>
      <c r="C136" s="91">
        <v>100002175</v>
      </c>
      <c r="D136" s="47" t="s">
        <v>306</v>
      </c>
      <c r="E136" s="48">
        <v>9.99</v>
      </c>
      <c r="F136" s="68">
        <v>810028777279</v>
      </c>
      <c r="G136" s="65">
        <v>3</v>
      </c>
      <c r="H136" s="65"/>
      <c r="I136" s="82">
        <f>E136-(E136*0.38)</f>
        <v>6.1937999999999995</v>
      </c>
      <c r="J136" s="71">
        <f t="shared" si="1"/>
        <v>0</v>
      </c>
      <c r="K136" t="s">
        <v>270</v>
      </c>
      <c r="L136" s="6"/>
      <c r="M136" s="14"/>
      <c r="N136" s="15"/>
      <c r="Q136" s="24"/>
      <c r="R136" s="22"/>
    </row>
    <row r="137" spans="1:18" ht="21.6" thickBot="1" x14ac:dyDescent="0.45">
      <c r="A137" s="3"/>
      <c r="B137" s="96"/>
      <c r="C137" s="91">
        <v>100002176</v>
      </c>
      <c r="D137" s="47" t="s">
        <v>307</v>
      </c>
      <c r="E137" s="48">
        <v>9.99</v>
      </c>
      <c r="F137" s="68">
        <v>810028777286</v>
      </c>
      <c r="G137" s="65">
        <v>3</v>
      </c>
      <c r="H137" s="65"/>
      <c r="I137" s="82">
        <f>E137-(E137*0.38)</f>
        <v>6.1937999999999995</v>
      </c>
      <c r="J137" s="71">
        <f t="shared" si="1"/>
        <v>0</v>
      </c>
      <c r="K137" t="s">
        <v>270</v>
      </c>
      <c r="L137" s="6"/>
      <c r="M137" s="14"/>
      <c r="N137" s="15"/>
      <c r="Q137" s="24"/>
      <c r="R137" s="22"/>
    </row>
    <row r="138" spans="1:18" ht="21.6" thickBot="1" x14ac:dyDescent="0.45">
      <c r="A138" s="3">
        <v>500000007</v>
      </c>
      <c r="B138" s="96"/>
      <c r="C138" s="84">
        <v>100002177</v>
      </c>
      <c r="D138" s="74" t="s">
        <v>281</v>
      </c>
      <c r="E138" s="63">
        <v>15.99</v>
      </c>
      <c r="F138" s="100">
        <v>810028777293</v>
      </c>
      <c r="G138" s="65">
        <v>2</v>
      </c>
      <c r="H138" s="65"/>
      <c r="I138" s="82">
        <v>9.91</v>
      </c>
      <c r="J138" s="71">
        <f t="shared" si="1"/>
        <v>0</v>
      </c>
      <c r="K138" t="s">
        <v>270</v>
      </c>
      <c r="L138" s="6"/>
      <c r="M138" s="14"/>
      <c r="N138" s="15"/>
      <c r="Q138" s="24"/>
      <c r="R138" s="22"/>
    </row>
    <row r="139" spans="1:18" ht="21.6" thickBot="1" x14ac:dyDescent="0.45">
      <c r="A139" s="3">
        <v>500000015</v>
      </c>
      <c r="B139" s="96"/>
      <c r="C139" s="90">
        <v>100002182</v>
      </c>
      <c r="D139" s="42" t="s">
        <v>252</v>
      </c>
      <c r="E139" s="41">
        <v>7.99</v>
      </c>
      <c r="F139" s="69">
        <v>810028776463</v>
      </c>
      <c r="G139" s="65">
        <v>4</v>
      </c>
      <c r="H139" s="65"/>
      <c r="I139" s="82">
        <v>4.6341999999999999</v>
      </c>
      <c r="J139" s="71">
        <f t="shared" si="1"/>
        <v>0</v>
      </c>
      <c r="K139" t="s">
        <v>270</v>
      </c>
      <c r="L139" s="7"/>
      <c r="M139" s="16"/>
      <c r="N139" s="17"/>
      <c r="O139" s="5"/>
      <c r="Q139" s="23"/>
      <c r="R139" s="26"/>
    </row>
    <row r="140" spans="1:18" ht="21.6" thickBot="1" x14ac:dyDescent="0.45">
      <c r="A140" s="3"/>
      <c r="B140" s="96"/>
      <c r="C140" s="92">
        <v>100002190</v>
      </c>
      <c r="D140" s="38" t="s">
        <v>250</v>
      </c>
      <c r="E140" s="41">
        <v>15.99</v>
      </c>
      <c r="F140" s="68">
        <v>810028777354</v>
      </c>
      <c r="G140" s="65">
        <v>3</v>
      </c>
      <c r="H140" s="65"/>
      <c r="I140" s="82">
        <v>9.5939999999999994</v>
      </c>
      <c r="J140" s="71">
        <f t="shared" si="1"/>
        <v>0</v>
      </c>
      <c r="K140" t="s">
        <v>270</v>
      </c>
      <c r="L140" s="7"/>
      <c r="M140" s="16"/>
      <c r="N140" s="17"/>
      <c r="O140" s="5"/>
      <c r="Q140" s="23"/>
      <c r="R140" s="26"/>
    </row>
    <row r="141" spans="1:18" ht="21.6" thickBot="1" x14ac:dyDescent="0.45">
      <c r="A141" s="3">
        <v>500000026</v>
      </c>
      <c r="B141" s="96"/>
      <c r="C141" s="90">
        <v>100002210</v>
      </c>
      <c r="D141" s="42" t="s">
        <v>251</v>
      </c>
      <c r="E141" s="41">
        <v>9.99</v>
      </c>
      <c r="F141" s="69">
        <v>810028777484</v>
      </c>
      <c r="G141" s="65">
        <v>4</v>
      </c>
      <c r="H141" s="65"/>
      <c r="I141" s="82">
        <v>5.9939999999999998</v>
      </c>
      <c r="J141" s="71">
        <f t="shared" si="1"/>
        <v>0</v>
      </c>
      <c r="K141" t="s">
        <v>270</v>
      </c>
      <c r="L141" s="6"/>
      <c r="M141" s="14"/>
      <c r="N141" s="15"/>
      <c r="Q141" s="24"/>
      <c r="R141" s="22"/>
    </row>
    <row r="142" spans="1:18" ht="21.6" thickBot="1" x14ac:dyDescent="0.45">
      <c r="A142" s="3">
        <v>500000662</v>
      </c>
      <c r="B142" s="96"/>
      <c r="C142" s="90">
        <v>100002211</v>
      </c>
      <c r="D142" s="38" t="s">
        <v>248</v>
      </c>
      <c r="E142" s="41">
        <v>59.99</v>
      </c>
      <c r="F142" s="69">
        <v>810028777491</v>
      </c>
      <c r="G142" s="65">
        <v>2</v>
      </c>
      <c r="H142" s="65"/>
      <c r="I142" s="82">
        <v>35.994</v>
      </c>
      <c r="J142" s="71">
        <f t="shared" si="1"/>
        <v>0</v>
      </c>
      <c r="K142" t="s">
        <v>270</v>
      </c>
      <c r="L142" s="6"/>
      <c r="M142" s="14"/>
      <c r="N142" s="15"/>
      <c r="Q142" s="19"/>
      <c r="R142" s="22"/>
    </row>
    <row r="143" spans="1:18" ht="21.6" thickBot="1" x14ac:dyDescent="0.45">
      <c r="A143" s="3"/>
      <c r="B143" s="96"/>
      <c r="C143" s="91">
        <v>100002316</v>
      </c>
      <c r="D143" s="38" t="s">
        <v>308</v>
      </c>
      <c r="E143" s="48">
        <v>14.99</v>
      </c>
      <c r="F143" s="68">
        <v>810028777743</v>
      </c>
      <c r="G143" s="65">
        <v>2</v>
      </c>
      <c r="H143" s="65"/>
      <c r="I143" s="82">
        <v>9.2938000000000009</v>
      </c>
      <c r="J143" s="71">
        <f t="shared" si="1"/>
        <v>0</v>
      </c>
      <c r="K143" t="s">
        <v>271</v>
      </c>
      <c r="L143" s="6"/>
      <c r="M143" s="14"/>
      <c r="N143" s="15"/>
      <c r="Q143" s="19"/>
      <c r="R143" s="22"/>
    </row>
    <row r="144" spans="1:18" ht="21.6" thickBot="1" x14ac:dyDescent="0.45">
      <c r="A144" s="3"/>
      <c r="B144" s="96"/>
      <c r="C144" s="91">
        <v>100002317</v>
      </c>
      <c r="D144" s="38" t="s">
        <v>309</v>
      </c>
      <c r="E144" s="48">
        <v>16.989999999999998</v>
      </c>
      <c r="F144" s="68">
        <v>810028777750</v>
      </c>
      <c r="G144" s="65">
        <v>2</v>
      </c>
      <c r="H144" s="65"/>
      <c r="I144" s="82">
        <v>10.533799999999999</v>
      </c>
      <c r="J144" s="71">
        <f t="shared" si="1"/>
        <v>0</v>
      </c>
      <c r="K144" t="s">
        <v>271</v>
      </c>
      <c r="L144" s="6"/>
      <c r="M144" s="14"/>
      <c r="N144" s="15"/>
      <c r="Q144" s="19"/>
      <c r="R144" s="22"/>
    </row>
    <row r="145" spans="1:18" ht="21.6" thickBot="1" x14ac:dyDescent="0.45">
      <c r="A145" s="3"/>
      <c r="B145" s="96"/>
      <c r="C145" s="91">
        <v>100002318</v>
      </c>
      <c r="D145" s="38" t="s">
        <v>310</v>
      </c>
      <c r="E145" s="48">
        <v>16.989999999999998</v>
      </c>
      <c r="F145" s="69">
        <v>810028777835</v>
      </c>
      <c r="G145" s="65">
        <v>4</v>
      </c>
      <c r="H145" s="65"/>
      <c r="I145" s="82">
        <v>10.19</v>
      </c>
      <c r="J145" s="71">
        <f t="shared" si="1"/>
        <v>0</v>
      </c>
      <c r="K145" t="s">
        <v>271</v>
      </c>
      <c r="L145" s="6"/>
      <c r="M145" s="14"/>
      <c r="N145" s="15"/>
      <c r="Q145" s="19"/>
      <c r="R145" s="22"/>
    </row>
    <row r="146" spans="1:18" ht="21.6" thickBot="1" x14ac:dyDescent="0.45">
      <c r="A146" s="3">
        <v>500000663</v>
      </c>
      <c r="B146" s="96"/>
      <c r="C146" s="84">
        <v>100002226</v>
      </c>
      <c r="D146" s="74" t="s">
        <v>280</v>
      </c>
      <c r="E146" s="63">
        <v>49.99</v>
      </c>
      <c r="F146" s="100">
        <v>810028777507</v>
      </c>
      <c r="G146" s="65">
        <v>2</v>
      </c>
      <c r="H146" s="65"/>
      <c r="I146" s="82">
        <v>30.99</v>
      </c>
      <c r="J146" s="71">
        <f t="shared" si="1"/>
        <v>0</v>
      </c>
      <c r="K146" t="s">
        <v>271</v>
      </c>
      <c r="L146" s="6"/>
      <c r="M146" s="14"/>
      <c r="N146" s="15"/>
      <c r="Q146" s="19"/>
      <c r="R146" s="22"/>
    </row>
    <row r="147" spans="1:18" ht="21.6" thickBot="1" x14ac:dyDescent="0.45">
      <c r="A147" s="3">
        <v>500000665</v>
      </c>
      <c r="B147" s="96"/>
      <c r="C147" s="84">
        <v>100002325</v>
      </c>
      <c r="D147" s="74" t="s">
        <v>282</v>
      </c>
      <c r="E147" s="63">
        <v>15.99</v>
      </c>
      <c r="F147" s="100">
        <v>810028777842</v>
      </c>
      <c r="G147" s="65">
        <v>3</v>
      </c>
      <c r="H147" s="65"/>
      <c r="I147" s="82">
        <v>9.91</v>
      </c>
      <c r="J147" s="71">
        <f t="shared" si="1"/>
        <v>0</v>
      </c>
      <c r="K147" t="s">
        <v>270</v>
      </c>
      <c r="L147" s="6"/>
      <c r="M147" s="14"/>
      <c r="N147" s="15"/>
      <c r="Q147" s="19"/>
      <c r="R147" s="22"/>
    </row>
    <row r="148" spans="1:18" ht="21.6" thickBot="1" x14ac:dyDescent="0.45">
      <c r="A148" s="3">
        <v>500000666</v>
      </c>
      <c r="B148" s="96"/>
      <c r="C148" s="84">
        <v>100002326</v>
      </c>
      <c r="D148" s="74" t="s">
        <v>283</v>
      </c>
      <c r="E148" s="63">
        <v>29.99</v>
      </c>
      <c r="F148" s="100">
        <v>810028777859</v>
      </c>
      <c r="G148" s="65">
        <v>3</v>
      </c>
      <c r="H148" s="65"/>
      <c r="I148" s="82">
        <v>18.59</v>
      </c>
      <c r="J148" s="71">
        <f t="shared" si="1"/>
        <v>0</v>
      </c>
      <c r="K148" t="s">
        <v>270</v>
      </c>
      <c r="L148" s="6"/>
      <c r="M148" s="14"/>
      <c r="N148" s="15"/>
      <c r="Q148" s="19"/>
      <c r="R148" s="22"/>
    </row>
    <row r="149" spans="1:18" ht="21.6" thickBot="1" x14ac:dyDescent="0.45">
      <c r="A149" s="3"/>
      <c r="B149" s="96"/>
      <c r="C149" s="93">
        <v>100002354</v>
      </c>
      <c r="D149" s="38" t="s">
        <v>311</v>
      </c>
      <c r="E149" s="83">
        <v>59.99</v>
      </c>
      <c r="F149" s="68">
        <v>810028777897</v>
      </c>
      <c r="G149" s="65">
        <v>4</v>
      </c>
      <c r="H149" s="65"/>
      <c r="I149" s="82">
        <f t="shared" ref="I149:I157" si="2">E149-(E149*0.38)</f>
        <v>37.193799999999996</v>
      </c>
      <c r="J149" s="71">
        <f t="shared" si="1"/>
        <v>0</v>
      </c>
      <c r="K149" t="s">
        <v>270</v>
      </c>
      <c r="L149" s="6"/>
      <c r="M149" s="14"/>
      <c r="N149" s="15"/>
      <c r="Q149" s="19"/>
      <c r="R149" s="22"/>
    </row>
    <row r="150" spans="1:18" ht="21.6" thickBot="1" x14ac:dyDescent="0.45">
      <c r="A150" s="3"/>
      <c r="B150" s="96"/>
      <c r="C150" s="93">
        <v>100002355</v>
      </c>
      <c r="D150" s="38" t="s">
        <v>312</v>
      </c>
      <c r="E150" s="83">
        <v>59.99</v>
      </c>
      <c r="F150" s="68">
        <v>810028777903</v>
      </c>
      <c r="G150" s="65">
        <v>4</v>
      </c>
      <c r="H150" s="65"/>
      <c r="I150" s="82">
        <f t="shared" si="2"/>
        <v>37.193799999999996</v>
      </c>
      <c r="J150" s="71">
        <f t="shared" si="1"/>
        <v>0</v>
      </c>
      <c r="K150" t="s">
        <v>270</v>
      </c>
      <c r="L150" s="6"/>
      <c r="M150" s="14"/>
      <c r="N150" s="15"/>
      <c r="Q150" s="19"/>
      <c r="R150" s="22"/>
    </row>
    <row r="151" spans="1:18" ht="21.6" thickBot="1" x14ac:dyDescent="0.45">
      <c r="A151" s="3"/>
      <c r="B151" s="96"/>
      <c r="C151" s="93">
        <v>100002356</v>
      </c>
      <c r="D151" s="38" t="s">
        <v>313</v>
      </c>
      <c r="E151" s="83">
        <v>59.99</v>
      </c>
      <c r="F151" s="68">
        <v>810028777910</v>
      </c>
      <c r="G151" s="65">
        <v>4</v>
      </c>
      <c r="H151" s="65"/>
      <c r="I151" s="82">
        <f t="shared" si="2"/>
        <v>37.193799999999996</v>
      </c>
      <c r="J151" s="71">
        <f t="shared" si="1"/>
        <v>0</v>
      </c>
      <c r="K151" t="s">
        <v>270</v>
      </c>
      <c r="L151" s="6"/>
      <c r="M151" s="14"/>
      <c r="N151" s="15"/>
      <c r="Q151" s="19"/>
      <c r="R151" s="22"/>
    </row>
    <row r="152" spans="1:18" ht="21.6" thickBot="1" x14ac:dyDescent="0.45">
      <c r="A152" s="3"/>
      <c r="B152" s="96"/>
      <c r="C152" s="93">
        <v>100002357</v>
      </c>
      <c r="D152" s="38" t="s">
        <v>314</v>
      </c>
      <c r="E152" s="83">
        <v>49.99</v>
      </c>
      <c r="F152" s="68">
        <v>810028777927</v>
      </c>
      <c r="G152" s="65">
        <v>2</v>
      </c>
      <c r="H152" s="65"/>
      <c r="I152" s="82">
        <f t="shared" si="2"/>
        <v>30.9938</v>
      </c>
      <c r="J152" s="71">
        <f t="shared" si="1"/>
        <v>0</v>
      </c>
      <c r="K152" t="s">
        <v>270</v>
      </c>
      <c r="L152" s="6"/>
      <c r="M152" s="14"/>
      <c r="N152" s="15"/>
      <c r="Q152" s="19"/>
      <c r="R152" s="22"/>
    </row>
    <row r="153" spans="1:18" ht="21.6" thickBot="1" x14ac:dyDescent="0.45">
      <c r="A153" s="3"/>
      <c r="B153" s="96"/>
      <c r="C153" s="93">
        <v>100002358</v>
      </c>
      <c r="D153" s="38" t="s">
        <v>315</v>
      </c>
      <c r="E153" s="83">
        <v>59.99</v>
      </c>
      <c r="F153" s="68">
        <v>810028777934</v>
      </c>
      <c r="G153" s="65">
        <v>2</v>
      </c>
      <c r="H153" s="65"/>
      <c r="I153" s="82">
        <f t="shared" si="2"/>
        <v>37.193799999999996</v>
      </c>
      <c r="J153" s="71">
        <f t="shared" si="1"/>
        <v>0</v>
      </c>
      <c r="K153" t="s">
        <v>270</v>
      </c>
      <c r="L153" s="6"/>
      <c r="M153" s="14"/>
      <c r="N153" s="15"/>
      <c r="Q153" s="19"/>
      <c r="R153" s="22"/>
    </row>
    <row r="154" spans="1:18" ht="21.6" thickBot="1" x14ac:dyDescent="0.45">
      <c r="A154" s="3"/>
      <c r="B154" s="96"/>
      <c r="C154" s="91">
        <v>100002362</v>
      </c>
      <c r="D154" s="38" t="s">
        <v>316</v>
      </c>
      <c r="E154" s="48">
        <v>49.99</v>
      </c>
      <c r="F154" s="68">
        <v>810028778030</v>
      </c>
      <c r="G154" s="65">
        <v>2</v>
      </c>
      <c r="H154" s="65"/>
      <c r="I154" s="82">
        <f t="shared" si="2"/>
        <v>30.9938</v>
      </c>
      <c r="J154" s="71">
        <f t="shared" si="1"/>
        <v>0</v>
      </c>
      <c r="K154" t="s">
        <v>271</v>
      </c>
      <c r="L154" s="6"/>
      <c r="M154" s="14"/>
      <c r="N154" s="15"/>
      <c r="Q154" s="19"/>
      <c r="R154" s="22"/>
    </row>
    <row r="155" spans="1:18" ht="21.6" thickBot="1" x14ac:dyDescent="0.45">
      <c r="A155" s="3"/>
      <c r="B155" s="96"/>
      <c r="C155" s="93">
        <v>100002389</v>
      </c>
      <c r="D155" s="38" t="s">
        <v>317</v>
      </c>
      <c r="E155" s="83">
        <v>59.99</v>
      </c>
      <c r="F155" s="68">
        <v>810028778245</v>
      </c>
      <c r="G155" s="65">
        <v>2</v>
      </c>
      <c r="H155" s="65"/>
      <c r="I155" s="82">
        <f t="shared" si="2"/>
        <v>37.193799999999996</v>
      </c>
      <c r="J155" s="71">
        <f t="shared" si="1"/>
        <v>0</v>
      </c>
      <c r="K155" t="s">
        <v>270</v>
      </c>
      <c r="L155" s="6"/>
      <c r="M155" s="14"/>
      <c r="N155" s="15"/>
      <c r="Q155" s="19"/>
      <c r="R155" s="22"/>
    </row>
    <row r="156" spans="1:18" ht="21.6" thickBot="1" x14ac:dyDescent="0.45">
      <c r="A156" s="3"/>
      <c r="B156" s="96"/>
      <c r="C156" s="93">
        <v>100002390</v>
      </c>
      <c r="D156" s="38" t="s">
        <v>318</v>
      </c>
      <c r="E156" s="83">
        <v>49.99</v>
      </c>
      <c r="F156" s="68">
        <v>810028778252</v>
      </c>
      <c r="G156" s="65">
        <v>2</v>
      </c>
      <c r="H156" s="65"/>
      <c r="I156" s="82">
        <f t="shared" si="2"/>
        <v>30.9938</v>
      </c>
      <c r="J156" s="71">
        <f t="shared" si="1"/>
        <v>0</v>
      </c>
      <c r="K156" t="s">
        <v>270</v>
      </c>
      <c r="L156" s="6"/>
      <c r="M156" s="14"/>
      <c r="N156" s="15"/>
      <c r="Q156" s="19"/>
      <c r="R156" s="22"/>
    </row>
    <row r="157" spans="1:18" ht="21.6" thickBot="1" x14ac:dyDescent="0.45">
      <c r="A157" s="3"/>
      <c r="B157" s="96"/>
      <c r="C157" s="93">
        <v>100002399</v>
      </c>
      <c r="D157" s="38" t="s">
        <v>319</v>
      </c>
      <c r="E157" s="83">
        <v>59.99</v>
      </c>
      <c r="F157" s="68">
        <v>810028778344</v>
      </c>
      <c r="G157" s="65">
        <v>4</v>
      </c>
      <c r="H157" s="65"/>
      <c r="I157" s="82">
        <f t="shared" si="2"/>
        <v>37.193799999999996</v>
      </c>
      <c r="J157" s="71">
        <f t="shared" si="1"/>
        <v>0</v>
      </c>
      <c r="K157" t="s">
        <v>270</v>
      </c>
      <c r="L157" s="6"/>
      <c r="M157" s="14"/>
      <c r="N157" s="15"/>
      <c r="Q157" s="19"/>
      <c r="R157" s="22"/>
    </row>
    <row r="158" spans="1:18" ht="21.6" thickBot="1" x14ac:dyDescent="0.45">
      <c r="A158" s="12">
        <v>500000667</v>
      </c>
      <c r="B158" s="96"/>
      <c r="C158" s="84">
        <v>500000003</v>
      </c>
      <c r="D158" s="38" t="s">
        <v>65</v>
      </c>
      <c r="E158" s="41">
        <v>5.99</v>
      </c>
      <c r="F158" s="64" t="s">
        <v>26</v>
      </c>
      <c r="G158" s="65">
        <v>12</v>
      </c>
      <c r="H158" s="65"/>
      <c r="I158" s="82">
        <v>2.25</v>
      </c>
      <c r="J158" s="71">
        <f t="shared" si="1"/>
        <v>0</v>
      </c>
      <c r="K158" t="s">
        <v>271</v>
      </c>
      <c r="L158" s="6"/>
      <c r="M158" s="14"/>
      <c r="N158" s="15"/>
      <c r="Q158" s="19"/>
      <c r="R158" s="22"/>
    </row>
    <row r="159" spans="1:18" ht="21.6" thickBot="1" x14ac:dyDescent="0.45">
      <c r="A159" s="3">
        <v>500000668</v>
      </c>
      <c r="B159" s="96"/>
      <c r="C159" s="85">
        <v>500000007</v>
      </c>
      <c r="D159" s="38" t="s">
        <v>292</v>
      </c>
      <c r="E159" s="41">
        <v>12.99</v>
      </c>
      <c r="F159" s="64" t="s">
        <v>28</v>
      </c>
      <c r="G159" s="65">
        <v>6</v>
      </c>
      <c r="H159" s="65"/>
      <c r="I159" s="82">
        <v>6.85</v>
      </c>
      <c r="J159" s="71">
        <f t="shared" si="1"/>
        <v>0</v>
      </c>
      <c r="K159" t="s">
        <v>271</v>
      </c>
      <c r="L159" s="6"/>
      <c r="M159" s="14"/>
      <c r="N159" s="15"/>
      <c r="Q159" s="19"/>
      <c r="R159" s="22"/>
    </row>
    <row r="160" spans="1:18" ht="21.6" thickBot="1" x14ac:dyDescent="0.45">
      <c r="A160" s="3">
        <v>500000669</v>
      </c>
      <c r="B160" s="96"/>
      <c r="C160" s="85">
        <v>500000015</v>
      </c>
      <c r="D160" s="39" t="s">
        <v>207</v>
      </c>
      <c r="E160" s="41">
        <v>16.989999999999998</v>
      </c>
      <c r="F160" s="64" t="s">
        <v>34</v>
      </c>
      <c r="G160" s="65">
        <v>5</v>
      </c>
      <c r="H160" s="65"/>
      <c r="I160" s="82">
        <v>8.5</v>
      </c>
      <c r="J160" s="71">
        <f t="shared" si="1"/>
        <v>0</v>
      </c>
      <c r="K160" t="s">
        <v>271</v>
      </c>
      <c r="L160" s="6"/>
      <c r="M160" s="14"/>
      <c r="N160" s="15"/>
      <c r="Q160" s="19"/>
      <c r="R160" s="22"/>
    </row>
    <row r="161" spans="1:18" ht="21.6" thickBot="1" x14ac:dyDescent="0.45">
      <c r="A161" s="3">
        <v>500000778</v>
      </c>
      <c r="B161" s="96"/>
      <c r="C161" s="84">
        <v>500000017</v>
      </c>
      <c r="D161" s="39" t="s">
        <v>172</v>
      </c>
      <c r="E161" s="41">
        <v>49.99</v>
      </c>
      <c r="F161" s="64" t="s">
        <v>36</v>
      </c>
      <c r="G161" s="65">
        <v>2</v>
      </c>
      <c r="H161" s="65"/>
      <c r="I161" s="82">
        <v>30</v>
      </c>
      <c r="J161" s="71">
        <f t="shared" si="1"/>
        <v>0</v>
      </c>
      <c r="K161" t="s">
        <v>271</v>
      </c>
      <c r="L161" s="6"/>
      <c r="M161" s="14"/>
      <c r="N161" s="15"/>
      <c r="Q161" s="19"/>
      <c r="R161" s="22"/>
    </row>
    <row r="162" spans="1:18" ht="21.6" thickBot="1" x14ac:dyDescent="0.45">
      <c r="A162" s="3">
        <v>500000784</v>
      </c>
      <c r="B162" s="96"/>
      <c r="C162" s="84">
        <v>500000026</v>
      </c>
      <c r="D162" s="38" t="s">
        <v>68</v>
      </c>
      <c r="E162" s="41">
        <v>5.99</v>
      </c>
      <c r="F162" s="64" t="s">
        <v>35</v>
      </c>
      <c r="G162" s="65">
        <v>6</v>
      </c>
      <c r="H162" s="65"/>
      <c r="I162" s="82">
        <v>3.75</v>
      </c>
      <c r="J162" s="71">
        <f t="shared" si="1"/>
        <v>0</v>
      </c>
      <c r="K162" t="s">
        <v>271</v>
      </c>
      <c r="L162" s="6"/>
      <c r="M162" s="14"/>
      <c r="N162" s="15"/>
      <c r="Q162" s="19"/>
      <c r="R162" s="22"/>
    </row>
    <row r="163" spans="1:18" ht="21.6" thickBot="1" x14ac:dyDescent="0.45">
      <c r="A163" s="3">
        <v>500000793</v>
      </c>
      <c r="B163" s="96"/>
      <c r="C163" s="85">
        <v>500000662</v>
      </c>
      <c r="D163" s="38" t="s">
        <v>293</v>
      </c>
      <c r="E163" s="41">
        <v>39.99</v>
      </c>
      <c r="F163" s="64" t="s">
        <v>44</v>
      </c>
      <c r="G163" s="65">
        <v>2</v>
      </c>
      <c r="H163" s="65"/>
      <c r="I163" s="82">
        <v>24</v>
      </c>
      <c r="J163" s="71">
        <f t="shared" si="1"/>
        <v>0</v>
      </c>
      <c r="K163" t="s">
        <v>271</v>
      </c>
      <c r="L163" s="6"/>
      <c r="M163" s="14"/>
      <c r="N163" s="15"/>
      <c r="Q163" s="19"/>
      <c r="R163" s="22"/>
    </row>
    <row r="164" spans="1:18" ht="21.6" thickBot="1" x14ac:dyDescent="0.45">
      <c r="A164" s="3">
        <v>500000794</v>
      </c>
      <c r="B164" s="96"/>
      <c r="C164" s="85">
        <v>500000663</v>
      </c>
      <c r="D164" s="38" t="s">
        <v>294</v>
      </c>
      <c r="E164" s="41">
        <v>34.99</v>
      </c>
      <c r="F164" s="64" t="s">
        <v>45</v>
      </c>
      <c r="G164" s="65">
        <v>2</v>
      </c>
      <c r="H164" s="65"/>
      <c r="I164" s="82">
        <v>21</v>
      </c>
      <c r="J164" s="71">
        <f t="shared" si="1"/>
        <v>0</v>
      </c>
      <c r="K164" t="s">
        <v>271</v>
      </c>
      <c r="M164" s="14"/>
      <c r="N164" s="15"/>
      <c r="Q164" s="19"/>
      <c r="R164" s="22"/>
    </row>
    <row r="165" spans="1:18" ht="21.6" thickBot="1" x14ac:dyDescent="0.45">
      <c r="A165" s="3">
        <v>500000796</v>
      </c>
      <c r="B165" s="96"/>
      <c r="C165" s="84">
        <v>500000665</v>
      </c>
      <c r="D165" s="38" t="s">
        <v>70</v>
      </c>
      <c r="E165" s="41">
        <v>9.99</v>
      </c>
      <c r="F165" s="64" t="s">
        <v>41</v>
      </c>
      <c r="G165" s="65">
        <v>4</v>
      </c>
      <c r="H165" s="65"/>
      <c r="I165" s="82">
        <v>4.79</v>
      </c>
      <c r="J165" s="71">
        <f t="shared" si="1"/>
        <v>0</v>
      </c>
      <c r="K165" t="s">
        <v>271</v>
      </c>
      <c r="L165" s="6"/>
      <c r="M165" s="14"/>
      <c r="N165" s="15"/>
      <c r="Q165" s="19"/>
      <c r="R165" s="22"/>
    </row>
    <row r="166" spans="1:18" ht="21.6" thickBot="1" x14ac:dyDescent="0.45">
      <c r="A166" s="3">
        <v>500000798</v>
      </c>
      <c r="B166" s="96"/>
      <c r="C166" s="84">
        <v>500000666</v>
      </c>
      <c r="D166" s="38" t="s">
        <v>71</v>
      </c>
      <c r="E166" s="41">
        <v>19.989999999999998</v>
      </c>
      <c r="F166" s="64" t="s">
        <v>43</v>
      </c>
      <c r="G166" s="65">
        <v>4</v>
      </c>
      <c r="H166" s="65"/>
      <c r="I166" s="82">
        <v>10.99</v>
      </c>
      <c r="J166" s="71">
        <f t="shared" si="1"/>
        <v>0</v>
      </c>
      <c r="K166" t="s">
        <v>271</v>
      </c>
      <c r="L166" s="6"/>
      <c r="M166" s="14"/>
      <c r="N166" s="15"/>
      <c r="Q166" s="19"/>
      <c r="R166" s="22"/>
    </row>
    <row r="167" spans="1:18" ht="21.6" thickBot="1" x14ac:dyDescent="0.45">
      <c r="A167" s="3"/>
      <c r="B167" s="96"/>
      <c r="C167" s="94">
        <v>500000667</v>
      </c>
      <c r="D167" s="38" t="s">
        <v>295</v>
      </c>
      <c r="E167" s="63">
        <v>59.99</v>
      </c>
      <c r="F167" s="64" t="s">
        <v>159</v>
      </c>
      <c r="G167" s="65">
        <v>2</v>
      </c>
      <c r="H167" s="65"/>
      <c r="I167" s="82">
        <v>40.19</v>
      </c>
      <c r="J167" s="71">
        <f t="shared" si="1"/>
        <v>0</v>
      </c>
      <c r="K167" t="s">
        <v>271</v>
      </c>
      <c r="L167" s="6"/>
      <c r="M167" s="14"/>
      <c r="N167" s="15"/>
      <c r="Q167" s="19"/>
      <c r="R167" s="22"/>
    </row>
    <row r="168" spans="1:18" ht="21.6" thickBot="1" x14ac:dyDescent="0.45">
      <c r="A168" s="3">
        <v>500001034</v>
      </c>
      <c r="B168" s="96"/>
      <c r="C168" s="84">
        <v>500000668</v>
      </c>
      <c r="D168" s="38" t="s">
        <v>226</v>
      </c>
      <c r="E168" s="63">
        <v>24.99</v>
      </c>
      <c r="F168" s="64" t="s">
        <v>60</v>
      </c>
      <c r="G168" s="65">
        <v>2</v>
      </c>
      <c r="H168" s="65"/>
      <c r="I168" s="82">
        <v>15</v>
      </c>
      <c r="J168" s="71">
        <f t="shared" ref="J168:J219" si="3">H168*G168*I168</f>
        <v>0</v>
      </c>
      <c r="K168" t="s">
        <v>271</v>
      </c>
      <c r="M168" s="14"/>
      <c r="N168" s="15"/>
      <c r="Q168" s="19"/>
      <c r="R168" s="22"/>
    </row>
    <row r="169" spans="1:18" ht="21.6" thickBot="1" x14ac:dyDescent="0.45">
      <c r="A169" s="3">
        <v>500001035</v>
      </c>
      <c r="B169" s="96"/>
      <c r="C169" s="84">
        <v>500000669</v>
      </c>
      <c r="D169" s="38" t="s">
        <v>107</v>
      </c>
      <c r="E169" s="63">
        <v>9.99</v>
      </c>
      <c r="F169" s="64" t="s">
        <v>88</v>
      </c>
      <c r="G169" s="65">
        <v>4</v>
      </c>
      <c r="H169" s="65"/>
      <c r="I169" s="82">
        <v>4.79</v>
      </c>
      <c r="J169" s="71">
        <f t="shared" si="3"/>
        <v>0</v>
      </c>
      <c r="K169" t="s">
        <v>271</v>
      </c>
      <c r="M169" s="14"/>
      <c r="N169" s="15"/>
      <c r="Q169" s="19"/>
      <c r="R169" s="22"/>
    </row>
    <row r="170" spans="1:18" ht="21.6" thickBot="1" x14ac:dyDescent="0.45">
      <c r="A170" s="12">
        <v>500001036</v>
      </c>
      <c r="B170" s="96"/>
      <c r="C170" s="84">
        <v>500000778</v>
      </c>
      <c r="D170" s="38" t="s">
        <v>276</v>
      </c>
      <c r="E170" s="63">
        <v>15.99</v>
      </c>
      <c r="F170" s="64" t="s">
        <v>52</v>
      </c>
      <c r="G170" s="65">
        <v>3</v>
      </c>
      <c r="H170" s="65"/>
      <c r="I170" s="82">
        <v>8.7899999999999991</v>
      </c>
      <c r="J170" s="71">
        <f t="shared" si="3"/>
        <v>0</v>
      </c>
      <c r="K170" t="s">
        <v>270</v>
      </c>
      <c r="L170" s="6"/>
      <c r="M170" s="14"/>
      <c r="N170" s="15"/>
      <c r="Q170" s="24"/>
      <c r="R170" s="22"/>
    </row>
    <row r="171" spans="1:18" ht="21.6" thickBot="1" x14ac:dyDescent="0.45">
      <c r="A171" s="11">
        <v>500001058</v>
      </c>
      <c r="B171" s="96"/>
      <c r="C171" s="84">
        <v>500000784</v>
      </c>
      <c r="D171" s="38" t="s">
        <v>277</v>
      </c>
      <c r="E171" s="41">
        <v>15.99</v>
      </c>
      <c r="F171" s="64" t="s">
        <v>51</v>
      </c>
      <c r="G171" s="65">
        <v>3</v>
      </c>
      <c r="H171" s="65"/>
      <c r="I171" s="82">
        <v>8.7899999999999991</v>
      </c>
      <c r="J171" s="71">
        <f t="shared" si="3"/>
        <v>0</v>
      </c>
      <c r="K171" t="s">
        <v>270</v>
      </c>
      <c r="M171" s="14"/>
      <c r="N171" s="15"/>
      <c r="Q171" s="19"/>
      <c r="R171" s="22"/>
    </row>
    <row r="172" spans="1:18" ht="21.6" thickBot="1" x14ac:dyDescent="0.45">
      <c r="A172" s="10">
        <v>500001066</v>
      </c>
      <c r="B172" s="96"/>
      <c r="C172" s="84">
        <v>500000793</v>
      </c>
      <c r="D172" s="38" t="s">
        <v>93</v>
      </c>
      <c r="E172" s="63">
        <v>99.99</v>
      </c>
      <c r="F172" s="64" t="s">
        <v>58</v>
      </c>
      <c r="G172" s="65">
        <v>2</v>
      </c>
      <c r="H172" s="65"/>
      <c r="I172" s="82">
        <v>54.99</v>
      </c>
      <c r="J172" s="71">
        <f t="shared" si="3"/>
        <v>0</v>
      </c>
      <c r="K172" t="s">
        <v>270</v>
      </c>
      <c r="L172" s="6"/>
      <c r="M172" s="14"/>
      <c r="N172" s="15"/>
      <c r="Q172" s="19"/>
      <c r="R172" s="22"/>
    </row>
    <row r="173" spans="1:18" ht="21.6" thickBot="1" x14ac:dyDescent="0.45">
      <c r="A173" s="10">
        <v>500001076</v>
      </c>
      <c r="B173" s="96"/>
      <c r="C173" s="84">
        <v>500000794</v>
      </c>
      <c r="D173" s="42" t="s">
        <v>227</v>
      </c>
      <c r="E173" s="63">
        <v>39.99</v>
      </c>
      <c r="F173" s="64" t="s">
        <v>64</v>
      </c>
      <c r="G173" s="65">
        <v>2</v>
      </c>
      <c r="H173" s="65"/>
      <c r="I173" s="82">
        <v>24</v>
      </c>
      <c r="J173" s="71">
        <f t="shared" si="3"/>
        <v>0</v>
      </c>
      <c r="K173" t="s">
        <v>270</v>
      </c>
      <c r="L173" s="6"/>
      <c r="M173" s="14"/>
      <c r="N173" s="15"/>
      <c r="Q173" s="19"/>
      <c r="R173" s="22"/>
    </row>
    <row r="174" spans="1:18" ht="21.6" thickBot="1" x14ac:dyDescent="0.45">
      <c r="A174" s="12">
        <v>500001081</v>
      </c>
      <c r="B174" s="96"/>
      <c r="C174" s="84">
        <v>500000796</v>
      </c>
      <c r="D174" s="38" t="s">
        <v>241</v>
      </c>
      <c r="E174" s="63">
        <v>15.99</v>
      </c>
      <c r="F174" s="64" t="s">
        <v>54</v>
      </c>
      <c r="G174" s="65">
        <v>3</v>
      </c>
      <c r="H174" s="65"/>
      <c r="I174" s="82">
        <v>8.7899999999999991</v>
      </c>
      <c r="J174" s="71">
        <f t="shared" si="3"/>
        <v>0</v>
      </c>
      <c r="K174" t="s">
        <v>270</v>
      </c>
      <c r="M174" s="14"/>
      <c r="N174" s="21"/>
      <c r="Q174" s="19"/>
      <c r="R174" s="22"/>
    </row>
    <row r="175" spans="1:18" ht="21.6" thickBot="1" x14ac:dyDescent="0.45">
      <c r="A175" s="12">
        <v>500001090</v>
      </c>
      <c r="B175" s="96"/>
      <c r="C175" s="84">
        <v>500000798</v>
      </c>
      <c r="D175" s="38" t="s">
        <v>242</v>
      </c>
      <c r="E175" s="63">
        <v>15.99</v>
      </c>
      <c r="F175" s="64" t="s">
        <v>53</v>
      </c>
      <c r="G175" s="65">
        <v>3</v>
      </c>
      <c r="H175" s="65"/>
      <c r="I175" s="82">
        <v>8.7899999999999991</v>
      </c>
      <c r="J175" s="71">
        <f t="shared" si="3"/>
        <v>0</v>
      </c>
      <c r="K175" t="s">
        <v>270</v>
      </c>
      <c r="L175" s="6"/>
      <c r="M175" s="14"/>
      <c r="N175" s="15"/>
      <c r="Q175" s="19"/>
      <c r="R175" s="22"/>
    </row>
    <row r="176" spans="1:18" ht="21.6" thickBot="1" x14ac:dyDescent="0.45">
      <c r="A176" s="12">
        <v>500001110</v>
      </c>
      <c r="B176" s="96"/>
      <c r="C176" s="84">
        <v>500000996</v>
      </c>
      <c r="D176" s="44" t="s">
        <v>274</v>
      </c>
      <c r="E176" s="63">
        <v>49.99</v>
      </c>
      <c r="F176" s="67" t="s">
        <v>94</v>
      </c>
      <c r="G176" s="65">
        <v>3</v>
      </c>
      <c r="H176" s="65"/>
      <c r="I176" s="82">
        <v>28</v>
      </c>
      <c r="J176" s="71">
        <f t="shared" si="3"/>
        <v>0</v>
      </c>
      <c r="K176" t="s">
        <v>270</v>
      </c>
      <c r="L176" s="6"/>
      <c r="M176" s="14"/>
      <c r="N176" s="15"/>
      <c r="Q176" s="19"/>
      <c r="R176" s="22"/>
    </row>
    <row r="177" spans="1:18" ht="21.6" thickBot="1" x14ac:dyDescent="0.45">
      <c r="A177" s="8">
        <v>500001202</v>
      </c>
      <c r="B177" s="96"/>
      <c r="C177" s="84">
        <v>500001035</v>
      </c>
      <c r="D177" s="42" t="s">
        <v>153</v>
      </c>
      <c r="E177" s="63">
        <v>19.989999999999998</v>
      </c>
      <c r="F177" s="67" t="s">
        <v>136</v>
      </c>
      <c r="G177" s="65">
        <v>3</v>
      </c>
      <c r="H177" s="65"/>
      <c r="I177" s="82">
        <v>10.99</v>
      </c>
      <c r="J177" s="71">
        <f t="shared" si="3"/>
        <v>0</v>
      </c>
      <c r="K177" t="s">
        <v>270</v>
      </c>
      <c r="L177" s="6"/>
      <c r="M177" s="14"/>
      <c r="N177" s="18"/>
      <c r="Q177" s="24"/>
      <c r="R177" s="22"/>
    </row>
    <row r="178" spans="1:18" ht="21.6" thickBot="1" x14ac:dyDescent="0.45">
      <c r="A178" s="12">
        <v>500001206</v>
      </c>
      <c r="B178" s="96"/>
      <c r="C178" s="86">
        <v>500001036</v>
      </c>
      <c r="D178" s="38" t="s">
        <v>112</v>
      </c>
      <c r="E178" s="63">
        <v>54.99</v>
      </c>
      <c r="F178" s="64" t="s">
        <v>113</v>
      </c>
      <c r="G178" s="65">
        <v>2</v>
      </c>
      <c r="H178" s="65"/>
      <c r="I178" s="82">
        <v>30.99</v>
      </c>
      <c r="J178" s="71">
        <f t="shared" si="3"/>
        <v>0</v>
      </c>
      <c r="K178" t="s">
        <v>271</v>
      </c>
      <c r="L178" s="6"/>
      <c r="M178" s="14"/>
      <c r="N178" s="15"/>
      <c r="Q178" s="14"/>
      <c r="R178" s="22"/>
    </row>
    <row r="179" spans="1:18" ht="21.6" thickBot="1" x14ac:dyDescent="0.45">
      <c r="A179" s="12">
        <v>500001217</v>
      </c>
      <c r="B179" s="96"/>
      <c r="C179" s="86">
        <v>500001058</v>
      </c>
      <c r="D179" s="42" t="s">
        <v>173</v>
      </c>
      <c r="E179" s="63">
        <v>54.99</v>
      </c>
      <c r="F179" s="67" t="s">
        <v>149</v>
      </c>
      <c r="G179" s="65">
        <v>2</v>
      </c>
      <c r="H179" s="65"/>
      <c r="I179" s="82">
        <v>37.1</v>
      </c>
      <c r="J179" s="71">
        <f t="shared" si="3"/>
        <v>0</v>
      </c>
      <c r="K179" t="s">
        <v>270</v>
      </c>
      <c r="L179" s="6"/>
      <c r="M179" s="19"/>
      <c r="N179" s="15"/>
      <c r="Q179" s="19"/>
      <c r="R179" s="22"/>
    </row>
    <row r="180" spans="1:18" ht="21.6" thickBot="1" x14ac:dyDescent="0.45">
      <c r="A180" s="8">
        <v>500001220</v>
      </c>
      <c r="B180" s="96"/>
      <c r="C180" s="84">
        <v>500001066</v>
      </c>
      <c r="D180" s="38" t="s">
        <v>144</v>
      </c>
      <c r="E180" s="41">
        <v>29.99</v>
      </c>
      <c r="F180" s="64" t="s">
        <v>145</v>
      </c>
      <c r="G180" s="65">
        <v>4</v>
      </c>
      <c r="H180" s="65"/>
      <c r="I180" s="82">
        <v>20.100000000000001</v>
      </c>
      <c r="J180" s="71">
        <f t="shared" si="3"/>
        <v>0</v>
      </c>
      <c r="K180" t="s">
        <v>270</v>
      </c>
      <c r="L180" s="6"/>
      <c r="M180" s="14"/>
      <c r="N180" s="15"/>
      <c r="Q180" s="24"/>
      <c r="R180" s="22"/>
    </row>
    <row r="181" spans="1:18" ht="21.6" thickBot="1" x14ac:dyDescent="0.45">
      <c r="A181" s="8">
        <v>500001221</v>
      </c>
      <c r="B181" s="96"/>
      <c r="C181" s="84">
        <v>500001076</v>
      </c>
      <c r="D181" s="38" t="s">
        <v>174</v>
      </c>
      <c r="E181" s="41">
        <v>39.99</v>
      </c>
      <c r="F181" s="64" t="s">
        <v>146</v>
      </c>
      <c r="G181" s="65">
        <v>3</v>
      </c>
      <c r="H181" s="65"/>
      <c r="I181" s="82">
        <v>26.79</v>
      </c>
      <c r="J181" s="71">
        <f t="shared" si="3"/>
        <v>0</v>
      </c>
      <c r="K181" t="s">
        <v>270</v>
      </c>
      <c r="L181" s="6"/>
      <c r="M181" s="14"/>
      <c r="N181" s="18"/>
      <c r="Q181" s="24"/>
      <c r="R181" s="22"/>
    </row>
    <row r="182" spans="1:18" ht="21.6" thickBot="1" x14ac:dyDescent="0.45">
      <c r="A182" s="8">
        <v>500001223</v>
      </c>
      <c r="B182" s="96"/>
      <c r="C182" s="86">
        <v>500001081</v>
      </c>
      <c r="D182" s="42" t="s">
        <v>175</v>
      </c>
      <c r="E182" s="63">
        <v>19.989999999999998</v>
      </c>
      <c r="F182" s="70" t="s">
        <v>148</v>
      </c>
      <c r="G182" s="65">
        <v>3</v>
      </c>
      <c r="H182" s="65"/>
      <c r="I182" s="82">
        <v>13.39</v>
      </c>
      <c r="J182" s="71">
        <f t="shared" si="3"/>
        <v>0</v>
      </c>
      <c r="K182" t="s">
        <v>270</v>
      </c>
      <c r="L182" s="6"/>
      <c r="M182" s="14"/>
      <c r="N182" s="15"/>
      <c r="Q182" s="24"/>
      <c r="R182" s="22"/>
    </row>
    <row r="183" spans="1:18" ht="21.6" thickBot="1" x14ac:dyDescent="0.45">
      <c r="A183" s="8">
        <v>500001224</v>
      </c>
      <c r="B183" s="96"/>
      <c r="C183" s="86">
        <v>500001090</v>
      </c>
      <c r="D183" s="38" t="s">
        <v>208</v>
      </c>
      <c r="E183" s="63">
        <v>12.99</v>
      </c>
      <c r="F183" s="64" t="s">
        <v>176</v>
      </c>
      <c r="G183" s="65">
        <v>4</v>
      </c>
      <c r="H183" s="65"/>
      <c r="I183" s="82">
        <v>8.6999999999999993</v>
      </c>
      <c r="J183" s="71">
        <f t="shared" si="3"/>
        <v>0</v>
      </c>
      <c r="K183" t="s">
        <v>270</v>
      </c>
      <c r="L183" s="6"/>
      <c r="M183" s="14"/>
      <c r="N183" s="15"/>
      <c r="Q183" s="24"/>
      <c r="R183" s="22"/>
    </row>
    <row r="184" spans="1:18" ht="21.6" thickBot="1" x14ac:dyDescent="0.45">
      <c r="A184" s="8">
        <v>500001258</v>
      </c>
      <c r="B184" s="96"/>
      <c r="C184" s="86">
        <v>500001110</v>
      </c>
      <c r="D184" s="38" t="s">
        <v>178</v>
      </c>
      <c r="E184" s="63">
        <v>19.989999999999998</v>
      </c>
      <c r="F184" s="64" t="s">
        <v>143</v>
      </c>
      <c r="G184" s="65">
        <v>3</v>
      </c>
      <c r="H184" s="65"/>
      <c r="I184" s="82">
        <v>13.39</v>
      </c>
      <c r="J184" s="71">
        <f t="shared" si="3"/>
        <v>0</v>
      </c>
      <c r="K184" t="s">
        <v>271</v>
      </c>
      <c r="L184" s="6"/>
      <c r="M184" s="14"/>
      <c r="N184" s="18"/>
      <c r="Q184" s="24"/>
      <c r="R184" s="22"/>
    </row>
    <row r="185" spans="1:18" ht="21.6" thickBot="1" x14ac:dyDescent="0.45">
      <c r="A185" s="8">
        <v>500001264</v>
      </c>
      <c r="B185" s="96"/>
      <c r="C185" s="86">
        <v>500001202</v>
      </c>
      <c r="D185" s="38" t="s">
        <v>191</v>
      </c>
      <c r="E185" s="63">
        <v>19.989999999999998</v>
      </c>
      <c r="F185" s="69">
        <v>810028771758</v>
      </c>
      <c r="G185" s="65">
        <v>3</v>
      </c>
      <c r="H185" s="65"/>
      <c r="I185" s="82">
        <v>10.99</v>
      </c>
      <c r="J185" s="71">
        <f t="shared" si="3"/>
        <v>0</v>
      </c>
      <c r="K185" t="s">
        <v>271</v>
      </c>
      <c r="M185" s="14"/>
      <c r="N185" s="18"/>
      <c r="Q185" s="19"/>
      <c r="R185" s="22"/>
    </row>
    <row r="186" spans="1:18" ht="21.6" thickBot="1" x14ac:dyDescent="0.45">
      <c r="A186" s="8">
        <v>500001265</v>
      </c>
      <c r="B186" s="96"/>
      <c r="C186" s="86">
        <v>500001206</v>
      </c>
      <c r="D186" s="38" t="s">
        <v>179</v>
      </c>
      <c r="E186" s="41">
        <v>99.99</v>
      </c>
      <c r="F186" s="64" t="s">
        <v>150</v>
      </c>
      <c r="G186" s="65">
        <v>2</v>
      </c>
      <c r="H186" s="65"/>
      <c r="I186" s="82">
        <v>69.989999999999995</v>
      </c>
      <c r="J186" s="71">
        <f t="shared" si="3"/>
        <v>0</v>
      </c>
      <c r="K186" t="s">
        <v>270</v>
      </c>
      <c r="M186" s="14"/>
      <c r="N186" s="18"/>
      <c r="Q186" s="19"/>
      <c r="R186" s="22"/>
    </row>
    <row r="187" spans="1:18" ht="21.6" thickBot="1" x14ac:dyDescent="0.45">
      <c r="A187" s="8">
        <v>500001266</v>
      </c>
      <c r="B187" s="96"/>
      <c r="C187" s="86">
        <v>500001217</v>
      </c>
      <c r="D187" s="38" t="s">
        <v>245</v>
      </c>
      <c r="E187" s="41">
        <v>49.99</v>
      </c>
      <c r="F187" s="64" t="s">
        <v>180</v>
      </c>
      <c r="G187" s="65">
        <v>2</v>
      </c>
      <c r="H187" s="65"/>
      <c r="I187" s="82">
        <v>33.49</v>
      </c>
      <c r="J187" s="71">
        <f t="shared" si="3"/>
        <v>0</v>
      </c>
      <c r="K187" t="s">
        <v>270</v>
      </c>
      <c r="M187" s="14"/>
      <c r="N187" s="18"/>
      <c r="Q187" s="19"/>
      <c r="R187" s="22"/>
    </row>
    <row r="188" spans="1:18" ht="21.6" thickBot="1" x14ac:dyDescent="0.45">
      <c r="A188" s="8">
        <v>500001269</v>
      </c>
      <c r="B188" s="96"/>
      <c r="C188" s="84">
        <v>500001220</v>
      </c>
      <c r="D188" s="38" t="s">
        <v>243</v>
      </c>
      <c r="E188" s="63">
        <v>14.99</v>
      </c>
      <c r="F188" s="68">
        <v>810028773516</v>
      </c>
      <c r="G188" s="65">
        <v>3</v>
      </c>
      <c r="H188" s="65"/>
      <c r="I188" s="82">
        <v>8.9939999999999998</v>
      </c>
      <c r="J188" s="71">
        <f t="shared" si="3"/>
        <v>0</v>
      </c>
      <c r="K188" t="s">
        <v>271</v>
      </c>
      <c r="M188" s="19"/>
      <c r="N188" s="18"/>
      <c r="Q188" s="19"/>
      <c r="R188" s="22"/>
    </row>
    <row r="189" spans="1:18" ht="21.6" thickBot="1" x14ac:dyDescent="0.45">
      <c r="A189" s="8">
        <v>500001287</v>
      </c>
      <c r="B189" s="96"/>
      <c r="C189" s="84">
        <v>500001221</v>
      </c>
      <c r="D189" s="38" t="s">
        <v>192</v>
      </c>
      <c r="E189" s="63">
        <v>99.99</v>
      </c>
      <c r="F189" s="69">
        <v>810028773066</v>
      </c>
      <c r="G189" s="65">
        <v>2</v>
      </c>
      <c r="H189" s="65"/>
      <c r="I189" s="82">
        <f>E189-(E189*0.4)</f>
        <v>59.993999999999993</v>
      </c>
      <c r="J189" s="71">
        <f t="shared" si="3"/>
        <v>0</v>
      </c>
      <c r="K189" t="s">
        <v>271</v>
      </c>
      <c r="M189" s="14"/>
      <c r="N189" s="18"/>
      <c r="Q189" s="19"/>
      <c r="R189" s="22"/>
    </row>
    <row r="190" spans="1:18" ht="21.6" thickBot="1" x14ac:dyDescent="0.45">
      <c r="A190" s="8">
        <v>500001288</v>
      </c>
      <c r="B190" s="96"/>
      <c r="C190" s="84">
        <v>500001223</v>
      </c>
      <c r="D190" s="38" t="s">
        <v>193</v>
      </c>
      <c r="E190" s="63">
        <v>39.99</v>
      </c>
      <c r="F190" s="68">
        <v>810028773448</v>
      </c>
      <c r="G190" s="65">
        <v>2</v>
      </c>
      <c r="H190" s="65"/>
      <c r="I190" s="82">
        <v>23.99</v>
      </c>
      <c r="J190" s="71">
        <f t="shared" si="3"/>
        <v>0</v>
      </c>
      <c r="K190" t="s">
        <v>271</v>
      </c>
      <c r="M190" s="14"/>
      <c r="N190" s="18"/>
      <c r="Q190" s="19"/>
      <c r="R190" s="22"/>
    </row>
    <row r="191" spans="1:18" ht="21.6" thickBot="1" x14ac:dyDescent="0.45">
      <c r="A191" s="8">
        <v>500001291</v>
      </c>
      <c r="B191" s="96"/>
      <c r="C191" s="84">
        <v>500001224</v>
      </c>
      <c r="D191" s="43" t="s">
        <v>321</v>
      </c>
      <c r="E191" s="63">
        <v>59.99</v>
      </c>
      <c r="F191" s="68">
        <v>810028773424</v>
      </c>
      <c r="G191" s="65">
        <v>2</v>
      </c>
      <c r="H191" s="65"/>
      <c r="I191" s="82">
        <v>35.994</v>
      </c>
      <c r="J191" s="71">
        <f t="shared" si="3"/>
        <v>0</v>
      </c>
      <c r="K191" t="s">
        <v>271</v>
      </c>
      <c r="M191" s="14"/>
      <c r="N191" s="15"/>
      <c r="Q191" s="24"/>
      <c r="R191" s="22"/>
    </row>
    <row r="192" spans="1:18" ht="21.6" thickBot="1" x14ac:dyDescent="0.45">
      <c r="A192" s="8">
        <v>500001309</v>
      </c>
      <c r="B192" s="96"/>
      <c r="C192" s="84">
        <v>500001258</v>
      </c>
      <c r="D192" s="43" t="s">
        <v>322</v>
      </c>
      <c r="E192" s="63">
        <v>16.989999999999998</v>
      </c>
      <c r="F192" s="69">
        <v>810028773905</v>
      </c>
      <c r="G192" s="65">
        <v>4</v>
      </c>
      <c r="H192" s="65"/>
      <c r="I192" s="82">
        <v>9.3445</v>
      </c>
      <c r="J192" s="71">
        <f t="shared" si="3"/>
        <v>0</v>
      </c>
      <c r="K192" t="s">
        <v>271</v>
      </c>
      <c r="L192" s="6"/>
      <c r="M192" s="16"/>
      <c r="N192" s="15"/>
      <c r="Q192" s="23"/>
      <c r="R192" s="22"/>
    </row>
    <row r="193" spans="1:18" ht="21.6" thickBot="1" x14ac:dyDescent="0.45">
      <c r="A193" s="8">
        <v>500001310</v>
      </c>
      <c r="B193" s="96"/>
      <c r="C193" s="84">
        <v>500001265</v>
      </c>
      <c r="D193" s="42" t="s">
        <v>195</v>
      </c>
      <c r="E193" s="63">
        <v>49.99</v>
      </c>
      <c r="F193" s="69">
        <v>810028774070</v>
      </c>
      <c r="G193" s="65">
        <v>3</v>
      </c>
      <c r="H193" s="65"/>
      <c r="I193" s="82">
        <v>27.494500000000002</v>
      </c>
      <c r="J193" s="71">
        <f t="shared" si="3"/>
        <v>0</v>
      </c>
      <c r="K193" t="s">
        <v>272</v>
      </c>
      <c r="L193" s="6"/>
      <c r="M193" s="14"/>
      <c r="N193" s="15"/>
      <c r="Q193" s="19"/>
      <c r="R193" s="22"/>
    </row>
    <row r="194" spans="1:18" ht="21.6" thickBot="1" x14ac:dyDescent="0.45">
      <c r="A194" s="8">
        <v>500001320</v>
      </c>
      <c r="B194" s="96"/>
      <c r="C194" s="84">
        <v>500001266</v>
      </c>
      <c r="D194" s="42" t="s">
        <v>196</v>
      </c>
      <c r="E194" s="63">
        <v>49.99</v>
      </c>
      <c r="F194" s="69">
        <v>810028774094</v>
      </c>
      <c r="G194" s="65">
        <v>3</v>
      </c>
      <c r="H194" s="65"/>
      <c r="I194" s="82">
        <v>27.494500000000002</v>
      </c>
      <c r="J194" s="71">
        <f t="shared" si="3"/>
        <v>0</v>
      </c>
      <c r="K194" t="s">
        <v>272</v>
      </c>
      <c r="M194" s="14"/>
      <c r="N194" s="15"/>
      <c r="Q194" s="24"/>
      <c r="R194" s="22"/>
    </row>
    <row r="195" spans="1:18" ht="21.6" thickBot="1" x14ac:dyDescent="0.45">
      <c r="A195" s="8"/>
      <c r="B195" s="96"/>
      <c r="C195" s="84">
        <v>500001269</v>
      </c>
      <c r="D195" s="42" t="s">
        <v>229</v>
      </c>
      <c r="E195" s="63">
        <v>34.99</v>
      </c>
      <c r="F195" s="69">
        <v>810028774124</v>
      </c>
      <c r="G195" s="65">
        <v>4</v>
      </c>
      <c r="H195" s="65"/>
      <c r="I195" s="82">
        <v>19.25</v>
      </c>
      <c r="J195" s="71">
        <f t="shared" si="3"/>
        <v>0</v>
      </c>
      <c r="K195" t="s">
        <v>272</v>
      </c>
      <c r="M195" s="14"/>
      <c r="N195" s="15"/>
      <c r="Q195" s="24"/>
      <c r="R195" s="22"/>
    </row>
    <row r="196" spans="1:18" ht="21.6" thickBot="1" x14ac:dyDescent="0.45">
      <c r="A196" s="8">
        <v>500001325</v>
      </c>
      <c r="B196" s="96"/>
      <c r="C196" s="84">
        <v>500001287</v>
      </c>
      <c r="D196" s="42" t="s">
        <v>197</v>
      </c>
      <c r="E196" s="63">
        <v>9.99</v>
      </c>
      <c r="F196" s="69">
        <v>810028774087</v>
      </c>
      <c r="G196" s="65">
        <v>4</v>
      </c>
      <c r="H196" s="65"/>
      <c r="I196" s="82">
        <v>5.4945000000000004</v>
      </c>
      <c r="J196" s="71">
        <f t="shared" si="3"/>
        <v>0</v>
      </c>
      <c r="K196" t="s">
        <v>272</v>
      </c>
      <c r="L196" s="6"/>
      <c r="M196" s="14"/>
      <c r="N196" s="18"/>
      <c r="Q196" s="19"/>
      <c r="R196" s="22"/>
    </row>
    <row r="197" spans="1:18" ht="21.6" thickBot="1" x14ac:dyDescent="0.45">
      <c r="A197" s="8">
        <v>500001327</v>
      </c>
      <c r="B197" s="96"/>
      <c r="C197" s="91" t="s">
        <v>301</v>
      </c>
      <c r="D197" s="47" t="s">
        <v>209</v>
      </c>
      <c r="E197" s="48">
        <v>199.99</v>
      </c>
      <c r="F197" s="68">
        <v>810028775497</v>
      </c>
      <c r="G197" s="65">
        <v>1</v>
      </c>
      <c r="H197" s="65"/>
      <c r="I197" s="82">
        <v>109.99</v>
      </c>
      <c r="J197" s="71">
        <f t="shared" si="3"/>
        <v>0</v>
      </c>
      <c r="K197" t="s">
        <v>270</v>
      </c>
      <c r="M197" s="14"/>
      <c r="N197" s="15"/>
      <c r="Q197" s="19"/>
      <c r="R197" s="22"/>
    </row>
    <row r="198" spans="1:18" ht="21.6" thickBot="1" x14ac:dyDescent="0.45">
      <c r="A198" s="10">
        <v>500001330</v>
      </c>
      <c r="B198" s="96"/>
      <c r="C198" s="91" t="s">
        <v>302</v>
      </c>
      <c r="D198" s="38" t="s">
        <v>119</v>
      </c>
      <c r="E198" s="79">
        <v>9.99</v>
      </c>
      <c r="F198" s="68">
        <v>810028770492</v>
      </c>
      <c r="G198" s="65">
        <v>3</v>
      </c>
      <c r="H198" s="65"/>
      <c r="I198" s="82">
        <v>5.26</v>
      </c>
      <c r="J198" s="71">
        <f t="shared" si="3"/>
        <v>0</v>
      </c>
      <c r="K198" t="s">
        <v>271</v>
      </c>
      <c r="L198" s="6"/>
      <c r="M198" s="14"/>
      <c r="N198" s="15"/>
      <c r="Q198" s="19"/>
      <c r="R198" s="22"/>
    </row>
    <row r="199" spans="1:18" ht="21.6" thickBot="1" x14ac:dyDescent="0.45">
      <c r="A199" s="10">
        <v>500001344</v>
      </c>
      <c r="B199" s="96"/>
      <c r="C199" s="84">
        <v>500001310</v>
      </c>
      <c r="D199" s="38" t="s">
        <v>230</v>
      </c>
      <c r="E199" s="63">
        <v>5.99</v>
      </c>
      <c r="F199" s="64" t="s">
        <v>90</v>
      </c>
      <c r="G199" s="65">
        <v>6</v>
      </c>
      <c r="H199" s="65"/>
      <c r="I199" s="82">
        <v>3</v>
      </c>
      <c r="J199" s="71">
        <f t="shared" si="3"/>
        <v>0</v>
      </c>
      <c r="K199" t="s">
        <v>271</v>
      </c>
      <c r="M199" s="14"/>
      <c r="N199" s="18"/>
      <c r="Q199" s="19"/>
      <c r="R199" s="22"/>
    </row>
    <row r="200" spans="1:18" ht="21.6" thickBot="1" x14ac:dyDescent="0.45">
      <c r="A200" s="8">
        <v>500001350</v>
      </c>
      <c r="B200" s="96"/>
      <c r="C200" s="84">
        <v>500001320</v>
      </c>
      <c r="D200" s="42" t="s">
        <v>261</v>
      </c>
      <c r="E200" s="63">
        <v>34.99</v>
      </c>
      <c r="F200" s="68">
        <v>810028775992</v>
      </c>
      <c r="G200" s="65">
        <v>3</v>
      </c>
      <c r="H200" s="65"/>
      <c r="I200" s="82">
        <v>19.25</v>
      </c>
      <c r="J200" s="71">
        <f t="shared" si="3"/>
        <v>0</v>
      </c>
      <c r="K200" t="s">
        <v>270</v>
      </c>
      <c r="L200" s="6"/>
      <c r="M200" s="14"/>
      <c r="N200" s="18"/>
      <c r="Q200" s="19"/>
      <c r="R200" s="22"/>
    </row>
    <row r="201" spans="1:18" ht="21.6" thickBot="1" x14ac:dyDescent="0.45">
      <c r="A201" s="8">
        <v>500001351</v>
      </c>
      <c r="B201" s="96"/>
      <c r="C201" s="84">
        <v>500001322</v>
      </c>
      <c r="D201" s="42" t="s">
        <v>183</v>
      </c>
      <c r="E201" s="63">
        <v>29.99</v>
      </c>
      <c r="F201" s="69">
        <v>810028776029</v>
      </c>
      <c r="G201" s="65">
        <v>2</v>
      </c>
      <c r="H201" s="65"/>
      <c r="I201" s="82">
        <v>16.5</v>
      </c>
      <c r="J201" s="71">
        <f t="shared" si="3"/>
        <v>0</v>
      </c>
      <c r="K201" t="s">
        <v>271</v>
      </c>
      <c r="M201" s="14"/>
      <c r="N201" s="15"/>
      <c r="Q201" s="24"/>
      <c r="R201" s="22"/>
    </row>
    <row r="202" spans="1:18" ht="21.6" thickBot="1" x14ac:dyDescent="0.45">
      <c r="A202" s="10">
        <v>500001353</v>
      </c>
      <c r="B202" s="96"/>
      <c r="C202" s="84">
        <v>500001325</v>
      </c>
      <c r="D202" s="38" t="s">
        <v>231</v>
      </c>
      <c r="E202" s="63">
        <v>6.99</v>
      </c>
      <c r="F202" s="69">
        <v>810028776081</v>
      </c>
      <c r="G202" s="65">
        <v>4</v>
      </c>
      <c r="H202" s="65"/>
      <c r="I202" s="82">
        <v>3.85</v>
      </c>
      <c r="J202" s="71">
        <f t="shared" si="3"/>
        <v>0</v>
      </c>
      <c r="K202" t="s">
        <v>271</v>
      </c>
      <c r="L202" s="6"/>
      <c r="M202" s="16"/>
      <c r="N202" s="15"/>
      <c r="Q202" s="23"/>
      <c r="R202" s="22"/>
    </row>
    <row r="203" spans="1:18" ht="21.6" thickBot="1" x14ac:dyDescent="0.45">
      <c r="A203" s="10">
        <v>500001367</v>
      </c>
      <c r="B203" s="96"/>
      <c r="C203" s="84">
        <v>500001327</v>
      </c>
      <c r="D203" s="44" t="s">
        <v>275</v>
      </c>
      <c r="E203" s="63">
        <v>49.99</v>
      </c>
      <c r="F203" s="67" t="s">
        <v>95</v>
      </c>
      <c r="G203" s="65">
        <v>4</v>
      </c>
      <c r="H203" s="65"/>
      <c r="I203" s="82">
        <v>35</v>
      </c>
      <c r="J203" s="71">
        <f t="shared" si="3"/>
        <v>0</v>
      </c>
      <c r="K203" t="s">
        <v>270</v>
      </c>
      <c r="M203" s="14"/>
      <c r="N203" s="15"/>
      <c r="Q203" s="24"/>
      <c r="R203" s="22"/>
    </row>
    <row r="204" spans="1:18" ht="21.6" thickBot="1" x14ac:dyDescent="0.45">
      <c r="A204" s="8">
        <v>500001382</v>
      </c>
      <c r="B204" s="96"/>
      <c r="C204" s="84">
        <v>500001330</v>
      </c>
      <c r="D204" s="38" t="s">
        <v>177</v>
      </c>
      <c r="E204" s="41">
        <v>29.99</v>
      </c>
      <c r="F204" s="64" t="s">
        <v>147</v>
      </c>
      <c r="G204" s="65">
        <v>6</v>
      </c>
      <c r="H204" s="65"/>
      <c r="I204" s="82">
        <v>20.09</v>
      </c>
      <c r="J204" s="71">
        <f t="shared" si="3"/>
        <v>0</v>
      </c>
      <c r="K204" t="s">
        <v>270</v>
      </c>
      <c r="L204" s="6"/>
      <c r="M204" s="14"/>
      <c r="N204" s="15"/>
      <c r="Q204" s="24"/>
      <c r="R204" s="22"/>
    </row>
    <row r="205" spans="1:18" ht="21.6" thickBot="1" x14ac:dyDescent="0.45">
      <c r="A205" s="10">
        <v>500001384</v>
      </c>
      <c r="B205" s="96"/>
      <c r="C205" s="91" t="s">
        <v>303</v>
      </c>
      <c r="D205" s="47" t="s">
        <v>210</v>
      </c>
      <c r="E205" s="48">
        <v>7.99</v>
      </c>
      <c r="F205" s="69">
        <v>810028776128</v>
      </c>
      <c r="G205" s="65">
        <v>4</v>
      </c>
      <c r="H205" s="65"/>
      <c r="I205" s="82">
        <v>4.3899999999999997</v>
      </c>
      <c r="J205" s="71">
        <f t="shared" si="3"/>
        <v>0</v>
      </c>
      <c r="K205" t="s">
        <v>272</v>
      </c>
      <c r="L205" s="7"/>
      <c r="M205" s="16"/>
      <c r="N205" s="17"/>
      <c r="O205" s="5"/>
      <c r="Q205" s="24"/>
      <c r="R205" s="26"/>
    </row>
    <row r="206" spans="1:18" ht="21.6" thickBot="1" x14ac:dyDescent="0.45">
      <c r="A206" s="10"/>
      <c r="B206" s="96"/>
      <c r="C206" s="84">
        <v>500001350</v>
      </c>
      <c r="D206" s="38" t="s">
        <v>232</v>
      </c>
      <c r="E206" s="63">
        <v>19.989999999999998</v>
      </c>
      <c r="F206" s="69">
        <v>810028776043</v>
      </c>
      <c r="G206" s="65">
        <v>2</v>
      </c>
      <c r="H206" s="65"/>
      <c r="I206" s="82">
        <v>11</v>
      </c>
      <c r="J206" s="71">
        <f t="shared" si="3"/>
        <v>0</v>
      </c>
      <c r="K206" t="s">
        <v>271</v>
      </c>
      <c r="L206" s="7"/>
      <c r="M206" s="16"/>
      <c r="N206" s="17"/>
      <c r="O206" s="5"/>
      <c r="Q206" s="24"/>
      <c r="R206" s="26"/>
    </row>
    <row r="207" spans="1:18" ht="21.6" thickBot="1" x14ac:dyDescent="0.45">
      <c r="A207" s="10"/>
      <c r="B207" s="96"/>
      <c r="C207" s="84">
        <v>500001351</v>
      </c>
      <c r="D207" s="42" t="s">
        <v>246</v>
      </c>
      <c r="E207" s="63">
        <v>49.99</v>
      </c>
      <c r="F207" s="68">
        <v>810028776173</v>
      </c>
      <c r="G207" s="65">
        <v>2</v>
      </c>
      <c r="H207" s="65"/>
      <c r="I207" s="82">
        <v>27.5</v>
      </c>
      <c r="J207" s="71">
        <f t="shared" si="3"/>
        <v>0</v>
      </c>
      <c r="K207" t="s">
        <v>270</v>
      </c>
      <c r="L207" s="7"/>
      <c r="M207" s="16"/>
      <c r="N207" s="17"/>
      <c r="O207" s="5"/>
      <c r="Q207" s="24"/>
      <c r="R207" s="26"/>
    </row>
    <row r="208" spans="1:18" s="46" customFormat="1" ht="21.6" thickBot="1" x14ac:dyDescent="0.45">
      <c r="A208" s="45"/>
      <c r="B208" s="96"/>
      <c r="C208" s="86">
        <v>500001353</v>
      </c>
      <c r="D208" s="38" t="s">
        <v>187</v>
      </c>
      <c r="E208" s="63">
        <v>29.99</v>
      </c>
      <c r="F208" s="68">
        <v>810028774223</v>
      </c>
      <c r="G208" s="65">
        <v>4</v>
      </c>
      <c r="H208" s="65"/>
      <c r="I208" s="82">
        <v>16.489999999999998</v>
      </c>
      <c r="J208" s="71">
        <f t="shared" si="3"/>
        <v>0</v>
      </c>
      <c r="K208" t="s">
        <v>270</v>
      </c>
      <c r="L208" s="49"/>
      <c r="M208" s="50"/>
      <c r="N208" s="51"/>
      <c r="Q208" s="52"/>
      <c r="R208" s="53"/>
    </row>
    <row r="209" spans="1:18" ht="21.6" thickBot="1" x14ac:dyDescent="0.45">
      <c r="A209" s="10"/>
      <c r="B209" s="96"/>
      <c r="C209" s="91" t="s">
        <v>304</v>
      </c>
      <c r="D209" s="47" t="s">
        <v>216</v>
      </c>
      <c r="E209" s="48">
        <v>14.99</v>
      </c>
      <c r="F209" s="68">
        <v>810028776258</v>
      </c>
      <c r="G209" s="65">
        <v>3</v>
      </c>
      <c r="H209" s="65"/>
      <c r="I209" s="82">
        <v>8.99</v>
      </c>
      <c r="J209" s="71">
        <f t="shared" si="3"/>
        <v>0</v>
      </c>
      <c r="K209" t="s">
        <v>270</v>
      </c>
      <c r="L209" s="7"/>
      <c r="M209" s="16"/>
      <c r="N209" s="17"/>
      <c r="O209" s="5"/>
      <c r="Q209" s="24"/>
      <c r="R209" s="26"/>
    </row>
    <row r="210" spans="1:18" ht="21.6" thickBot="1" x14ac:dyDescent="0.45">
      <c r="A210" s="10"/>
      <c r="B210" s="96"/>
      <c r="C210" s="84">
        <v>500001382</v>
      </c>
      <c r="D210" s="38" t="s">
        <v>205</v>
      </c>
      <c r="E210" s="41">
        <v>14.99</v>
      </c>
      <c r="F210" s="100">
        <v>851877006134</v>
      </c>
      <c r="G210" s="65">
        <v>6</v>
      </c>
      <c r="H210" s="65"/>
      <c r="I210" s="82">
        <v>7.06</v>
      </c>
      <c r="J210" s="71">
        <f t="shared" si="3"/>
        <v>0</v>
      </c>
      <c r="K210" t="s">
        <v>271</v>
      </c>
      <c r="L210" s="7"/>
      <c r="M210" s="16"/>
      <c r="N210" s="17"/>
      <c r="O210" s="5"/>
      <c r="Q210" s="24"/>
      <c r="R210" s="26"/>
    </row>
    <row r="211" spans="1:18" ht="21.6" thickBot="1" x14ac:dyDescent="0.45">
      <c r="A211" s="10"/>
      <c r="B211" s="96"/>
      <c r="C211" s="84">
        <v>500001384</v>
      </c>
      <c r="D211" s="39" t="s">
        <v>206</v>
      </c>
      <c r="E211" s="41">
        <v>19.989999999999998</v>
      </c>
      <c r="F211" s="64" t="s">
        <v>29</v>
      </c>
      <c r="G211" s="65">
        <v>6</v>
      </c>
      <c r="H211" s="65"/>
      <c r="I211" s="82">
        <v>12</v>
      </c>
      <c r="J211" s="71">
        <f t="shared" si="3"/>
        <v>0</v>
      </c>
      <c r="K211" t="s">
        <v>271</v>
      </c>
      <c r="L211" s="7"/>
      <c r="M211" s="16"/>
      <c r="N211" s="17"/>
      <c r="O211" s="5"/>
      <c r="Q211" s="24"/>
      <c r="R211" s="26"/>
    </row>
    <row r="212" spans="1:18" ht="21.6" thickBot="1" x14ac:dyDescent="0.45">
      <c r="A212" s="10"/>
      <c r="B212" s="96"/>
      <c r="C212" s="90">
        <v>500001391</v>
      </c>
      <c r="D212" s="42" t="s">
        <v>228</v>
      </c>
      <c r="E212" s="63">
        <v>19.989999999999998</v>
      </c>
      <c r="F212" s="67" t="s">
        <v>133</v>
      </c>
      <c r="G212" s="65">
        <v>6</v>
      </c>
      <c r="H212" s="65"/>
      <c r="I212" s="82">
        <v>10.99</v>
      </c>
      <c r="J212" s="71">
        <f t="shared" si="3"/>
        <v>0</v>
      </c>
      <c r="K212" t="s">
        <v>271</v>
      </c>
      <c r="L212" s="7"/>
      <c r="M212" s="16"/>
      <c r="N212" s="17"/>
      <c r="O212" s="5"/>
      <c r="Q212" s="24"/>
      <c r="R212" s="26"/>
    </row>
    <row r="213" spans="1:18" ht="21.6" customHeight="1" thickBot="1" x14ac:dyDescent="0.45">
      <c r="A213" s="10"/>
      <c r="B213" s="96"/>
      <c r="C213" s="84">
        <v>500001402</v>
      </c>
      <c r="D213" s="47" t="s">
        <v>265</v>
      </c>
      <c r="E213" s="48">
        <v>199.99</v>
      </c>
      <c r="F213" s="68">
        <v>810028775497</v>
      </c>
      <c r="G213" s="65">
        <v>1</v>
      </c>
      <c r="H213" s="65"/>
      <c r="I213" s="82">
        <v>109.99</v>
      </c>
      <c r="J213" s="71">
        <f t="shared" si="3"/>
        <v>0</v>
      </c>
      <c r="K213" t="s">
        <v>270</v>
      </c>
      <c r="L213" s="7"/>
      <c r="M213" s="16"/>
      <c r="N213" s="17"/>
      <c r="O213" s="5"/>
      <c r="Q213" s="24"/>
      <c r="R213" s="26"/>
    </row>
    <row r="214" spans="1:18" ht="21.6" thickBot="1" x14ac:dyDescent="0.45">
      <c r="A214" s="10"/>
      <c r="B214" s="96"/>
      <c r="C214" s="90">
        <v>500001403</v>
      </c>
      <c r="D214" s="38" t="s">
        <v>249</v>
      </c>
      <c r="E214" s="41">
        <v>15.99</v>
      </c>
      <c r="F214" s="68">
        <v>810028777132</v>
      </c>
      <c r="G214" s="65">
        <v>3</v>
      </c>
      <c r="H214" s="65"/>
      <c r="I214" s="82">
        <v>8.7899999999999991</v>
      </c>
      <c r="J214" s="71">
        <f t="shared" si="3"/>
        <v>0</v>
      </c>
      <c r="K214" t="s">
        <v>270</v>
      </c>
      <c r="L214" s="7"/>
      <c r="M214" s="16"/>
      <c r="N214" s="17"/>
      <c r="O214" s="5"/>
      <c r="Q214" s="24"/>
      <c r="R214" s="26"/>
    </row>
    <row r="215" spans="1:18" ht="21.6" thickBot="1" x14ac:dyDescent="0.45">
      <c r="A215" s="10"/>
      <c r="B215" s="96"/>
      <c r="C215" s="84">
        <v>500001404</v>
      </c>
      <c r="D215" s="42" t="s">
        <v>198</v>
      </c>
      <c r="E215" s="63">
        <v>24.99</v>
      </c>
      <c r="F215" s="69">
        <v>810028774049</v>
      </c>
      <c r="G215" s="65">
        <v>4</v>
      </c>
      <c r="H215" s="65"/>
      <c r="I215" s="82">
        <v>13.744499999999999</v>
      </c>
      <c r="J215" s="71">
        <f t="shared" si="3"/>
        <v>0</v>
      </c>
      <c r="K215" t="s">
        <v>272</v>
      </c>
      <c r="L215" s="7"/>
      <c r="M215" s="16"/>
      <c r="N215" s="17"/>
      <c r="O215" s="5"/>
      <c r="Q215" s="24"/>
      <c r="R215" s="26"/>
    </row>
    <row r="216" spans="1:18" ht="21.6" thickBot="1" x14ac:dyDescent="0.45">
      <c r="A216" s="10"/>
      <c r="B216" s="96"/>
      <c r="C216" s="84">
        <v>500001405</v>
      </c>
      <c r="D216" s="38" t="s">
        <v>278</v>
      </c>
      <c r="E216" s="63">
        <v>29.73</v>
      </c>
      <c r="F216" s="100">
        <v>810028777194</v>
      </c>
      <c r="G216" s="65">
        <v>3</v>
      </c>
      <c r="H216" s="65"/>
      <c r="I216" s="82">
        <v>9.91</v>
      </c>
      <c r="J216" s="71">
        <f t="shared" si="3"/>
        <v>0</v>
      </c>
      <c r="K216" t="s">
        <v>270</v>
      </c>
      <c r="L216" s="7"/>
      <c r="M216" s="16"/>
      <c r="N216" s="17"/>
      <c r="O216" s="5"/>
      <c r="Q216" s="24"/>
      <c r="R216" s="26"/>
    </row>
    <row r="217" spans="1:18" ht="21.6" thickBot="1" x14ac:dyDescent="0.45">
      <c r="A217" s="10"/>
      <c r="B217" s="96"/>
      <c r="C217" s="84">
        <v>500001406</v>
      </c>
      <c r="D217" s="42" t="s">
        <v>194</v>
      </c>
      <c r="E217" s="63">
        <v>29.99</v>
      </c>
      <c r="F217" s="69">
        <v>810028774032</v>
      </c>
      <c r="G217" s="65">
        <v>3</v>
      </c>
      <c r="H217" s="65"/>
      <c r="I217" s="82">
        <v>16.494499999999999</v>
      </c>
      <c r="J217" s="71">
        <f t="shared" si="3"/>
        <v>0</v>
      </c>
      <c r="K217" t="s">
        <v>272</v>
      </c>
      <c r="L217" s="7"/>
      <c r="M217" s="16"/>
      <c r="N217" s="17"/>
      <c r="O217" s="5"/>
      <c r="Q217" s="24"/>
      <c r="R217" s="26"/>
    </row>
    <row r="218" spans="1:18" ht="21.6" thickBot="1" x14ac:dyDescent="0.45">
      <c r="A218" s="10"/>
      <c r="B218" s="96"/>
      <c r="C218" s="84">
        <v>500001454</v>
      </c>
      <c r="D218" s="74" t="s">
        <v>279</v>
      </c>
      <c r="E218" s="63">
        <v>29.99</v>
      </c>
      <c r="F218" s="101">
        <v>810028777828</v>
      </c>
      <c r="G218" s="65">
        <v>4</v>
      </c>
      <c r="H218" s="65"/>
      <c r="I218" s="82">
        <v>18.59</v>
      </c>
      <c r="J218" s="71">
        <f t="shared" si="3"/>
        <v>0</v>
      </c>
      <c r="K218" t="s">
        <v>271</v>
      </c>
      <c r="L218" s="7"/>
      <c r="M218" s="16"/>
      <c r="N218" s="17"/>
      <c r="O218" s="5"/>
      <c r="Q218" s="24"/>
      <c r="R218" s="26"/>
    </row>
    <row r="219" spans="1:18" ht="21.6" thickBot="1" x14ac:dyDescent="0.45">
      <c r="A219" s="10"/>
      <c r="B219" s="96"/>
      <c r="C219" s="91">
        <v>500001457</v>
      </c>
      <c r="D219" s="38" t="s">
        <v>320</v>
      </c>
      <c r="E219" s="83">
        <v>12.99</v>
      </c>
      <c r="F219" s="69">
        <v>810028777941</v>
      </c>
      <c r="G219" s="65">
        <v>6</v>
      </c>
      <c r="H219" s="65"/>
      <c r="I219" s="82">
        <f>E219-(E219*0.38)</f>
        <v>8.053799999999999</v>
      </c>
      <c r="J219" s="71">
        <f t="shared" si="3"/>
        <v>0</v>
      </c>
      <c r="K219" t="s">
        <v>271</v>
      </c>
      <c r="L219" s="7"/>
      <c r="M219" s="16"/>
      <c r="N219" s="17"/>
      <c r="O219" s="5"/>
      <c r="Q219" s="24"/>
      <c r="R219" s="26"/>
    </row>
    <row r="220" spans="1:18" ht="21.6" thickBot="1" x14ac:dyDescent="0.35">
      <c r="A220" s="10"/>
      <c r="C220" s="69"/>
      <c r="D220" s="74"/>
      <c r="E220" s="63"/>
      <c r="F220" s="69"/>
      <c r="G220" s="65"/>
      <c r="H220" s="65"/>
      <c r="I220" s="82"/>
      <c r="J220" s="63"/>
      <c r="L220" s="7"/>
      <c r="M220" s="16"/>
      <c r="N220" s="17"/>
      <c r="O220" s="5"/>
      <c r="Q220" s="24"/>
      <c r="R220" s="26"/>
    </row>
    <row r="221" spans="1:18" ht="21.6" thickBot="1" x14ac:dyDescent="0.35">
      <c r="A221" s="10"/>
      <c r="C221" s="69"/>
      <c r="D221" s="74"/>
      <c r="E221" s="63"/>
      <c r="F221" s="69"/>
      <c r="G221" s="65"/>
      <c r="H221" s="65"/>
      <c r="I221" s="82"/>
      <c r="J221" s="63"/>
      <c r="L221" s="7"/>
      <c r="M221" s="16"/>
      <c r="N221" s="17"/>
      <c r="O221" s="5"/>
      <c r="Q221" s="24"/>
      <c r="R221" s="26"/>
    </row>
    <row r="222" spans="1:18" ht="15" customHeight="1" x14ac:dyDescent="0.3">
      <c r="I222" s="102">
        <f>SUM(J39:J221)</f>
        <v>0</v>
      </c>
      <c r="J222" s="103"/>
    </row>
    <row r="223" spans="1:18" ht="15" customHeight="1" x14ac:dyDescent="0.3">
      <c r="D223" s="40" t="s">
        <v>211</v>
      </c>
      <c r="E223" s="99" t="s">
        <v>79</v>
      </c>
      <c r="F223" s="99"/>
      <c r="I223" s="104"/>
      <c r="J223" s="105"/>
    </row>
    <row r="224" spans="1:18" ht="15" customHeight="1" x14ac:dyDescent="0.35">
      <c r="D224" s="28" t="s">
        <v>212</v>
      </c>
      <c r="E224" s="3" t="s">
        <v>158</v>
      </c>
      <c r="F224" s="3"/>
      <c r="I224" s="104"/>
      <c r="J224" s="105"/>
    </row>
    <row r="225" spans="4:10" ht="15" customHeight="1" thickBot="1" x14ac:dyDescent="0.4">
      <c r="D225" s="29" t="s">
        <v>213</v>
      </c>
      <c r="E225" s="3" t="s">
        <v>141</v>
      </c>
      <c r="F225" s="3"/>
      <c r="I225" s="106"/>
      <c r="J225" s="107"/>
    </row>
    <row r="228" spans="4:10" ht="15" customHeight="1" x14ac:dyDescent="0.3">
      <c r="D228" s="99"/>
    </row>
    <row r="229" spans="4:10" ht="15" customHeight="1" x14ac:dyDescent="0.3">
      <c r="D229" s="3"/>
    </row>
    <row r="230" spans="4:10" ht="15" customHeight="1" x14ac:dyDescent="0.3">
      <c r="D230" s="3"/>
    </row>
  </sheetData>
  <protectedRanges>
    <protectedRange algorithmName="SHA-512" hashValue="DGLHEfsw7gZSOMPZ4BC+TITvFwyBOFPwH8sl7i+HlNFj/1B5fwgcE6kXlOkN1bkUiK4nnSIFxBI9x2Aqw5oavQ==" saltValue="IDEkzzER8XP75RZ+Bu3M2w==" spinCount="100000" sqref="I74 D74:G74 I92 D92:G93 I94:I98 E94:G98" name="Range1_8_1"/>
    <protectedRange algorithmName="SHA-512" hashValue="DGLHEfsw7gZSOMPZ4BC+TITvFwyBOFPwH8sl7i+HlNFj/1B5fwgcE6kXlOkN1bkUiK4nnSIFxBI9x2Aqw5oavQ==" saltValue="IDEkzzER8XP75RZ+Bu3M2w==" spinCount="100000" sqref="D178:G181 I188:I195 E103:G104 D142:G142 E115:E118 G115:G118 E112 G112 D186:G186 I103:I104 F173:G173 D173 I175:I186 G200:G201 E200:E201 E113:G114 E141:G141 D158:G158 D183:G184 E182:G182 E185:G185 E187:G187 E189:G195 I141:I142 E111:G111 I111:I118 E106:G109 I106:I109 I200:I201 D165:G167 E164:G164 D160:G163 E159:G159 D169:G172 E168:G168 D214 D146:E146 I146:I148 I158:I173 E147:E148 G146:G148" name="Range1_12_1"/>
    <protectedRange algorithmName="SHA-512" hashValue="DGLHEfsw7gZSOMPZ4BC+TITvFwyBOFPwH8sl7i+HlNFj/1B5fwgcE6kXlOkN1bkUiK4nnSIFxBI9x2Aqw5oavQ==" saltValue="IDEkzzER8XP75RZ+Bu3M2w==" spinCount="100000" sqref="E188:G188 I187" name="Range1_1_3"/>
    <protectedRange algorithmName="SHA-512" hashValue="DGLHEfsw7gZSOMPZ4BC+TITvFwyBOFPwH8sl7i+HlNFj/1B5fwgcE6kXlOkN1bkUiK4nnSIFxBI9x2Aqw5oavQ==" saltValue="IDEkzzER8XP75RZ+Bu3M2w==" spinCount="100000" sqref="I174" name="Range1_2_1"/>
    <protectedRange algorithmName="SHA-512" hashValue="DGLHEfsw7gZSOMPZ4BC+TITvFwyBOFPwH8sl7i+HlNFj/1B5fwgcE6kXlOkN1bkUiK4nnSIFxBI9x2Aqw5oavQ==" saltValue="IDEkzzER8XP75RZ+Bu3M2w==" spinCount="100000" sqref="D182 D185 D187 D195 D40 D51 D56:D57 D73 D90 D119 D106:D109 D139:D141 D94:D100 D103:D104 D134 D127 D129:D130 D189:D190 D199" name="Range1"/>
    <protectedRange algorithmName="SHA-512" hashValue="DGLHEfsw7gZSOMPZ4BC+TITvFwyBOFPwH8sl7i+HlNFj/1B5fwgcE6kXlOkN1bkUiK4nnSIFxBI9x2Aqw5oavQ==" saltValue="IDEkzzER8XP75RZ+Bu3M2w==" spinCount="100000" sqref="D191" name="Range1_1"/>
    <protectedRange algorithmName="SHA-512" hashValue="DGLHEfsw7gZSOMPZ4BC+TITvFwyBOFPwH8sl7i+HlNFj/1B5fwgcE6kXlOkN1bkUiK4nnSIFxBI9x2Aqw5oavQ==" saltValue="IDEkzzER8XP75RZ+Bu3M2w==" spinCount="100000" sqref="F129:F131" name="Range1_8"/>
    <protectedRange algorithmName="SHA-512" hashValue="DGLHEfsw7gZSOMPZ4BC+TITvFwyBOFPwH8sl7i+HlNFj/1B5fwgcE6kXlOkN1bkUiK4nnSIFxBI9x2Aqw5oavQ==" saltValue="IDEkzzER8XP75RZ+Bu3M2w==" spinCount="100000" sqref="F139" name="Range1_9"/>
    <protectedRange algorithmName="SHA-512" hashValue="DGLHEfsw7gZSOMPZ4BC+TITvFwyBOFPwH8sl7i+HlNFj/1B5fwgcE6kXlOkN1bkUiK4nnSIFxBI9x2Aqw5oavQ==" saltValue="IDEkzzER8XP75RZ+Bu3M2w==" spinCount="100000" sqref="F201" name="Range1_10"/>
    <protectedRange algorithmName="SHA-512" hashValue="DGLHEfsw7gZSOMPZ4BC+TITvFwyBOFPwH8sl7i+HlNFj/1B5fwgcE6kXlOkN1bkUiK4nnSIFxBI9x2Aqw5oavQ==" saltValue="IDEkzzER8XP75RZ+Bu3M2w==" spinCount="100000" sqref="F199" name="Range1_11"/>
    <protectedRange algorithmName="SHA-512" hashValue="DGLHEfsw7gZSOMPZ4BC+TITvFwyBOFPwH8sl7i+HlNFj/1B5fwgcE6kXlOkN1bkUiK4nnSIFxBI9x2Aqw5oavQ==" saltValue="IDEkzzER8XP75RZ+Bu3M2w==" spinCount="100000" sqref="D105" name="Range1_3"/>
    <protectedRange algorithmName="SHA-512" hashValue="DGLHEfsw7gZSOMPZ4BC+TITvFwyBOFPwH8sl7i+HlNFj/1B5fwgcE6kXlOkN1bkUiK4nnSIFxBI9x2Aqw5oavQ==" saltValue="IDEkzzER8XP75RZ+Bu3M2w==" spinCount="100000" sqref="I105 E105:G105" name="Range1_5"/>
    <protectedRange algorithmName="SHA-512" hashValue="DGLHEfsw7gZSOMPZ4BC+TITvFwyBOFPwH8sl7i+HlNFj/1B5fwgcE6kXlOkN1bkUiK4nnSIFxBI9x2Aqw5oavQ==" saltValue="IDEkzzER8XP75RZ+Bu3M2w==" spinCount="100000" sqref="D128" name="Range1_4"/>
    <protectedRange algorithmName="SHA-512" hashValue="DGLHEfsw7gZSOMPZ4BC+TITvFwyBOFPwH8sl7i+HlNFj/1B5fwgcE6kXlOkN1bkUiK4nnSIFxBI9x2Aqw5oavQ==" saltValue="IDEkzzER8XP75RZ+Bu3M2w==" spinCount="100000" sqref="F128" name="Range1_6"/>
    <protectedRange algorithmName="SHA-512" hashValue="DGLHEfsw7gZSOMPZ4BC+TITvFwyBOFPwH8sl7i+HlNFj/1B5fwgcE6kXlOkN1bkUiK4nnSIFxBI9x2Aqw5oavQ==" saltValue="IDEkzzER8XP75RZ+Bu3M2w==" spinCount="100000" sqref="R146 Q90 L39:O41 R45 L134:O138 L43:O44 Q39:R44 L46:O48 Q46:R48 L53:O56 R97 R90:R91 L62:O67 L141:L145 Q92:R96 L92:O96 R121:R124 L127:O132 L58:O60 Q106:R120 L106:O116 Q125:R145 N141:O145 L160:O161 Q178:R183 L178:O183 Q163:R173 L163:O173 R174:R177 Q53:R67 L74:O89 Q74:R89 R104 D164 R203 Q200:R202 L200:O202 Q193:R198 L193:O198 Q185:R190 L185:O190 D64:D65 D112:D116 D168 D188 D193:D194 D196 D200:D201 R49:R52 Q204:R207 Q98:R101 L98:O101 L204:O207 Q147:R161 L146:O158 Q209:R221 L209:O221" name="Range1_14"/>
    <protectedRange algorithmName="SHA-512" hashValue="DGLHEfsw7gZSOMPZ4BC+TITvFwyBOFPwH8sl7i+HlNFj/1B5fwgcE6kXlOkN1bkUiK4nnSIFxBI9x2Aqw5oavQ==" saltValue="IDEkzzER8XP75RZ+Bu3M2w==" spinCount="100000" sqref="L159:O159 Q146 D159" name="Range1_1_5"/>
    <protectedRange algorithmName="SHA-512" hashValue="DGLHEfsw7gZSOMPZ4BC+TITvFwyBOFPwH8sl7i+HlNFj/1B5fwgcE6kXlOkN1bkUiK4nnSIFxBI9x2Aqw5oavQ==" saltValue="IDEkzzER8XP75RZ+Bu3M2w==" spinCount="100000" sqref="Q68:R73" name="Range1_2_3"/>
    <protectedRange algorithmName="SHA-512" hashValue="DGLHEfsw7gZSOMPZ4BC+TITvFwyBOFPwH8sl7i+HlNFj/1B5fwgcE6kXlOkN1bkUiK4nnSIFxBI9x2Aqw5oavQ==" saltValue="IDEkzzER8XP75RZ+Bu3M2w==" spinCount="100000" sqref="L162:O162 Q162:R162" name="Range1_3_4"/>
    <protectedRange algorithmName="SHA-512" hashValue="DGLHEfsw7gZSOMPZ4BC+TITvFwyBOFPwH8sl7i+HlNFj/1B5fwgcE6kXlOkN1bkUiK4nnSIFxBI9x2Aqw5oavQ==" saltValue="IDEkzzER8XP75RZ+Bu3M2w==" spinCount="100000" sqref="D207" name="Range1_12"/>
    <protectedRange algorithmName="SHA-512" hashValue="DGLHEfsw7gZSOMPZ4BC+TITvFwyBOFPwH8sl7i+HlNFj/1B5fwgcE6kXlOkN1bkUiK4nnSIFxBI9x2Aqw5oavQ==" saltValue="IDEkzzER8XP75RZ+Bu3M2w==" spinCount="100000" sqref="D101" name="Range1_4_1"/>
    <protectedRange algorithmName="SHA-512" hashValue="DGLHEfsw7gZSOMPZ4BC+TITvFwyBOFPwH8sl7i+HlNFj/1B5fwgcE6kXlOkN1bkUiK4nnSIFxBI9x2Aqw5oavQ==" saltValue="IDEkzzER8XP75RZ+Bu3M2w==" spinCount="100000" sqref="E207" name="Range1_13"/>
    <protectedRange algorithmName="SHA-512" hashValue="DGLHEfsw7gZSOMPZ4BC+TITvFwyBOFPwH8sl7i+HlNFj/1B5fwgcE6kXlOkN1bkUiK4nnSIFxBI9x2Aqw5oavQ==" saltValue="IDEkzzER8XP75RZ+Bu3M2w==" spinCount="100000" sqref="E101" name="Range1_4_2"/>
    <protectedRange algorithmName="SHA-512" hashValue="DGLHEfsw7gZSOMPZ4BC+TITvFwyBOFPwH8sl7i+HlNFj/1B5fwgcE6kXlOkN1bkUiK4nnSIFxBI9x2Aqw5oavQ==" saltValue="IDEkzzER8XP75RZ+Bu3M2w==" spinCount="100000" sqref="F207" name="Range1_15"/>
    <protectedRange algorithmName="SHA-512" hashValue="DGLHEfsw7gZSOMPZ4BC+TITvFwyBOFPwH8sl7i+HlNFj/1B5fwgcE6kXlOkN1bkUiK4nnSIFxBI9x2Aqw5oavQ==" saltValue="IDEkzzER8XP75RZ+Bu3M2w==" spinCount="100000" sqref="F101" name="Range1_4_3"/>
    <protectedRange algorithmName="SHA-512" hashValue="DGLHEfsw7gZSOMPZ4BC+TITvFwyBOFPwH8sl7i+HlNFj/1B5fwgcE6kXlOkN1bkUiK4nnSIFxBI9x2Aqw5oavQ==" saltValue="IDEkzzER8XP75RZ+Bu3M2w==" spinCount="100000" sqref="G207" name="Range1_16"/>
    <protectedRange algorithmName="SHA-512" hashValue="DGLHEfsw7gZSOMPZ4BC+TITvFwyBOFPwH8sl7i+HlNFj/1B5fwgcE6kXlOkN1bkUiK4nnSIFxBI9x2Aqw5oavQ==" saltValue="IDEkzzER8XP75RZ+Bu3M2w==" spinCount="100000" sqref="G101" name="Range1_4_4"/>
    <protectedRange algorithmName="SHA-512" hashValue="DGLHEfsw7gZSOMPZ4BC+TITvFwyBOFPwH8sl7i+HlNFj/1B5fwgcE6kXlOkN1bkUiK4nnSIFxBI9x2Aqw5oavQ==" saltValue="IDEkzzER8XP75RZ+Bu3M2w==" spinCount="100000" sqref="I206:I207 I210" name="Range1_17"/>
    <protectedRange algorithmName="SHA-512" hashValue="DGLHEfsw7gZSOMPZ4BC+TITvFwyBOFPwH8sl7i+HlNFj/1B5fwgcE6kXlOkN1bkUiK4nnSIFxBI9x2Aqw5oavQ==" saltValue="IDEkzzER8XP75RZ+Bu3M2w==" spinCount="100000" sqref="I101" name="Range1_4_5"/>
    <protectedRange algorithmName="SHA-512" hashValue="DGLHEfsw7gZSOMPZ4BC+TITvFwyBOFPwH8sl7i+HlNFj/1B5fwgcE6kXlOkN1bkUiK4nnSIFxBI9x2Aqw5oavQ==" saltValue="IDEkzzER8XP75RZ+Bu3M2w==" spinCount="100000" sqref="I151:I157 I205 D205:G205 I197:I198 D197:G198 I219 D219:G219 D135:G137 I135:I137 D143:D144 F143:G144 D145:G145 I143:I144 D154:G157 D149:G152 I149 J39:J219" name="Range1_2"/>
    <protectedRange algorithmName="SHA-512" hashValue="DGLHEfsw7gZSOMPZ4BC+TITvFwyBOFPwH8sl7i+HlNFj/1B5fwgcE6kXlOkN1bkUiK4nnSIFxBI9x2Aqw5oavQ==" saltValue="IDEkzzER8XP75RZ+Bu3M2w==" spinCount="100000" sqref="I145 D153:G153" name="Range1_1_1"/>
    <protectedRange algorithmName="SHA-512" hashValue="DGLHEfsw7gZSOMPZ4BC+TITvFwyBOFPwH8sl7i+HlNFj/1B5fwgcE6kXlOkN1bkUiK4nnSIFxBI9x2Aqw5oavQ==" saltValue="IDEkzzER8XP75RZ+Bu3M2w==" spinCount="100000" sqref="F218" name="Range1_7"/>
    <protectedRange algorithmName="SHA-512" hashValue="DGLHEfsw7gZSOMPZ4BC+TITvFwyBOFPwH8sl7i+HlNFj/1B5fwgcE6kXlOkN1bkUiK4nnSIFxBI9x2Aqw5oavQ==" saltValue="IDEkzzER8XP75RZ+Bu3M2w==" spinCount="100000" sqref="F216" name="Range1_18"/>
    <protectedRange algorithmName="SHA-512" hashValue="DGLHEfsw7gZSOMPZ4BC+TITvFwyBOFPwH8sl7i+HlNFj/1B5fwgcE6kXlOkN1bkUiK4nnSIFxBI9x2Aqw5oavQ==" saltValue="IDEkzzER8XP75RZ+Bu3M2w==" spinCount="100000" sqref="F210" name="Range1_19"/>
    <protectedRange algorithmName="SHA-512" hashValue="DGLHEfsw7gZSOMPZ4BC+TITvFwyBOFPwH8sl7i+HlNFj/1B5fwgcE6kXlOkN1bkUiK4nnSIFxBI9x2Aqw5oavQ==" saltValue="IDEkzzER8XP75RZ+Bu3M2w==" spinCount="100000" sqref="F148" name="Range1_20"/>
    <protectedRange algorithmName="SHA-512" hashValue="DGLHEfsw7gZSOMPZ4BC+TITvFwyBOFPwH8sl7i+HlNFj/1B5fwgcE6kXlOkN1bkUiK4nnSIFxBI9x2Aqw5oavQ==" saltValue="IDEkzzER8XP75RZ+Bu3M2w==" spinCount="100000" sqref="F147" name="Range1_21"/>
    <protectedRange algorithmName="SHA-512" hashValue="DGLHEfsw7gZSOMPZ4BC+TITvFwyBOFPwH8sl7i+HlNFj/1B5fwgcE6kXlOkN1bkUiK4nnSIFxBI9x2Aqw5oavQ==" saltValue="IDEkzzER8XP75RZ+Bu3M2w==" spinCount="100000" sqref="F146" name="Range1_22"/>
    <protectedRange algorithmName="SHA-512" hashValue="DGLHEfsw7gZSOMPZ4BC+TITvFwyBOFPwH8sl7i+HlNFj/1B5fwgcE6kXlOkN1bkUiK4nnSIFxBI9x2Aqw5oavQ==" saltValue="IDEkzzER8XP75RZ+Bu3M2w==" spinCount="100000" sqref="F134" name="Range1_23"/>
  </protectedRanges>
  <autoFilter ref="D2:D221" xr:uid="{00000000-0001-0000-0000-000000000000}"/>
  <mergeCells count="13">
    <mergeCell ref="I222:J225"/>
    <mergeCell ref="F2:H2"/>
    <mergeCell ref="F3:H3"/>
    <mergeCell ref="F4:H4"/>
    <mergeCell ref="C36:J37"/>
    <mergeCell ref="D9:J9"/>
    <mergeCell ref="D13:J13"/>
    <mergeCell ref="H15:I15"/>
    <mergeCell ref="D21:J21"/>
    <mergeCell ref="F29:J29"/>
    <mergeCell ref="F31:J31"/>
    <mergeCell ref="F33:J33"/>
    <mergeCell ref="G25:H25"/>
  </mergeCells>
  <conditionalFormatting sqref="B55">
    <cfRule type="duplicateValues" dxfId="19" priority="2"/>
    <cfRule type="cellIs" dxfId="18" priority="3" operator="equal">
      <formula>50001367</formula>
    </cfRule>
  </conditionalFormatting>
  <conditionalFormatting sqref="B128">
    <cfRule type="duplicateValues" dxfId="17" priority="4"/>
    <cfRule type="cellIs" dxfId="16" priority="5" operator="equal">
      <formula>50001367</formula>
    </cfRule>
  </conditionalFormatting>
  <conditionalFormatting sqref="C1:C1048576">
    <cfRule type="duplicateValues" dxfId="15" priority="6"/>
    <cfRule type="cellIs" dxfId="14" priority="7" operator="equal">
      <formula>50001367</formula>
    </cfRule>
  </conditionalFormatting>
  <hyperlinks>
    <hyperlink ref="F3" r:id="rId1" xr:uid="{00000000-0004-0000-0000-000000000000}"/>
    <hyperlink ref="D225" r:id="rId2" xr:uid="{4764AA8F-B6E7-4EE9-90F8-C452D5E3BA3B}"/>
  </hyperlinks>
  <pageMargins left="0.7" right="0.7" top="0.75" bottom="0.75" header="0.3" footer="0.3"/>
  <pageSetup scale="34" fitToHeight="2"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Mejia</dc:creator>
  <cp:lastModifiedBy>jim poole</cp:lastModifiedBy>
  <cp:lastPrinted>2025-05-14T15:11:10Z</cp:lastPrinted>
  <dcterms:created xsi:type="dcterms:W3CDTF">2020-01-09T19:10:48Z</dcterms:created>
  <dcterms:modified xsi:type="dcterms:W3CDTF">2026-06-11T15:46:34Z</dcterms:modified>
</cp:coreProperties>
</file>