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eyL\Desktop\Foresight\Property Investing Tool\"/>
    </mc:Choice>
  </mc:AlternateContent>
  <xr:revisionPtr revIDLastSave="0" documentId="13_ncr:1_{38EEC575-A4C8-47EE-BEAB-64674298455C}" xr6:coauthVersionLast="47" xr6:coauthVersionMax="47" xr10:uidLastSave="{00000000-0000-0000-0000-000000000000}"/>
  <bookViews>
    <workbookView xWindow="28680" yWindow="-120" windowWidth="29040" windowHeight="15720" tabRatio="673" xr2:uid="{00000000-000D-0000-FFFF-FFFF00000000}"/>
  </bookViews>
  <sheets>
    <sheet name="Household Budget" sheetId="1" r:id="rId1"/>
  </sheets>
  <externalReferences>
    <externalReference r:id="rId2"/>
  </externalReferences>
  <definedNames>
    <definedName name="tgt">[1]Assumptions!$S$9</definedName>
    <definedName name="tgt_shrs">[1]Assumptions!$AA$19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8" i="1" l="1"/>
  <c r="D30" i="1"/>
  <c r="O70" i="1"/>
  <c r="O69" i="1"/>
  <c r="O68" i="1"/>
  <c r="O67" i="1"/>
  <c r="O66" i="1"/>
  <c r="O65" i="1"/>
  <c r="O64" i="1"/>
  <c r="O63" i="1"/>
  <c r="O54" i="1"/>
  <c r="O55" i="1"/>
  <c r="O56" i="1"/>
  <c r="O57" i="1"/>
  <c r="O58" i="1"/>
  <c r="O59" i="1"/>
  <c r="O60" i="1"/>
  <c r="O53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1" i="1"/>
  <c r="O32" i="1"/>
  <c r="O33" i="1"/>
  <c r="O34" i="1"/>
  <c r="O35" i="1"/>
  <c r="O36" i="1"/>
  <c r="O37" i="1"/>
  <c r="O38" i="1"/>
  <c r="O40" i="1"/>
  <c r="O41" i="1"/>
  <c r="O42" i="1"/>
  <c r="O43" i="1"/>
  <c r="O44" i="1"/>
  <c r="O45" i="1"/>
  <c r="O46" i="1"/>
  <c r="O47" i="1"/>
  <c r="O48" i="1"/>
  <c r="O49" i="1"/>
  <c r="O50" i="1"/>
  <c r="O7" i="1"/>
  <c r="O6" i="1"/>
  <c r="O5" i="1"/>
  <c r="D61" i="1"/>
  <c r="D51" i="1"/>
  <c r="D39" i="1"/>
  <c r="D8" i="1"/>
  <c r="E61" i="1"/>
  <c r="E51" i="1"/>
  <c r="E39" i="1"/>
  <c r="E30" i="1"/>
  <c r="E8" i="1"/>
  <c r="F61" i="1"/>
  <c r="F51" i="1"/>
  <c r="F39" i="1"/>
  <c r="F30" i="1"/>
  <c r="F8" i="1"/>
  <c r="G61" i="1"/>
  <c r="G51" i="1"/>
  <c r="G39" i="1"/>
  <c r="G30" i="1"/>
  <c r="G8" i="1"/>
  <c r="H61" i="1"/>
  <c r="H51" i="1"/>
  <c r="H39" i="1"/>
  <c r="H30" i="1"/>
  <c r="H8" i="1"/>
  <c r="I61" i="1"/>
  <c r="I51" i="1"/>
  <c r="I39" i="1"/>
  <c r="I30" i="1"/>
  <c r="I8" i="1"/>
  <c r="J61" i="1"/>
  <c r="J51" i="1"/>
  <c r="J39" i="1"/>
  <c r="J30" i="1"/>
  <c r="J8" i="1"/>
  <c r="K61" i="1"/>
  <c r="K51" i="1"/>
  <c r="K39" i="1"/>
  <c r="K30" i="1"/>
  <c r="K8" i="1"/>
  <c r="L61" i="1"/>
  <c r="L51" i="1"/>
  <c r="L39" i="1"/>
  <c r="L30" i="1"/>
  <c r="L8" i="1"/>
  <c r="M61" i="1"/>
  <c r="M71" i="1" s="1"/>
  <c r="M51" i="1"/>
  <c r="M39" i="1"/>
  <c r="M30" i="1"/>
  <c r="M8" i="1"/>
  <c r="C61" i="1"/>
  <c r="C51" i="1"/>
  <c r="C39" i="1"/>
  <c r="J71" i="1" l="1"/>
  <c r="J72" i="1" s="1"/>
  <c r="I71" i="1"/>
  <c r="E71" i="1"/>
  <c r="H71" i="1"/>
  <c r="L71" i="1"/>
  <c r="L72" i="1" s="1"/>
  <c r="F71" i="1"/>
  <c r="F72" i="1" s="1"/>
  <c r="H72" i="1"/>
  <c r="K71" i="1"/>
  <c r="G71" i="1"/>
  <c r="G72" i="1" s="1"/>
  <c r="D71" i="1"/>
  <c r="D72" i="1" s="1"/>
  <c r="C71" i="1"/>
  <c r="C72" i="1" s="1"/>
  <c r="E72" i="1"/>
  <c r="I72" i="1"/>
  <c r="K72" i="1"/>
  <c r="M72" i="1"/>
  <c r="N39" i="1" l="1"/>
  <c r="O39" i="1" s="1"/>
  <c r="N8" i="1"/>
  <c r="O8" i="1" s="1"/>
  <c r="N61" i="1"/>
  <c r="O61" i="1" s="1"/>
  <c r="N51" i="1" l="1"/>
  <c r="O51" i="1" s="1"/>
  <c r="N30" i="1"/>
  <c r="O30" i="1" s="1"/>
  <c r="N71" i="1" l="1"/>
  <c r="N72" i="1" s="1"/>
  <c r="O72" i="1" s="1"/>
  <c r="O71" i="1" l="1"/>
</calcChain>
</file>

<file path=xl/sharedStrings.xml><?xml version="1.0" encoding="utf-8"?>
<sst xmlns="http://schemas.openxmlformats.org/spreadsheetml/2006/main" count="95" uniqueCount="69">
  <si>
    <t>INCOME $</t>
  </si>
  <si>
    <t>1.    Living Expenses</t>
  </si>
  <si>
    <t>Health Insurance</t>
  </si>
  <si>
    <t>Mobile</t>
  </si>
  <si>
    <t>Internet</t>
  </si>
  <si>
    <t>Electricity</t>
  </si>
  <si>
    <t>Gas</t>
  </si>
  <si>
    <t>Water</t>
  </si>
  <si>
    <t>Food &amp; Groceries</t>
  </si>
  <si>
    <t>Pharmaceuticals &amp; Vitamins</t>
  </si>
  <si>
    <t>Haircuts</t>
  </si>
  <si>
    <t>Doctor Appointments</t>
  </si>
  <si>
    <t>Dentist</t>
  </si>
  <si>
    <t>Clothes &amp; Shoes</t>
  </si>
  <si>
    <t>Beauty Products</t>
  </si>
  <si>
    <t>Office Supplies</t>
  </si>
  <si>
    <t>School Fees</t>
  </si>
  <si>
    <t>School Clothes &amp; Books</t>
  </si>
  <si>
    <t>School other</t>
  </si>
  <si>
    <t>Appliances &amp; Furniture &amp; Homewares</t>
  </si>
  <si>
    <t>Other</t>
  </si>
  <si>
    <t>Total Living Expenses</t>
  </si>
  <si>
    <t>2.    Leisure/Entertainment Expenses</t>
  </si>
  <si>
    <t xml:space="preserve">Holiday Flights </t>
  </si>
  <si>
    <t>Restaurants/Eating Out</t>
  </si>
  <si>
    <t>Total Leisure/Entertainment Expenses</t>
  </si>
  <si>
    <t>3.    Car/Transport Expenses</t>
  </si>
  <si>
    <t>Total Car/Transport Expenses</t>
  </si>
  <si>
    <t>Grand Total Surplus or Deficit</t>
  </si>
  <si>
    <t>Year</t>
  </si>
  <si>
    <t>Total Income</t>
  </si>
  <si>
    <t>Total House Expenses</t>
  </si>
  <si>
    <t>Entertainment (Movie etc)</t>
  </si>
  <si>
    <t>Donations etc</t>
  </si>
  <si>
    <t>Car Parking/ Fines</t>
  </si>
  <si>
    <t>Tolls</t>
  </si>
  <si>
    <t>Public Transport</t>
  </si>
  <si>
    <t>Total Expenses</t>
  </si>
  <si>
    <t>Gym</t>
  </si>
  <si>
    <t>4.    House Expenses</t>
  </si>
  <si>
    <t>Alternative Therapies</t>
  </si>
  <si>
    <t>Gardener</t>
  </si>
  <si>
    <t>Cleaner</t>
  </si>
  <si>
    <t>Other income</t>
  </si>
  <si>
    <t>5.    Other Expenses</t>
  </si>
  <si>
    <t>xxx</t>
  </si>
  <si>
    <t>Roadside Assistance</t>
  </si>
  <si>
    <t>Fuel - car</t>
  </si>
  <si>
    <t>Car Insurance - car</t>
  </si>
  <si>
    <t>Registration - car</t>
  </si>
  <si>
    <t>Uber/ Other</t>
  </si>
  <si>
    <t>Licence Renewal</t>
  </si>
  <si>
    <t>Membership/ Subscription Fees</t>
  </si>
  <si>
    <t>Insert values</t>
  </si>
  <si>
    <t>Maintenace/Repairs - car</t>
  </si>
  <si>
    <t>Rent</t>
  </si>
  <si>
    <t>Holiday Accom, Food, Drink, Car Hire</t>
  </si>
  <si>
    <t>Principle Place of Residence Mortgage</t>
  </si>
  <si>
    <t>Ad hoc Miscelanious Social Expenses</t>
  </si>
  <si>
    <t>Council Rates</t>
  </si>
  <si>
    <t>Pay As You Go (PAYG) Post Tax Income 1</t>
  </si>
  <si>
    <t>Pay As You Go (PAYG) Post Tax Income 2</t>
  </si>
  <si>
    <t>Air Con Maintenance</t>
  </si>
  <si>
    <t>Home &amp; Contents Insurance</t>
  </si>
  <si>
    <t>Jan</t>
  </si>
  <si>
    <t>Dec</t>
  </si>
  <si>
    <t>Household Budget/Living Expense</t>
  </si>
  <si>
    <t>Investment Property 1</t>
  </si>
  <si>
    <t>Investment Property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</si>
</sst>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i/>
      <sz val="11"/>
      <color theme="1"/>
      <name val="Calibri"/>
      <family val="2"/>
      <scheme val="minor"/>
    </font>
    <font>
      <i/>
      <sz val="10"/>
      <name val="Calibri"/>
      <family val="2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6"/>
      <color rgb="FF000000"/>
      <name val="Arial"/>
      <family val="2"/>
    </font>
    <font>
      <sz val="5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rgb="FFF9F2DC"/>
        <bgColor indexed="64"/>
      </patternFill>
    </fill>
    <fill>
      <patternFill patternType="solid">
        <fgColor rgb="FF5C9267"/>
        <bgColor indexed="64"/>
      </patternFill>
    </fill>
    <fill>
      <patternFill patternType="solid">
        <fgColor rgb="FFDA713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5" fillId="0" borderId="0" xfId="4" applyFont="1" applyAlignment="1">
      <alignment vertical="center"/>
    </xf>
    <xf numFmtId="164" fontId="5" fillId="0" borderId="0" xfId="5" applyNumberFormat="1" applyFont="1" applyAlignment="1" applyProtection="1">
      <alignment vertical="center"/>
      <protection locked="0"/>
    </xf>
    <xf numFmtId="0" fontId="6" fillId="0" borderId="0" xfId="4" applyFont="1" applyAlignment="1">
      <alignment vertical="center"/>
    </xf>
    <xf numFmtId="164" fontId="6" fillId="0" borderId="0" xfId="5" applyNumberFormat="1" applyFont="1" applyAlignment="1" applyProtection="1">
      <alignment vertical="center"/>
    </xf>
    <xf numFmtId="164" fontId="5" fillId="0" borderId="0" xfId="5" applyNumberFormat="1" applyFont="1" applyAlignment="1" applyProtection="1">
      <alignment vertical="center"/>
    </xf>
    <xf numFmtId="164" fontId="6" fillId="0" borderId="0" xfId="4" applyNumberFormat="1" applyFont="1" applyAlignment="1">
      <alignment vertical="center"/>
    </xf>
    <xf numFmtId="0" fontId="13" fillId="0" borderId="0" xfId="0" applyFont="1" applyAlignment="1">
      <alignment wrapText="1"/>
    </xf>
    <xf numFmtId="0" fontId="12" fillId="5" borderId="0" xfId="10" applyFont="1" applyFill="1" applyAlignment="1">
      <alignment horizontal="center" vertical="center"/>
    </xf>
    <xf numFmtId="164" fontId="5" fillId="5" borderId="0" xfId="5" applyNumberFormat="1" applyFont="1" applyFill="1" applyAlignment="1" applyProtection="1">
      <alignment vertical="center"/>
      <protection locked="0"/>
    </xf>
    <xf numFmtId="0" fontId="8" fillId="5" borderId="0" xfId="0" applyFont="1" applyFill="1"/>
    <xf numFmtId="164" fontId="8" fillId="5" borderId="0" xfId="0" applyNumberFormat="1" applyFont="1" applyFill="1"/>
    <xf numFmtId="0" fontId="9" fillId="5" borderId="0" xfId="4" applyFont="1" applyFill="1" applyAlignment="1">
      <alignment vertical="center"/>
    </xf>
    <xf numFmtId="0" fontId="7" fillId="6" borderId="0" xfId="1" applyFont="1" applyFill="1" applyAlignment="1" applyProtection="1">
      <alignment vertical="center"/>
    </xf>
    <xf numFmtId="0" fontId="7" fillId="6" borderId="0" xfId="1" applyFont="1" applyFill="1" applyAlignment="1" applyProtection="1">
      <alignment horizontal="center" vertical="center"/>
    </xf>
    <xf numFmtId="164" fontId="7" fillId="6" borderId="0" xfId="1" applyNumberFormat="1" applyFont="1" applyFill="1" applyAlignment="1" applyProtection="1">
      <alignment vertical="center"/>
    </xf>
    <xf numFmtId="0" fontId="7" fillId="7" borderId="0" xfId="2" applyFont="1" applyFill="1" applyAlignment="1" applyProtection="1">
      <alignment vertical="center"/>
    </xf>
    <xf numFmtId="164" fontId="4" fillId="0" borderId="0" xfId="2" applyNumberFormat="1" applyFont="1" applyFill="1" applyAlignment="1" applyProtection="1">
      <alignment vertical="center"/>
    </xf>
    <xf numFmtId="0" fontId="7" fillId="7" borderId="0" xfId="1" applyFont="1" applyFill="1" applyAlignment="1" applyProtection="1">
      <alignment vertical="center"/>
    </xf>
    <xf numFmtId="164" fontId="4" fillId="7" borderId="0" xfId="1" applyNumberFormat="1" applyFont="1" applyFill="1" applyAlignment="1" applyProtection="1">
      <alignment vertical="center"/>
    </xf>
    <xf numFmtId="0" fontId="4" fillId="8" borderId="0" xfId="3" applyFont="1" applyFill="1" applyAlignment="1" applyProtection="1">
      <alignment vertical="center"/>
    </xf>
    <xf numFmtId="0" fontId="7" fillId="9" borderId="0" xfId="1" applyFont="1" applyFill="1" applyAlignment="1" applyProtection="1">
      <alignment vertical="center"/>
    </xf>
    <xf numFmtId="0" fontId="14" fillId="0" borderId="0" xfId="0" applyFont="1" applyAlignment="1">
      <alignment wrapText="1"/>
    </xf>
  </cellXfs>
  <cellStyles count="11">
    <cellStyle name="60% - Accent1" xfId="2" builtinId="32"/>
    <cellStyle name="Accent1" xfId="1" builtinId="29"/>
    <cellStyle name="Accent2" xfId="3" builtinId="33"/>
    <cellStyle name="Currency 2" xfId="5" xr:uid="{00000000-0005-0000-0000-000005000000}"/>
    <cellStyle name="Currency 2 2" xfId="6" xr:uid="{00000000-0005-0000-0000-000006000000}"/>
    <cellStyle name="Currency 3" xfId="7" xr:uid="{00000000-0005-0000-0000-000007000000}"/>
    <cellStyle name="Explanatory Text" xfId="10" builtinId="53"/>
    <cellStyle name="Normal" xfId="0" builtinId="0"/>
    <cellStyle name="Normal 2" xfId="8" xr:uid="{00000000-0005-0000-0000-00000B000000}"/>
    <cellStyle name="Normal 3" xfId="4" xr:uid="{00000000-0005-0000-0000-00000C000000}"/>
    <cellStyle name="Normal 4" xfId="9" xr:uid="{00000000-0005-0000-0000-00000D000000}"/>
  </cellStyles>
  <dxfs count="0"/>
  <tableStyles count="0" defaultTableStyle="TableStyleMedium2" defaultPivotStyle="PivotStyleLight16"/>
  <colors>
    <mruColors>
      <color rgb="FF0000FF"/>
      <color rgb="FFDA713C"/>
      <color rgb="FF5C9267"/>
      <color rgb="FFF9F2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375237</xdr:colOff>
      <xdr:row>0</xdr:row>
      <xdr:rowOff>60615</xdr:rowOff>
    </xdr:from>
    <xdr:to>
      <xdr:col>14</xdr:col>
      <xdr:colOff>739700</xdr:colOff>
      <xdr:row>1</xdr:row>
      <xdr:rowOff>131793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F24870-8F2C-6545-DD71-0AFCB959B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873" y="60615"/>
          <a:ext cx="356843" cy="249209"/>
        </a:xfrm>
        <a:prstGeom prst="rect">
          <a:avLst/>
        </a:prstGeom>
      </xdr:spPr>
    </xdr:pic>
    <xdr:clientData/>
  </xdr:twoCellAnchor>
  <xdr:twoCellAnchor>
    <xdr:from>
      <xdr:col>1</xdr:col>
      <xdr:colOff>34636</xdr:colOff>
      <xdr:row>74</xdr:row>
      <xdr:rowOff>86592</xdr:rowOff>
    </xdr:from>
    <xdr:to>
      <xdr:col>7</xdr:col>
      <xdr:colOff>333895</xdr:colOff>
      <xdr:row>77</xdr:row>
      <xdr:rowOff>130841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340CDFE-5FED-4652-BC7C-E6368A9AEF08}"/>
            </a:ext>
          </a:extLst>
        </xdr:cNvPr>
        <xdr:cNvSpPr txBox="1"/>
      </xdr:nvSpPr>
      <xdr:spPr>
        <a:xfrm>
          <a:off x="225136" y="13542819"/>
          <a:ext cx="6022918" cy="5897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800">
              <a:solidFill>
                <a:srgbClr val="FF0000"/>
              </a:solidFill>
            </a:rPr>
            <a:t>TERMS &amp; CONDITIONS: </a:t>
          </a:r>
        </a:p>
        <a:p>
          <a:endParaRPr lang="en-AU" sz="800">
            <a:solidFill>
              <a:srgbClr val="FF0000"/>
            </a:solidFill>
          </a:endParaRPr>
        </a:p>
        <a:p>
          <a:r>
            <a:rPr lang="en-AU" sz="800">
              <a:solidFill>
                <a:srgbClr val="FF0000"/>
              </a:solidFill>
            </a:rPr>
            <a:t>1. FORESIGHT</a:t>
          </a:r>
          <a:r>
            <a:rPr lang="en-AU" sz="800" baseline="0">
              <a:solidFill>
                <a:srgbClr val="FF0000"/>
              </a:solidFill>
            </a:rPr>
            <a:t> PROPERTY</a:t>
          </a:r>
          <a:r>
            <a:rPr lang="en-AU" sz="800">
              <a:solidFill>
                <a:srgbClr val="FF0000"/>
              </a:solidFill>
            </a:rPr>
            <a:t>- All rights reserved. Do not share, copy, reproduce or sell any part of this document unless you have written permission from </a:t>
          </a:r>
          <a:r>
            <a:rPr lang="en-US" altLang="zh-CN" sz="800">
              <a:solidFill>
                <a:srgbClr val="FF0000"/>
              </a:solidFill>
            </a:rPr>
            <a:t>Foresight Property</a:t>
          </a:r>
          <a:r>
            <a:rPr lang="en-AU" sz="800">
              <a:solidFill>
                <a:srgbClr val="FF0000"/>
              </a:solidFill>
            </a:rPr>
            <a:t>. All infringements will be prosecuted.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cabacus.com/Documents%20and%20Settings/Administrator/My%20Documents/M&amp;A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Merger --&gt;&gt;"/>
      <sheetName val="Contribution"/>
      <sheetName val="Acc-Dil"/>
      <sheetName val="PPR"/>
      <sheetName val="S&amp;U"/>
      <sheetName val="GAAP"/>
      <sheetName val="Pro Forma --&gt;&gt;"/>
      <sheetName val="BS"/>
      <sheetName val="IS"/>
      <sheetName val="Inputs --&gt;&gt;"/>
      <sheetName val="Acquirer"/>
      <sheetName val="Target"/>
      <sheetName val="Valuation --&gt;&gt;"/>
      <sheetName val="LBO"/>
      <sheetName val="DCF"/>
    </sheetNames>
    <sheetDataSet>
      <sheetData sheetId="0">
        <row r="9">
          <cell r="S9" t="str">
            <v>Clipper</v>
          </cell>
        </row>
        <row r="19">
          <cell r="AA19">
            <v>35.021206088992969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C79"/>
  <sheetViews>
    <sheetView showGridLines="0" tabSelected="1" zoomScaleNormal="100" workbookViewId="0">
      <pane xSplit="1" ySplit="8" topLeftCell="B48" activePane="bottomRight" state="frozen"/>
      <selection pane="topRight" activeCell="B1" sqref="B1"/>
      <selection pane="bottomLeft" activeCell="A7" sqref="A7"/>
      <selection pane="bottomRight" activeCell="J58" sqref="J58"/>
    </sheetView>
  </sheetViews>
  <sheetFormatPr defaultColWidth="0" defaultRowHeight="14.4" zeroHeight="1" x14ac:dyDescent="0.15"/>
  <cols>
    <col min="1" max="1" width="2.77734375" style="1" customWidth="1"/>
    <col min="2" max="2" width="33.5546875" style="8" bestFit="1" customWidth="1"/>
    <col min="3" max="14" width="10" style="8" bestFit="1" customWidth="1"/>
    <col min="15" max="15" width="11" style="8" bestFit="1" customWidth="1"/>
    <col min="16" max="16" width="2.77734375" style="1" customWidth="1"/>
    <col min="17" max="29" width="0" style="1" hidden="1" customWidth="1"/>
    <col min="30" max="16384" width="9.21875" style="1" hidden="1"/>
  </cols>
  <sheetData>
    <row r="1" spans="2:15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3">
      <c r="B2" s="22" t="s">
        <v>66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3">
      <c r="B3" s="1"/>
      <c r="C3" s="9" t="s">
        <v>53</v>
      </c>
      <c r="D3" s="9" t="s">
        <v>53</v>
      </c>
      <c r="E3" s="9" t="s">
        <v>53</v>
      </c>
      <c r="F3" s="9" t="s">
        <v>53</v>
      </c>
      <c r="G3" s="9" t="s">
        <v>53</v>
      </c>
      <c r="H3" s="9" t="s">
        <v>53</v>
      </c>
      <c r="I3" s="9" t="s">
        <v>53</v>
      </c>
      <c r="J3" s="9" t="s">
        <v>53</v>
      </c>
      <c r="K3" s="9" t="s">
        <v>53</v>
      </c>
      <c r="L3" s="9" t="s">
        <v>53</v>
      </c>
      <c r="M3" s="9" t="s">
        <v>53</v>
      </c>
      <c r="N3" s="9" t="s">
        <v>53</v>
      </c>
      <c r="O3" s="1"/>
    </row>
    <row r="4" spans="2:15" x14ac:dyDescent="0.3">
      <c r="B4" s="14" t="s">
        <v>0</v>
      </c>
      <c r="C4" s="15" t="s">
        <v>64</v>
      </c>
      <c r="D4" s="15" t="s">
        <v>65</v>
      </c>
      <c r="E4" s="15" t="s">
        <v>65</v>
      </c>
      <c r="F4" s="15" t="s">
        <v>65</v>
      </c>
      <c r="G4" s="15" t="s">
        <v>65</v>
      </c>
      <c r="H4" s="15" t="s">
        <v>65</v>
      </c>
      <c r="I4" s="15" t="s">
        <v>65</v>
      </c>
      <c r="J4" s="15" t="s">
        <v>65</v>
      </c>
      <c r="K4" s="15" t="s">
        <v>65</v>
      </c>
      <c r="L4" s="15" t="s">
        <v>65</v>
      </c>
      <c r="M4" s="15" t="s">
        <v>65</v>
      </c>
      <c r="N4" s="15" t="s">
        <v>65</v>
      </c>
      <c r="O4" s="15" t="s">
        <v>29</v>
      </c>
    </row>
    <row r="5" spans="2:15" x14ac:dyDescent="0.3">
      <c r="B5" s="2" t="s">
        <v>60</v>
      </c>
      <c r="C5" s="10">
        <v>9000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3">
        <f>SUM(C5:N5)</f>
        <v>9000</v>
      </c>
    </row>
    <row r="6" spans="2:15" x14ac:dyDescent="0.3">
      <c r="B6" s="2" t="s">
        <v>61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3">
        <f t="shared" ref="O6:O7" si="0">SUM(C6:N6)</f>
        <v>0</v>
      </c>
    </row>
    <row r="7" spans="2:15" x14ac:dyDescent="0.3">
      <c r="B7" s="2" t="s">
        <v>43</v>
      </c>
      <c r="C7" s="10">
        <v>1000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3">
        <f t="shared" si="0"/>
        <v>1000</v>
      </c>
    </row>
    <row r="8" spans="2:15" x14ac:dyDescent="0.3">
      <c r="B8" s="14" t="s">
        <v>30</v>
      </c>
      <c r="C8" s="16">
        <f>SUM(C5:C7)</f>
        <v>10000</v>
      </c>
      <c r="D8" s="16">
        <f>SUM(D5:D7)</f>
        <v>0</v>
      </c>
      <c r="E8" s="16">
        <f>SUM(E5:E7)</f>
        <v>0</v>
      </c>
      <c r="F8" s="16">
        <f>SUM(F5:F7)</f>
        <v>0</v>
      </c>
      <c r="G8" s="16">
        <f>SUM(G5:G7)</f>
        <v>0</v>
      </c>
      <c r="H8" s="16">
        <f>SUM(H5:H7)</f>
        <v>0</v>
      </c>
      <c r="I8" s="16">
        <f>SUM(I5:I7)</f>
        <v>0</v>
      </c>
      <c r="J8" s="16">
        <f>SUM(J5:J7)</f>
        <v>0</v>
      </c>
      <c r="K8" s="16">
        <f>SUM(K5:K7)</f>
        <v>0</v>
      </c>
      <c r="L8" s="16">
        <f>SUM(L5:L7)</f>
        <v>0</v>
      </c>
      <c r="M8" s="16">
        <f>SUM(M5:M7)</f>
        <v>0</v>
      </c>
      <c r="N8" s="16">
        <f>SUM(N5:N7)</f>
        <v>0</v>
      </c>
      <c r="O8" s="16">
        <f>N8*12</f>
        <v>0</v>
      </c>
    </row>
    <row r="9" spans="2:15" x14ac:dyDescent="0.3">
      <c r="B9" s="17" t="s">
        <v>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2:15" x14ac:dyDescent="0.3">
      <c r="B10" s="2" t="s">
        <v>2</v>
      </c>
      <c r="C10" s="10">
        <v>80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3"/>
    </row>
    <row r="11" spans="2:15" x14ac:dyDescent="0.3">
      <c r="B11" s="2" t="s">
        <v>3</v>
      </c>
      <c r="C11" s="10">
        <v>50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3">
        <f t="shared" ref="O11:O70" si="1">SUM(C11:N11)</f>
        <v>50</v>
      </c>
    </row>
    <row r="12" spans="2:15" x14ac:dyDescent="0.3">
      <c r="B12" s="2" t="s">
        <v>4</v>
      </c>
      <c r="C12" s="10">
        <v>70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3">
        <f t="shared" si="1"/>
        <v>70</v>
      </c>
    </row>
    <row r="13" spans="2:15" x14ac:dyDescent="0.3">
      <c r="B13" s="2" t="s">
        <v>5</v>
      </c>
      <c r="C13" s="10">
        <v>100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3">
        <f t="shared" si="1"/>
        <v>100</v>
      </c>
    </row>
    <row r="14" spans="2:15" x14ac:dyDescent="0.3">
      <c r="B14" s="2" t="s">
        <v>6</v>
      </c>
      <c r="C14" s="10">
        <v>80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3">
        <f t="shared" si="1"/>
        <v>80</v>
      </c>
    </row>
    <row r="15" spans="2:15" x14ac:dyDescent="0.3">
      <c r="B15" s="2" t="s">
        <v>7</v>
      </c>
      <c r="C15" s="10">
        <v>80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3">
        <f t="shared" si="1"/>
        <v>80</v>
      </c>
    </row>
    <row r="16" spans="2:15" x14ac:dyDescent="0.3">
      <c r="B16" s="2" t="s">
        <v>8</v>
      </c>
      <c r="C16" s="10">
        <v>400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3">
        <f t="shared" si="1"/>
        <v>400</v>
      </c>
    </row>
    <row r="17" spans="2:15" x14ac:dyDescent="0.3">
      <c r="B17" s="2" t="s">
        <v>9</v>
      </c>
      <c r="C17" s="10">
        <v>50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3">
        <f t="shared" si="1"/>
        <v>50</v>
      </c>
    </row>
    <row r="18" spans="2:15" x14ac:dyDescent="0.3">
      <c r="B18" s="2" t="s">
        <v>10</v>
      </c>
      <c r="C18" s="10">
        <v>40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3">
        <f t="shared" si="1"/>
        <v>40</v>
      </c>
    </row>
    <row r="19" spans="2:15" x14ac:dyDescent="0.3">
      <c r="B19" s="2" t="s">
        <v>11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3">
        <f t="shared" si="1"/>
        <v>0</v>
      </c>
    </row>
    <row r="20" spans="2:15" x14ac:dyDescent="0.3">
      <c r="B20" s="2" t="s">
        <v>40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3">
        <f t="shared" si="1"/>
        <v>0</v>
      </c>
    </row>
    <row r="21" spans="2:15" x14ac:dyDescent="0.3">
      <c r="B21" s="2" t="s">
        <v>12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3">
        <f t="shared" si="1"/>
        <v>0</v>
      </c>
    </row>
    <row r="22" spans="2:15" x14ac:dyDescent="0.3">
      <c r="B22" s="2" t="s">
        <v>13</v>
      </c>
      <c r="C22" s="10">
        <v>400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3">
        <f t="shared" si="1"/>
        <v>400</v>
      </c>
    </row>
    <row r="23" spans="2:15" x14ac:dyDescent="0.3">
      <c r="B23" s="2" t="s">
        <v>14</v>
      </c>
      <c r="C23" s="10">
        <v>300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3">
        <f t="shared" si="1"/>
        <v>300</v>
      </c>
    </row>
    <row r="24" spans="2:15" x14ac:dyDescent="0.3">
      <c r="B24" s="2" t="s">
        <v>15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3">
        <f t="shared" si="1"/>
        <v>0</v>
      </c>
    </row>
    <row r="25" spans="2:15" x14ac:dyDescent="0.3">
      <c r="B25" s="2" t="s">
        <v>38</v>
      </c>
      <c r="C25" s="10">
        <v>85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3">
        <f t="shared" si="1"/>
        <v>85</v>
      </c>
    </row>
    <row r="26" spans="2:15" x14ac:dyDescent="0.3">
      <c r="B26" s="2" t="s">
        <v>16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3">
        <f t="shared" si="1"/>
        <v>0</v>
      </c>
    </row>
    <row r="27" spans="2:15" x14ac:dyDescent="0.3">
      <c r="B27" s="2" t="s">
        <v>17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3">
        <f t="shared" si="1"/>
        <v>0</v>
      </c>
    </row>
    <row r="28" spans="2:15" x14ac:dyDescent="0.3">
      <c r="B28" s="2" t="s">
        <v>18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3">
        <f t="shared" si="1"/>
        <v>0</v>
      </c>
    </row>
    <row r="29" spans="2:15" x14ac:dyDescent="0.3">
      <c r="B29" s="2" t="s">
        <v>20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3">
        <f t="shared" si="1"/>
        <v>0</v>
      </c>
    </row>
    <row r="30" spans="2:15" x14ac:dyDescent="0.3">
      <c r="B30" s="4" t="s">
        <v>21</v>
      </c>
      <c r="C30" s="5">
        <f>SUM(C10:C29)</f>
        <v>1735</v>
      </c>
      <c r="D30" s="5">
        <f>SUM(D10:D29)</f>
        <v>0</v>
      </c>
      <c r="E30" s="5">
        <f>SUM(E10:E29)</f>
        <v>0</v>
      </c>
      <c r="F30" s="5">
        <f>SUM(F10:F29)</f>
        <v>0</v>
      </c>
      <c r="G30" s="5">
        <f>SUM(G10:G29)</f>
        <v>0</v>
      </c>
      <c r="H30" s="5">
        <f>SUM(H10:H29)</f>
        <v>0</v>
      </c>
      <c r="I30" s="5">
        <f>SUM(I10:I29)</f>
        <v>0</v>
      </c>
      <c r="J30" s="5">
        <f>SUM(J10:J29)</f>
        <v>0</v>
      </c>
      <c r="K30" s="5">
        <f>SUM(K10:K29)</f>
        <v>0</v>
      </c>
      <c r="L30" s="5">
        <f>SUM(L10:L29)</f>
        <v>0</v>
      </c>
      <c r="M30" s="5">
        <f>SUM(M10:M29)</f>
        <v>0</v>
      </c>
      <c r="N30" s="5">
        <f>SUM(N10:N29)</f>
        <v>0</v>
      </c>
      <c r="O30" s="3">
        <f t="shared" si="1"/>
        <v>1735</v>
      </c>
    </row>
    <row r="31" spans="2:15" x14ac:dyDescent="0.3">
      <c r="B31" s="17" t="s">
        <v>22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">
        <f t="shared" si="1"/>
        <v>0</v>
      </c>
    </row>
    <row r="32" spans="2:15" x14ac:dyDescent="0.3">
      <c r="B32" s="2" t="s">
        <v>23</v>
      </c>
      <c r="C32" s="10">
        <v>500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3">
        <f t="shared" si="1"/>
        <v>500</v>
      </c>
    </row>
    <row r="33" spans="2:15" x14ac:dyDescent="0.3">
      <c r="B33" s="2" t="s">
        <v>56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3">
        <f t="shared" si="1"/>
        <v>0</v>
      </c>
    </row>
    <row r="34" spans="2:15" x14ac:dyDescent="0.3">
      <c r="B34" s="2" t="s">
        <v>52</v>
      </c>
      <c r="C34" s="10">
        <v>100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3">
        <f t="shared" si="1"/>
        <v>100</v>
      </c>
    </row>
    <row r="35" spans="2:15" x14ac:dyDescent="0.3">
      <c r="B35" s="2" t="s">
        <v>24</v>
      </c>
      <c r="C35" s="10">
        <v>800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3">
        <f t="shared" si="1"/>
        <v>800</v>
      </c>
    </row>
    <row r="36" spans="2:15" x14ac:dyDescent="0.3">
      <c r="B36" s="2" t="s">
        <v>32</v>
      </c>
      <c r="C36" s="10">
        <v>200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3">
        <f t="shared" si="1"/>
        <v>200</v>
      </c>
    </row>
    <row r="37" spans="2:15" x14ac:dyDescent="0.3">
      <c r="B37" s="2" t="s">
        <v>33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3">
        <f t="shared" si="1"/>
        <v>0</v>
      </c>
    </row>
    <row r="38" spans="2:15" x14ac:dyDescent="0.3">
      <c r="B38" s="2" t="s">
        <v>58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3">
        <f t="shared" si="1"/>
        <v>0</v>
      </c>
    </row>
    <row r="39" spans="2:15" x14ac:dyDescent="0.3">
      <c r="B39" s="4" t="s">
        <v>25</v>
      </c>
      <c r="C39" s="5">
        <f>SUM(C32:C38)</f>
        <v>1600</v>
      </c>
      <c r="D39" s="5">
        <f>SUM(D32:D38)</f>
        <v>0</v>
      </c>
      <c r="E39" s="5">
        <f>SUM(E32:E38)</f>
        <v>0</v>
      </c>
      <c r="F39" s="5">
        <f>SUM(F32:F38)</f>
        <v>0</v>
      </c>
      <c r="G39" s="5">
        <f>SUM(G32:G38)</f>
        <v>0</v>
      </c>
      <c r="H39" s="5">
        <f>SUM(H32:H38)</f>
        <v>0</v>
      </c>
      <c r="I39" s="5">
        <f>SUM(I32:I38)</f>
        <v>0</v>
      </c>
      <c r="J39" s="5">
        <f>SUM(J32:J38)</f>
        <v>0</v>
      </c>
      <c r="K39" s="5">
        <f>SUM(K32:K38)</f>
        <v>0</v>
      </c>
      <c r="L39" s="5">
        <f>SUM(L32:L38)</f>
        <v>0</v>
      </c>
      <c r="M39" s="5">
        <f>SUM(M32:M38)</f>
        <v>0</v>
      </c>
      <c r="N39" s="5">
        <f>SUM(N32:N38)</f>
        <v>0</v>
      </c>
      <c r="O39" s="3">
        <f t="shared" si="1"/>
        <v>1600</v>
      </c>
    </row>
    <row r="40" spans="2:15" x14ac:dyDescent="0.3">
      <c r="B40" s="17" t="s">
        <v>26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3">
        <f t="shared" si="1"/>
        <v>0</v>
      </c>
    </row>
    <row r="41" spans="2:15" x14ac:dyDescent="0.3">
      <c r="B41" s="2" t="s">
        <v>47</v>
      </c>
      <c r="C41" s="10">
        <v>480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3">
        <f t="shared" si="1"/>
        <v>480</v>
      </c>
    </row>
    <row r="42" spans="2:15" x14ac:dyDescent="0.3">
      <c r="B42" s="2" t="s">
        <v>54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3">
        <f t="shared" si="1"/>
        <v>0</v>
      </c>
    </row>
    <row r="43" spans="2:15" x14ac:dyDescent="0.3">
      <c r="B43" s="2" t="s">
        <v>48</v>
      </c>
      <c r="C43" s="10">
        <v>80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3">
        <f t="shared" si="1"/>
        <v>80</v>
      </c>
    </row>
    <row r="44" spans="2:15" x14ac:dyDescent="0.3">
      <c r="B44" s="2" t="s">
        <v>49</v>
      </c>
      <c r="C44" s="10">
        <v>80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3">
        <f t="shared" si="1"/>
        <v>80</v>
      </c>
    </row>
    <row r="45" spans="2:15" x14ac:dyDescent="0.3">
      <c r="B45" s="2" t="s">
        <v>34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3">
        <f t="shared" si="1"/>
        <v>0</v>
      </c>
    </row>
    <row r="46" spans="2:15" x14ac:dyDescent="0.3">
      <c r="B46" s="2" t="s">
        <v>46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3">
        <f t="shared" si="1"/>
        <v>0</v>
      </c>
    </row>
    <row r="47" spans="2:15" x14ac:dyDescent="0.3">
      <c r="B47" s="2" t="s">
        <v>35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3">
        <f t="shared" si="1"/>
        <v>0</v>
      </c>
    </row>
    <row r="48" spans="2:15" x14ac:dyDescent="0.3">
      <c r="B48" s="2" t="s">
        <v>36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3">
        <f t="shared" si="1"/>
        <v>0</v>
      </c>
    </row>
    <row r="49" spans="2:15" x14ac:dyDescent="0.3">
      <c r="B49" s="2" t="s">
        <v>51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3">
        <f t="shared" si="1"/>
        <v>0</v>
      </c>
    </row>
    <row r="50" spans="2:15" x14ac:dyDescent="0.3">
      <c r="B50" s="2" t="s">
        <v>50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3">
        <f t="shared" si="1"/>
        <v>0</v>
      </c>
    </row>
    <row r="51" spans="2:15" x14ac:dyDescent="0.3">
      <c r="B51" s="4" t="s">
        <v>27</v>
      </c>
      <c r="C51" s="5">
        <f>SUM(C41:C50)</f>
        <v>640</v>
      </c>
      <c r="D51" s="5">
        <f>SUM(D41:D50)</f>
        <v>0</v>
      </c>
      <c r="E51" s="5">
        <f>SUM(E41:E50)</f>
        <v>0</v>
      </c>
      <c r="F51" s="5">
        <f>SUM(F41:F50)</f>
        <v>0</v>
      </c>
      <c r="G51" s="5">
        <f>SUM(G41:G50)</f>
        <v>0</v>
      </c>
      <c r="H51" s="5">
        <f>SUM(H41:H50)</f>
        <v>0</v>
      </c>
      <c r="I51" s="5">
        <f>SUM(I41:I50)</f>
        <v>0</v>
      </c>
      <c r="J51" s="5">
        <f>SUM(J41:J50)</f>
        <v>0</v>
      </c>
      <c r="K51" s="5">
        <f>SUM(K41:K50)</f>
        <v>0</v>
      </c>
      <c r="L51" s="5">
        <f>SUM(L41:L50)</f>
        <v>0</v>
      </c>
      <c r="M51" s="5">
        <f>SUM(M41:M50)</f>
        <v>0</v>
      </c>
      <c r="N51" s="5">
        <f>SUM(N41:N50)</f>
        <v>0</v>
      </c>
      <c r="O51" s="3">
        <f t="shared" si="1"/>
        <v>640</v>
      </c>
    </row>
    <row r="52" spans="2:15" x14ac:dyDescent="0.3">
      <c r="B52" s="17" t="s">
        <v>39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3"/>
    </row>
    <row r="53" spans="2:15" x14ac:dyDescent="0.3">
      <c r="B53" s="2" t="s">
        <v>19</v>
      </c>
      <c r="C53" s="10">
        <v>200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3">
        <f t="shared" si="1"/>
        <v>200</v>
      </c>
    </row>
    <row r="54" spans="2:15" x14ac:dyDescent="0.3">
      <c r="B54" s="2" t="s">
        <v>59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3">
        <f t="shared" si="1"/>
        <v>0</v>
      </c>
    </row>
    <row r="55" spans="2:15" x14ac:dyDescent="0.3">
      <c r="B55" s="2" t="s">
        <v>55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3">
        <f t="shared" si="1"/>
        <v>0</v>
      </c>
    </row>
    <row r="56" spans="2:15" x14ac:dyDescent="0.3">
      <c r="B56" s="2" t="s">
        <v>57</v>
      </c>
      <c r="C56" s="10">
        <v>4000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3">
        <f t="shared" si="1"/>
        <v>4000</v>
      </c>
    </row>
    <row r="57" spans="2:15" x14ac:dyDescent="0.3">
      <c r="B57" s="2" t="s">
        <v>63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3">
        <f t="shared" si="1"/>
        <v>0</v>
      </c>
    </row>
    <row r="58" spans="2:15" x14ac:dyDescent="0.3">
      <c r="B58" s="2" t="s">
        <v>62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3">
        <f t="shared" si="1"/>
        <v>0</v>
      </c>
    </row>
    <row r="59" spans="2:15" x14ac:dyDescent="0.3">
      <c r="B59" s="2" t="s">
        <v>41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3">
        <f t="shared" si="1"/>
        <v>0</v>
      </c>
    </row>
    <row r="60" spans="2:15" x14ac:dyDescent="0.3">
      <c r="B60" s="2" t="s">
        <v>42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3">
        <f t="shared" si="1"/>
        <v>0</v>
      </c>
    </row>
    <row r="61" spans="2:15" x14ac:dyDescent="0.3">
      <c r="B61" s="4" t="s">
        <v>31</v>
      </c>
      <c r="C61" s="5">
        <f>SUM(C53:C60)</f>
        <v>4200</v>
      </c>
      <c r="D61" s="5">
        <f>SUM(D53:D60)</f>
        <v>0</v>
      </c>
      <c r="E61" s="5">
        <f>SUM(E53:E60)</f>
        <v>0</v>
      </c>
      <c r="F61" s="5">
        <f>SUM(F53:F60)</f>
        <v>0</v>
      </c>
      <c r="G61" s="5">
        <f>SUM(G53:G60)</f>
        <v>0</v>
      </c>
      <c r="H61" s="5">
        <f>SUM(H53:H60)</f>
        <v>0</v>
      </c>
      <c r="I61" s="5">
        <f>SUM(I53:I60)</f>
        <v>0</v>
      </c>
      <c r="J61" s="5">
        <f>SUM(J53:J60)</f>
        <v>0</v>
      </c>
      <c r="K61" s="5">
        <f>SUM(K53:K60)</f>
        <v>0</v>
      </c>
      <c r="L61" s="5">
        <f>SUM(L53:L60)</f>
        <v>0</v>
      </c>
      <c r="M61" s="5">
        <f>SUM(M53:M60)</f>
        <v>0</v>
      </c>
      <c r="N61" s="5">
        <f>SUM(N53:N60)</f>
        <v>0</v>
      </c>
      <c r="O61" s="3">
        <f t="shared" si="1"/>
        <v>4200</v>
      </c>
    </row>
    <row r="62" spans="2:15" x14ac:dyDescent="0.3">
      <c r="B62" s="17" t="s">
        <v>44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3"/>
    </row>
    <row r="63" spans="2:15" x14ac:dyDescent="0.3">
      <c r="B63" s="11" t="s">
        <v>67</v>
      </c>
      <c r="C63" s="12">
        <v>800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3">
        <f t="shared" si="1"/>
        <v>800</v>
      </c>
    </row>
    <row r="64" spans="2:15" x14ac:dyDescent="0.3">
      <c r="B64" s="13" t="s">
        <v>68</v>
      </c>
      <c r="C64" s="12">
        <v>800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3">
        <f t="shared" si="1"/>
        <v>800</v>
      </c>
    </row>
    <row r="65" spans="2:15" x14ac:dyDescent="0.3">
      <c r="B65" s="13" t="s">
        <v>45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3">
        <f t="shared" si="1"/>
        <v>0</v>
      </c>
    </row>
    <row r="66" spans="2:15" x14ac:dyDescent="0.3">
      <c r="B66" s="13" t="s">
        <v>45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3">
        <f t="shared" si="1"/>
        <v>0</v>
      </c>
    </row>
    <row r="67" spans="2:15" x14ac:dyDescent="0.3">
      <c r="B67" s="13" t="s">
        <v>45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3">
        <f t="shared" si="1"/>
        <v>0</v>
      </c>
    </row>
    <row r="68" spans="2:15" x14ac:dyDescent="0.3">
      <c r="B68" s="13" t="s">
        <v>45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3">
        <f t="shared" si="1"/>
        <v>0</v>
      </c>
    </row>
    <row r="69" spans="2:15" x14ac:dyDescent="0.3">
      <c r="B69" s="13" t="s">
        <v>45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3">
        <f t="shared" si="1"/>
        <v>0</v>
      </c>
    </row>
    <row r="70" spans="2:15" x14ac:dyDescent="0.3">
      <c r="B70" s="13" t="s">
        <v>45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3">
        <f t="shared" si="1"/>
        <v>0</v>
      </c>
    </row>
    <row r="71" spans="2:15" x14ac:dyDescent="0.3">
      <c r="B71" s="19" t="s">
        <v>37</v>
      </c>
      <c r="C71" s="20">
        <f>SUM(C61,C51,C39,C30)+SUM(C63:C70)</f>
        <v>9775</v>
      </c>
      <c r="D71" s="20">
        <f>SUM(D61,D51,D39,D30)+SUM(D63:D70)</f>
        <v>0</v>
      </c>
      <c r="E71" s="20">
        <f>SUM(E61,E51,E39,E30)+SUM(E63:E70)</f>
        <v>0</v>
      </c>
      <c r="F71" s="20">
        <f>SUM(F61,F51,F39,F30)+SUM(F63:F70)</f>
        <v>0</v>
      </c>
      <c r="G71" s="20">
        <f>SUM(G61,G51,G39,G30)+SUM(G63:G70)</f>
        <v>0</v>
      </c>
      <c r="H71" s="20">
        <f>SUM(H61,H51,H39,H30)+SUM(H63:H70)</f>
        <v>0</v>
      </c>
      <c r="I71" s="20">
        <f>SUM(I61,I51,I39,I30)+SUM(I63:I70)</f>
        <v>0</v>
      </c>
      <c r="J71" s="20">
        <f>SUM(J61,J51,J39,J30)+SUM(J63:J70)</f>
        <v>0</v>
      </c>
      <c r="K71" s="20">
        <f>SUM(K61,K51,K39,K30)+SUM(K63:K70)</f>
        <v>0</v>
      </c>
      <c r="L71" s="20">
        <f>SUM(L61,L51,L39,L30)+SUM(L63:L70)</f>
        <v>0</v>
      </c>
      <c r="M71" s="20">
        <f>SUM(M61,M51,M39,M30)+SUM(M63:M70)</f>
        <v>0</v>
      </c>
      <c r="N71" s="20">
        <f>SUM(N61,N51,N39,N30)+SUM(N63:N70)</f>
        <v>0</v>
      </c>
      <c r="O71" s="20">
        <f t="shared" ref="O71" si="2">N71*12</f>
        <v>0</v>
      </c>
    </row>
    <row r="72" spans="2:15" x14ac:dyDescent="0.3">
      <c r="B72" s="21" t="s">
        <v>28</v>
      </c>
      <c r="C72" s="7">
        <f>C8-C71</f>
        <v>225</v>
      </c>
      <c r="D72" s="7">
        <f>D8-D71</f>
        <v>0</v>
      </c>
      <c r="E72" s="7">
        <f>E8-E71</f>
        <v>0</v>
      </c>
      <c r="F72" s="7">
        <f>F8-F71</f>
        <v>0</v>
      </c>
      <c r="G72" s="7">
        <f>G8-G71</f>
        <v>0</v>
      </c>
      <c r="H72" s="7">
        <f>H8-H71</f>
        <v>0</v>
      </c>
      <c r="I72" s="7">
        <f>I8-I71</f>
        <v>0</v>
      </c>
      <c r="J72" s="7">
        <f>J8-J71</f>
        <v>0</v>
      </c>
      <c r="K72" s="7">
        <f>K8-K71</f>
        <v>0</v>
      </c>
      <c r="L72" s="7">
        <f>L8-L71</f>
        <v>0</v>
      </c>
      <c r="M72" s="7">
        <f>M8-M71</f>
        <v>0</v>
      </c>
      <c r="N72" s="7">
        <f>N8-N71</f>
        <v>0</v>
      </c>
      <c r="O72" s="3">
        <f>SUM(C72:N72)</f>
        <v>225</v>
      </c>
    </row>
    <row r="73" spans="2:15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ht="14.55" customHeight="1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2:15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2:15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2:15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2:15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2:15" x14ac:dyDescent="0.1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Household Budget</vt:lpstr>
    </vt:vector>
  </TitlesOfParts>
  <Company>Virgin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Pulkit Gupta</dc:creator>
  <cp:lastModifiedBy>Huey Lin</cp:lastModifiedBy>
  <dcterms:created xsi:type="dcterms:W3CDTF">2016-07-10T01:38:09Z</dcterms:created>
  <dcterms:modified xsi:type="dcterms:W3CDTF">2025-03-03T05:52:45Z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Color">
    <vt:lpwstr>False</vt:lpwstr>
  </property>
</Properties>
</file>