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C3E9DE9E-7F0E-47E6-AA32-0F1272A2790E}" xr6:coauthVersionLast="47" xr6:coauthVersionMax="47" xr10:uidLastSave="{00000000-0000-0000-0000-000000000000}"/>
  <bookViews>
    <workbookView xWindow="2730" yWindow="945" windowWidth="22290" windowHeight="15255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Stock'!$B$22:$F$521</definedName>
    <definedName name="_Hlk115097624" localSheetId="0">'Current Stock'!$C$20</definedName>
    <definedName name="_xlnm.Print_Area" localSheetId="0">'Current Stock'!$A$1:$K$376</definedName>
    <definedName name="_xlnm.Print_Area" localSheetId="1">'Pick-up LABEL (DO NOT MODIFY)'!$A$1:$B$12</definedName>
    <definedName name="_xlnm.Print_Titles" localSheetId="0">'Current Stock'!$22:$22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Marilyn Piper CW - Personal View" guid="{26467033-66AC-4D7E-9686-3726CA9228C5}" mergeInterval="0" personalView="1" maximized="1" xWindow="-8" yWindow="-8" windowWidth="1936" windowHeight="1056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3M Canada - Personal View" guid="{F5E7F97B-1477-48CD-8870-47A9B0B184DD}" autoUpdate="1" mergeInterval="15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1" i="1" l="1"/>
  <c r="G551" i="1"/>
  <c r="J550" i="1"/>
  <c r="G550" i="1"/>
  <c r="J549" i="1"/>
  <c r="G549" i="1"/>
  <c r="J548" i="1"/>
  <c r="G548" i="1"/>
  <c r="G554" i="1"/>
  <c r="G555" i="1" s="1"/>
  <c r="J554" i="1"/>
  <c r="J555" i="1" s="1"/>
  <c r="E555" i="1"/>
  <c r="E556" i="1"/>
  <c r="J36" i="1"/>
  <c r="J35" i="1"/>
  <c r="J34" i="1"/>
  <c r="J33" i="1"/>
  <c r="J32" i="1"/>
  <c r="J31" i="1"/>
  <c r="J30" i="1"/>
  <c r="J29" i="1"/>
  <c r="J28" i="1"/>
  <c r="J27" i="1"/>
  <c r="J2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J547" i="1"/>
  <c r="G547" i="1"/>
  <c r="G45" i="1"/>
  <c r="J546" i="1"/>
  <c r="G546" i="1"/>
  <c r="J545" i="1"/>
  <c r="G545" i="1"/>
  <c r="J544" i="1"/>
  <c r="G544" i="1"/>
  <c r="J543" i="1"/>
  <c r="G543" i="1"/>
  <c r="J542" i="1" l="1"/>
  <c r="G542" i="1"/>
  <c r="J541" i="1"/>
  <c r="G541" i="1"/>
  <c r="J540" i="1"/>
  <c r="G540" i="1"/>
  <c r="J539" i="1"/>
  <c r="G539" i="1"/>
  <c r="J538" i="1"/>
  <c r="G538" i="1"/>
  <c r="J537" i="1"/>
  <c r="G537" i="1"/>
  <c r="J536" i="1"/>
  <c r="G536" i="1"/>
  <c r="J535" i="1"/>
  <c r="G535" i="1"/>
  <c r="J534" i="1"/>
  <c r="G534" i="1"/>
  <c r="J24" i="1"/>
  <c r="J25" i="1"/>
  <c r="K28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J533" i="1" l="1"/>
  <c r="J532" i="1"/>
  <c r="J531" i="1" l="1"/>
  <c r="J530" i="1"/>
  <c r="J529" i="1"/>
  <c r="J528" i="1"/>
  <c r="J527" i="1" l="1"/>
  <c r="J526" i="1"/>
  <c r="J525" i="1"/>
  <c r="J524" i="1"/>
  <c r="J523" i="1"/>
  <c r="J522" i="1"/>
  <c r="J521" i="1" l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 l="1"/>
  <c r="J500" i="1" l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 l="1"/>
  <c r="J486" i="1"/>
  <c r="J485" i="1" l="1"/>
  <c r="J484" i="1"/>
  <c r="J483" i="1"/>
  <c r="J482" i="1"/>
  <c r="J481" i="1"/>
  <c r="J480" i="1"/>
  <c r="J479" i="1"/>
  <c r="J256" i="1" l="1"/>
  <c r="J478" i="1"/>
  <c r="J173" i="1"/>
  <c r="J477" i="1" l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 l="1"/>
  <c r="J454" i="1"/>
  <c r="J453" i="1"/>
  <c r="J452" i="1"/>
  <c r="J451" i="1"/>
  <c r="J450" i="1"/>
  <c r="J449" i="1"/>
  <c r="J448" i="1"/>
  <c r="J447" i="1"/>
  <c r="J446" i="1"/>
  <c r="J445" i="1"/>
  <c r="J444" i="1" l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 l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 l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23" i="1" l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K23" i="1"/>
  <c r="K24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A5" i="10" l="1"/>
  <c r="A2" i="10" l="1"/>
</calcChain>
</file>

<file path=xl/sharedStrings.xml><?xml version="1.0" encoding="utf-8"?>
<sst xmlns="http://schemas.openxmlformats.org/spreadsheetml/2006/main" count="1642" uniqueCount="606">
  <si>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</si>
  <si>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</si>
  <si>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</si>
  <si>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</si>
  <si>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</si>
  <si>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</si>
  <si>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</si>
  <si>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</si>
  <si>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</si>
  <si>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</si>
  <si>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</si>
  <si>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</si>
  <si>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</si>
  <si>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</si>
  <si>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</si>
  <si>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</si>
  <si>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</si>
  <si>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</si>
  <si>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</si>
  <si>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</si>
  <si>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</si>
  <si>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</si>
  <si>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</si>
  <si>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</si>
  <si>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</si>
  <si>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</si>
  <si>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</si>
  <si>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</si>
  <si>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</si>
  <si>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</si>
  <si>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</si>
  <si>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</si>
  <si>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</si>
  <si>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</si>
  <si>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</si>
  <si>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</si>
  <si>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</si>
  <si>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</si>
  <si>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</si>
  <si>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</si>
  <si>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</si>
  <si>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</si>
  <si>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</si>
  <si>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</si>
  <si>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</si>
  <si>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</si>
  <si>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</si>
  <si>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</si>
  <si>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</si>
  <si>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</si>
  <si>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</si>
  <si>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</si>
  <si>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</si>
  <si>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</si>
  <si>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</si>
  <si>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</si>
  <si>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</si>
  <si>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</si>
  <si>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</si>
  <si>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</si>
  <si>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</si>
  <si>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</si>
  <si>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</si>
  <si>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</si>
  <si>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</si>
  <si>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</si>
  <si>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</si>
  <si>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</si>
  <si>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</si>
  <si>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</si>
  <si>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</si>
  <si>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</si>
  <si>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</si>
  <si>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</si>
  <si>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</si>
  <si>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</si>
  <si>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</si>
  <si>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</si>
  <si>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</si>
  <si>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</si>
  <si>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</si>
  <si>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</si>
  <si>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</si>
  <si>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</si>
  <si>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</si>
  <si>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</si>
  <si>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</si>
  <si>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</si>
  <si>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</si>
  <si>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</si>
  <si>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</si>
  <si>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</si>
  <si>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</si>
  <si>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</si>
  <si>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</si>
  <si>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</si>
  <si>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</si>
  <si>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</si>
  <si>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</si>
  <si>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</si>
  <si>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</si>
  <si>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</si>
  <si>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</si>
  <si>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</si>
  <si>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</si>
  <si>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</si>
  <si>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</si>
  <si>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</si>
  <si>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</si>
  <si>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</si>
  <si>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</si>
  <si>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3PH15M-5EF 3M™ CLAW Drywall Picture Hanger - 15 lb / 7 kg / 5 units</t>
  </si>
  <si>
    <t>3PH25M-4EF 3M™ CLAW Drywall Picture Hanger - 25 lb / 11 Kg / 4 units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</si>
  <si>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</si>
  <si>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</si>
  <si>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</si>
  <si>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</si>
  <si>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</si>
  <si>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</si>
  <si>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</si>
  <si>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</si>
  <si>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</si>
  <si>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</si>
  <si>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</si>
  <si>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</si>
  <si>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</si>
  <si>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</si>
  <si>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</si>
  <si>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</si>
  <si>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</si>
  <si>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</si>
  <si>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</si>
  <si>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</si>
  <si>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</si>
  <si>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</si>
  <si>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</si>
  <si>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</si>
  <si>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</si>
  <si>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</si>
  <si>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</si>
  <si>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</si>
  <si>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</si>
  <si>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</si>
  <si>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</si>
  <si>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</si>
  <si>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</si>
  <si>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</si>
  <si>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</si>
  <si>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</si>
  <si>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</si>
  <si>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</si>
  <si>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</si>
  <si>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</si>
  <si>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</si>
  <si>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</si>
  <si>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</si>
  <si>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</si>
  <si>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</si>
  <si>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</si>
  <si>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</si>
  <si>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</si>
  <si>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</si>
  <si>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</si>
  <si>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</si>
  <si>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</si>
  <si>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</si>
  <si>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</si>
  <si>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</si>
  <si>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</si>
  <si>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</si>
  <si>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</si>
  <si>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</si>
  <si>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</si>
  <si>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</si>
  <si>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</si>
  <si>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</si>
  <si>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</si>
  <si>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</si>
  <si>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</si>
  <si>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</si>
  <si>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</si>
  <si>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</si>
  <si>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</si>
  <si>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</si>
  <si>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</si>
  <si>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</si>
  <si>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</si>
  <si>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</si>
  <si>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</si>
  <si>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</si>
  <si>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</si>
  <si>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</si>
  <si>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</si>
  <si>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</si>
  <si>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</si>
  <si>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</si>
  <si>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</si>
  <si>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</si>
  <si>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</si>
  <si>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</si>
  <si>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</si>
  <si>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</si>
  <si>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</si>
  <si>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</si>
  <si>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</si>
  <si>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</si>
  <si>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</si>
  <si>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</si>
  <si>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</si>
  <si>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</si>
  <si>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</si>
  <si>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</si>
  <si>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</si>
  <si>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</si>
  <si>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</si>
  <si>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</si>
  <si>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</si>
  <si>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</si>
  <si>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</si>
  <si>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</si>
  <si>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</si>
  <si>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</si>
  <si>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</si>
  <si>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</si>
  <si>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</si>
  <si>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</si>
  <si>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</si>
  <si>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</si>
  <si>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</si>
  <si>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</si>
  <si>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</si>
  <si>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</si>
  <si>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</si>
  <si>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</si>
  <si>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</si>
  <si>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</si>
  <si>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</si>
  <si>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</si>
  <si>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</si>
  <si>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</si>
  <si>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</si>
  <si>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</si>
  <si>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</si>
  <si>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</si>
  <si>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</si>
  <si>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</si>
  <si>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</si>
  <si>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</si>
  <si>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</si>
  <si>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</si>
  <si>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</si>
  <si>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</si>
  <si>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</si>
  <si>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</si>
  <si>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</si>
  <si>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</si>
  <si>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</si>
  <si>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</si>
  <si>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</si>
  <si>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</si>
  <si>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</si>
  <si>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</si>
  <si>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</si>
  <si>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</si>
  <si>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</si>
  <si>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</si>
  <si>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</si>
  <si>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</si>
  <si>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</si>
  <si>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</si>
  <si>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</si>
  <si>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</si>
  <si>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</si>
  <si>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</si>
  <si>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</si>
  <si>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</si>
  <si>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</si>
  <si>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</si>
  <si>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</si>
  <si>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</si>
  <si>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</si>
  <si>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</si>
  <si>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</si>
  <si>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</si>
  <si>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</si>
  <si>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</si>
  <si>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</si>
  <si>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</si>
  <si>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</si>
  <si>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</si>
  <si>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</si>
  <si>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</si>
  <si>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</si>
  <si>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</si>
  <si>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</si>
  <si>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</si>
  <si>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</si>
  <si>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SP845-NA /  Scotch™ Felt Pads / 162 Pcs/Mcx</t>
  </si>
  <si>
    <t>144694-CA Slim Silhouette Ankel Support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</si>
  <si>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</si>
  <si>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</si>
  <si>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</si>
  <si>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</si>
  <si>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</si>
  <si>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</si>
  <si>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</si>
  <si>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</si>
  <si>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</si>
  <si>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</si>
  <si>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</si>
  <si>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</si>
  <si>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</si>
  <si>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</si>
  <si>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</si>
  <si>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</si>
  <si>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</si>
  <si>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</si>
  <si>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</si>
  <si>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</si>
  <si>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</si>
  <si>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</si>
  <si>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</si>
  <si>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</si>
  <si>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</si>
  <si>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</si>
  <si>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</si>
  <si>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</si>
  <si>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</si>
  <si>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</si>
  <si>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</si>
  <si>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</si>
  <si>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836MRS-30-MTCA, Mini Travel LR tool</t>
  </si>
  <si>
    <t>836RFS-70, Lint Roller REFILL ONLY - 70's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</si>
  <si>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</si>
  <si>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</si>
  <si>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</si>
  <si>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</si>
  <si>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</si>
  <si>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</si>
  <si>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</si>
  <si>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</si>
  <si>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</si>
  <si>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</si>
  <si>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</si>
  <si>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</si>
  <si>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</si>
  <si>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</si>
  <si>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</si>
  <si>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</si>
  <si>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</si>
  <si>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</si>
  <si>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</si>
  <si>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</si>
  <si>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</si>
  <si>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</si>
  <si>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</si>
  <si>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</si>
  <si>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SP852-NA Self Stick Felt Pads .5"x.0625"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</si>
  <si>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</si>
  <si>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</si>
  <si>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</si>
  <si>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</si>
  <si>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</si>
  <si>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</si>
  <si>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</si>
  <si>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</si>
  <si>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</si>
  <si>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</si>
  <si>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</si>
  <si>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</si>
  <si>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</si>
  <si>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</si>
  <si>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</si>
  <si>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</si>
  <si>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</si>
  <si>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</si>
  <si>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</si>
  <si>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</si>
  <si>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</si>
  <si>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</si>
  <si>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</si>
  <si>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</si>
  <si>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</si>
  <si>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</si>
  <si>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</si>
  <si>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</si>
  <si>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</si>
  <si>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</si>
  <si>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</si>
  <si>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</si>
  <si>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</si>
  <si>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</si>
  <si>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</si>
  <si>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</si>
  <si>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</si>
  <si>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 xml:space="preserve">90570-DC, Worktunes Connect Wireless Hearing Protector With Bluetooth / 28 dB 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</si>
  <si>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</si>
  <si>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</si>
  <si>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</si>
  <si>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</si>
  <si>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</si>
  <si>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</si>
  <si>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</si>
  <si>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</si>
  <si>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</si>
  <si>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</si>
  <si>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</si>
  <si>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</si>
  <si>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</si>
  <si>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</si>
  <si>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</si>
  <si>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</si>
  <si>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</si>
  <si>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</si>
  <si>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</si>
  <si>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</si>
  <si>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</si>
  <si>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</si>
  <si>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</si>
  <si>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</si>
  <si>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</si>
  <si>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>683-XL1, Flag Combo Pack 1/2 in x 1.7 in (1.2 cm x 4.3 cm), 1 in x 1-3/4 in (2.4 cm x 4.3 cm), 120 Fla/Pac</t>
  </si>
  <si>
    <t>R330-6SSCY-C  / R330-6SSMIA / R330-6SST Post-it Disp. Nots / 6 Pack / 90 ea / 76 mm x 76 mm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</si>
  <si>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</si>
  <si>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</si>
  <si>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</si>
  <si>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</si>
  <si>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</si>
  <si>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</si>
  <si>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</si>
  <si>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</si>
  <si>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</si>
  <si>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</si>
  <si>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</si>
  <si>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80301-CA Compression Calf Sleeve / S,M</t>
  </si>
  <si>
    <t>80302-CA Compression Calf Sleeve / L,XL</t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</si>
  <si>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</si>
  <si>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</si>
  <si>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</si>
  <si>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</si>
  <si>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</si>
  <si>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7920-XDS-ESF, Scotch™ Cushion Wrap, 12 in x 10 ft</t>
  </si>
  <si>
    <t>665-C, Scotch® Double Sided Tape 0.47 in x 25 yd (12 mm x 22.9 m)</t>
  </si>
  <si>
    <t>6800, 3M™ Full Facepiece Reusable Respirator / Medium</t>
  </si>
  <si>
    <t>6900, 3M™ Full Facepiece Reusable Respirator / Large</t>
  </si>
  <si>
    <t>16x25x1 (2500 Level)</t>
  </si>
  <si>
    <t>87033-CA SB® Greener Clean™ Heavy Duty Scrub Sponge, 3/Pack</t>
  </si>
  <si>
    <t>SB SS Stainless Steel Hood Degreaser Wipes with Scotchgard™ Protector / 30 Pack</t>
  </si>
  <si>
    <t xml:space="preserve">Pack </t>
  </si>
  <si>
    <t xml:space="preserve">Roll </t>
  </si>
  <si>
    <t>Kit</t>
  </si>
  <si>
    <t>909030- CA , Athletic Wrap 3in x 5yds</t>
  </si>
  <si>
    <t>Minimum amount for online orders $ 35.00, before taxes and shipping.</t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</si>
  <si>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</si>
  <si>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</si>
  <si>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</si>
  <si>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</si>
  <si>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</si>
  <si>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</si>
  <si>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</si>
  <si>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</si>
  <si>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</si>
  <si>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</si>
  <si>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</si>
  <si>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</si>
  <si>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</si>
  <si>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</si>
  <si>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</si>
  <si>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</si>
  <si>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</si>
  <si>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</si>
  <si>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</si>
  <si>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</si>
  <si>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</si>
  <si>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</si>
  <si>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BC-2030-FRSWT, 3.18 in x 2.62 in / 60 Total</t>
  </si>
  <si>
    <t>SCOTCH - HOME</t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</si>
  <si>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</si>
  <si>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</si>
  <si>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</si>
  <si>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</si>
  <si>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</si>
  <si>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</si>
  <si>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</si>
  <si>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</si>
  <si>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</si>
  <si>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</si>
  <si>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</si>
  <si>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</si>
  <si>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</si>
  <si>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t>PKIDSB-BLU, GREEN,RED, PURPLE -CA, 3M Kids Hearing Protection / 22dB</t>
  </si>
  <si>
    <t>SUPERSPECIAL DEAL</t>
  </si>
  <si>
    <t>16x25x1  (1500 Level)</t>
  </si>
  <si>
    <t>C38  Black- Desktop Dispenser</t>
  </si>
  <si>
    <t>C60-SILVER Desktop Dispenser</t>
  </si>
  <si>
    <t>C60-BLACK/ Desktop Dispenser</t>
  </si>
  <si>
    <t>3M™ PELTOR™ MT74H52B-110 CH-3 FLX2 HDSET NICKBD</t>
  </si>
  <si>
    <t>3M™ PELTOR™ MT74H52A-110 CH-3 FLX2 HDSET HEADB</t>
  </si>
  <si>
    <t>X2P5E  Peltor™ Earmuff / 24dB</t>
  </si>
  <si>
    <t>AC-036-CA Nexcare™ Acne Patch Blemish Cover, 36/Pack</t>
  </si>
  <si>
    <t>CS203-CA, Ultra Stretch Bandages, Assorted Sizes, 80/Pack</t>
  </si>
  <si>
    <t>CS102-CA Ultra Stretch Bandages, One Size, 80/Pack</t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</si>
  <si>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</si>
  <si>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</si>
  <si>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</si>
  <si>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</si>
  <si>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</si>
  <si>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</si>
  <si>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</si>
  <si>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</si>
  <si>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010-300M-EF, Permanent Adhesive Dots</t>
  </si>
  <si>
    <t>17017CLR-AWC Outdoor Light Clips with Foam Strips/ 16 &amp; 20.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</si>
  <si>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</si>
  <si>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</si>
  <si>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</si>
  <si>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</si>
  <si>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</si>
  <si>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</si>
  <si>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</si>
  <si>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654-15SSJOY CIT 3 in x 3 in PEFC</t>
  </si>
  <si>
    <t>MR03-SN-BEF, Hook MR03-SN-BEF, Modern Reflections, Large, Sn Nil, 5 lb (2.3 kg), 1 Hook, 2 WRS</t>
  </si>
  <si>
    <t>3715L-8-4L / Packaging Tape - 8 Rolls ,  1.88 in/Po x 109 Yd/V (48 mm X 100 M) EA/CH. Total/Cont 800M.</t>
  </si>
  <si>
    <t>DSA-8-CA Nexcare Duo Bandages DSA-8-CA, Knee and Elbow, 8/pack</t>
  </si>
  <si>
    <t>ScotchBlue™  2090-24CC/ Original Painters Tape 0.94 in X 60 yd (24mm X54.8M) / (1) Roll</t>
  </si>
  <si>
    <t>1407 ESF Red Student Scissors, 177 mm, 7 inch</t>
  </si>
  <si>
    <t>1407S-EF Student Scissors, 7 inch</t>
  </si>
  <si>
    <t>1408 ESF Hosehold Scissors 8"</t>
  </si>
  <si>
    <t>Bag</t>
  </si>
  <si>
    <t xml:space="preserve">507, Bottle Scruber </t>
  </si>
  <si>
    <t>529-8CA, Zero Scratch Scrub Sponge</t>
  </si>
  <si>
    <t>836MRCS-30 Evrydy Cln Mini Lnt Rlr, 24/1</t>
  </si>
  <si>
    <t xml:space="preserve">MP6-8-CA,  Zero Scratch Scrub Sponge, 8/6 Pack </t>
  </si>
  <si>
    <t>SB-4622/624-12 Non-Scratch / 4 Scour Pads</t>
  </si>
  <si>
    <t>10x20x1 (300 Level)</t>
  </si>
  <si>
    <t>14x20x1 (1000 Level)</t>
  </si>
  <si>
    <t>14x25x1  (1500 Level)</t>
  </si>
  <si>
    <t>15x20x1  (1000 Level)</t>
  </si>
  <si>
    <t>16x16x1 (1000 Level)</t>
  </si>
  <si>
    <t>16x20x1  (1000 Level)</t>
  </si>
  <si>
    <t>16x20x1  (1500 Level) 2Pck</t>
  </si>
  <si>
    <t>20x25x4 (1550 Level)</t>
  </si>
  <si>
    <t>20x25x5 (1000 Level)</t>
  </si>
  <si>
    <t>582-50-CA, Clear Waterproof Bandages, Spot Size, 50/Pack</t>
  </si>
  <si>
    <t>731-CA, Absolute Waterproof,  1 in x 180 in (25.4 mm x 4.6 m)</t>
  </si>
  <si>
    <t>732-CA, Absolute Waterproof Tape, 1.5 in x 180 in (38.1 mm x 4.6 m)</t>
  </si>
  <si>
    <t>751-CA, Soft &amp; Stretch Tape 751-CA – Flexible Tape for Active Lifestyles</t>
  </si>
  <si>
    <t>NHT-3-CA No Hurt Wrap Unstretched 3 in x 80 in</t>
  </si>
  <si>
    <t>SFP34-CA Ultra Stretch Adhesive PD</t>
  </si>
  <si>
    <t>SSD34-CA Strong Hold PN Free Removal Adhesive PD</t>
  </si>
  <si>
    <t>SSJ14-CA, Sensitive Skin EyePatch, Junior (14 bandages)</t>
  </si>
  <si>
    <t>SSR14-CA Sensitive Skin EyePatch,Regular (20 bandages)</t>
  </si>
  <si>
    <t>SPRING DEALS</t>
  </si>
  <si>
    <t>BATH42-MB-ESF Towel Bar Matte Black</t>
  </si>
  <si>
    <t>2056-FP, Notes Cube / 470 Total</t>
  </si>
  <si>
    <t>4621R-4SSNRP WAND 4 IN X 6 IN PEFC</t>
  </si>
  <si>
    <t>670-Combo/670-COMBOSR, Assorted Sizes &amp; Colors PEFC/450 Total</t>
  </si>
  <si>
    <t>686-ALOPRYT TB/ 686A-1B, 1INX 1.5IN(25,4 MMX38</t>
  </si>
  <si>
    <t>907018- Custom Dial Knee Strap</t>
  </si>
  <si>
    <t>HY52 Hygene Kit for H520 Optime II / HY7 /HX-0016-5933-9</t>
  </si>
  <si>
    <t xml:space="preserve">Box </t>
  </si>
  <si>
    <t>660-3SSUC, 660-3AU, 660-3SSCY SUPER STICKY NOTES PEFC</t>
  </si>
  <si>
    <t>610,  3M™Safety-Walk Slip Resistant Tape 1" x 60 ft/ Black</t>
  </si>
  <si>
    <t>7732, 3M™Safety-Walk Slip Resistant General Purpose Tape &amp; Treads, 2"x 60 ft/ Black</t>
  </si>
  <si>
    <t>610B-R2X180 3M™Safety-Walk Slip Resistant Tape 2" x 15ft, General Purpose</t>
  </si>
  <si>
    <t xml:space="preserve">610B-R4X180 3M™Safety-Walk Slip Resistant Tape 4" x 15ft, Black </t>
  </si>
  <si>
    <r>
      <t xml:space="preserve">(7) Please make sure you already read Employee Store Policy at  </t>
    </r>
    <r>
      <rPr>
        <b/>
        <i/>
        <sz val="12"/>
        <color theme="1"/>
        <rFont val="Calibri"/>
        <family val="2"/>
        <scheme val="minor"/>
      </rPr>
      <t>3M Canada Employee Store Page</t>
    </r>
    <r>
      <rPr>
        <sz val="12"/>
        <color theme="1"/>
        <rFont val="Calibri"/>
        <family val="2"/>
        <scheme val="minor"/>
      </rPr>
      <t>, before you complete your online order form.</t>
    </r>
  </si>
  <si>
    <t>675-3SSCY-C / 675-3SSUC-C / 675-3SSNRP-C / 675-3SST-C  Post-It Rio DJ Coll, 3/Pack, 4 in x 4 in</t>
  </si>
  <si>
    <t>654R-5SSNRP 3 in x 3 in PEFC</t>
  </si>
  <si>
    <t>NTD-N58-LBGCEF / NTD-N58-CCS-EF/ NTD-N58-TT-EF / NTD-N58-WCS-EF - Notbook/ 5.75 in x 8.5 in / 120 P</t>
  </si>
  <si>
    <t>PT2093-48 Tape + Plastic PEFC</t>
  </si>
  <si>
    <t xml:space="preserve">Scotch™ Kid safe scissors. Left or Right hand 5 in. </t>
  </si>
  <si>
    <t xml:space="preserve">Scotch-Brite™  Copper Coated Scrubbers Bag (4 Pack)  </t>
  </si>
  <si>
    <t>Scotch-Brite™  Copper Coated Scrubbers Case of 6 Bags (24 Pack)</t>
  </si>
  <si>
    <t>Tensor™  Back Brace, Adjustable, Black/Grey 209655/46816</t>
  </si>
  <si>
    <t>Command™ Display Ledges HOM23S-2EF, Slate, 2 lbs (0.9 kg)</t>
  </si>
  <si>
    <t>Command™ Poster Strips 17067CLR-S40NA, Small, White, Box (40 Small Hooks &amp; 48 Strips)</t>
  </si>
  <si>
    <t>Nexcare™ Micropore™ S Surgical Tape, 2770-1, 1 inch x 5.5 yard (2.5 cm x 5m)</t>
  </si>
  <si>
    <t>Command™ Bath Soap Dish BATH34-SN-NA, Frosted, 2 lbs (0.9 kg)</t>
  </si>
  <si>
    <t>3M™ PELTOR™ MT7H79P3E-50, Headset Atex 230OHM DYN.MIC</t>
  </si>
  <si>
    <t>Scotch-Mount™ Extreme Double-Sided Mounting Tape Mega Roll 414H-LONGDC-EF,  (2.54 cm x 10.1 m)</t>
  </si>
  <si>
    <t>3M™ PELTOR™ WS™ ALERT™ X, MRX21A4WS6, App, Bright Yellow, Headset, Headband, Bluetooth</t>
  </si>
  <si>
    <t>Post-it® Super Sticky Pop-up Notes with Dispenser, DS440-SSVP, canary, lined, 4 in x 4 in , 1 per pack</t>
  </si>
  <si>
    <t>Scotch-Brite® Heavy Duty Dishwand Kit, Includes 1 Wand &amp; 7 Refill Pads, 650-481-8-SIOC</t>
  </si>
  <si>
    <t>3M™ STRIP-CALK (Black), 08578, Net 60 strips - 1 ft (30.5 cm) each</t>
  </si>
  <si>
    <t xml:space="preserve">Tensor™  144705, Deluxe Wrist Brace / Left Side / S-M </t>
  </si>
  <si>
    <t>Bondo® Bumper Repair Kit Clamshell 31589C Complete Solution to quickly and easily repair flexible-bumpers</t>
  </si>
  <si>
    <t>Filtrete™  20x20x1 (3 Pack)  (Various Levels)</t>
  </si>
  <si>
    <t>Filtrete™  20x25x1 (3 Pack)  (Various Levels)</t>
  </si>
  <si>
    <t>Filtrete™  20x24x1  (1000)</t>
  </si>
  <si>
    <r>
      <t xml:space="preserve">17061BN-C 'Command </t>
    </r>
    <r>
      <rPr>
        <vertAlign val="superscript"/>
        <sz val="12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</si>
  <si>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20x20x1 (Various Level)(3 Pack)</t>
  </si>
  <si>
    <t>20x25x1 (Various Level)(3 Pack)</t>
  </si>
  <si>
    <t>F2 Room (2 Pack)</t>
  </si>
  <si>
    <t>3M EMPLOYEE STORE ONLINE ORDER FORM - RETIREES / 2026 - 6</t>
  </si>
  <si>
    <r>
      <t xml:space="preserve">Nexcare™ Tegaderm™  </t>
    </r>
    <r>
      <rPr>
        <sz val="12"/>
        <color theme="1"/>
        <rFont val="Calibri"/>
        <family val="2"/>
        <scheme val="minor"/>
      </rPr>
      <t>Pad Transparent Dressing H3584-CA, Waterproof, 2 3/8 in x 4 in (6 cm x 10 cm), 5/Pack</t>
    </r>
  </si>
  <si>
    <r>
      <t xml:space="preserve">Scotch-Brite™ </t>
    </r>
    <r>
      <rPr>
        <sz val="12"/>
        <color theme="1"/>
        <rFont val="Calibri"/>
        <family val="2"/>
        <scheme val="minor"/>
      </rPr>
      <t>Griddle Pad Holder, H-461 Helps protects hands from grease and burns</t>
    </r>
  </si>
  <si>
    <r>
      <t>Command™</t>
    </r>
    <r>
      <rPr>
        <sz val="12"/>
        <color theme="1"/>
        <rFont val="Calibri"/>
        <family val="2"/>
        <scheme val="minor"/>
      </rPr>
      <t xml:space="preserve"> Utility Hooks 17003C-VP, Large, White, 5 lb (2.3 kg), 3 Hooks, 6 Strips, Value Pack</t>
    </r>
  </si>
  <si>
    <t xml:space="preserve">83 SB, Stainless Steel Scrubber </t>
  </si>
  <si>
    <t>144700-Tensor SPT A/M O/P Knee BRC S/M</t>
  </si>
  <si>
    <t>207853 Tensor Elbow Support- SM</t>
  </si>
  <si>
    <t>207857 Tensor Knee Support - SM</t>
  </si>
  <si>
    <t>207859 Tensor Knee Support - LG</t>
  </si>
  <si>
    <t>209310 D Knee Strp Adj</t>
  </si>
  <si>
    <r>
      <t>Scotch ®  Multi-Use Duct Tape  3900/6969</t>
    </r>
    <r>
      <rPr>
        <sz val="12"/>
        <color rgb="FFFFFF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(Max. 5 per order)</t>
    </r>
  </si>
  <si>
    <r>
      <t>Scotch ®  Multi-Use Duct Tape 1145-AF</t>
    </r>
    <r>
      <rPr>
        <sz val="12"/>
        <color rgb="FFFFFF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(Max. 5 per order)</t>
    </r>
  </si>
  <si>
    <t>Updated for the week of JUN 8 to JUN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</si>
</sst>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3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2" fillId="13" borderId="1" xfId="0" applyFont="1" applyFill="1" applyBorder="1" applyAlignment="1">
      <alignment horizontal="left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8" fontId="22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left" vertical="center" readingOrder="1"/>
    </xf>
    <xf numFmtId="0" fontId="28" fillId="0" borderId="15" xfId="5" applyFont="1" applyBorder="1" applyAlignment="1">
      <alignment vertical="center"/>
    </xf>
    <xf numFmtId="0" fontId="28" fillId="0" borderId="17" xfId="5" applyFont="1" applyBorder="1"/>
    <xf numFmtId="0" fontId="22" fillId="18" borderId="1" xfId="0" applyFont="1" applyFill="1" applyBorder="1" applyAlignment="1">
      <alignment horizontal="left" vertical="center" readingOrder="1"/>
    </xf>
    <xf numFmtId="0" fontId="13" fillId="17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7" fontId="13" fillId="20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3" fillId="16" borderId="19" xfId="0" applyFont="1" applyFill="1" applyBorder="1" applyAlignment="1">
      <alignment horizontal="left" vertical="center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/>
    </xf>
    <xf numFmtId="44" fontId="15" fillId="14" borderId="0" xfId="1" applyFont="1" applyFill="1" applyBorder="1" applyAlignment="1" applyProtection="1">
      <alignment vertical="center"/>
    </xf>
    <xf numFmtId="0" fontId="16" fillId="2" borderId="1" xfId="0" applyFont="1" applyFill="1" applyBorder="1" applyAlignment="1">
      <alignment horizontal="right" vertical="center"/>
    </xf>
    <xf numFmtId="9" fontId="16" fillId="2" borderId="1" xfId="0" applyNumberFormat="1" applyFont="1" applyFill="1" applyBorder="1" applyAlignment="1">
      <alignment horizontal="right" vertical="center"/>
    </xf>
    <xf numFmtId="8" fontId="15" fillId="2" borderId="1" xfId="1" applyNumberFormat="1" applyFont="1" applyFill="1" applyBorder="1" applyAlignment="1" applyProtection="1">
      <alignment vertical="center"/>
    </xf>
    <xf numFmtId="44" fontId="16" fillId="2" borderId="1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7" fontId="13" fillId="17" borderId="1" xfId="0" applyNumberFormat="1" applyFont="1" applyFill="1" applyBorder="1" applyAlignment="1">
      <alignment horizontal="center" vertical="center"/>
    </xf>
    <xf numFmtId="7" fontId="13" fillId="12" borderId="1" xfId="0" applyNumberFormat="1" applyFont="1" applyFill="1" applyBorder="1" applyAlignment="1">
      <alignment horizontal="center" vertical="center"/>
    </xf>
    <xf numFmtId="8" fontId="13" fillId="2" borderId="1" xfId="0" applyNumberFormat="1" applyFont="1" applyFill="1" applyBorder="1" applyAlignment="1">
      <alignment horizontal="center" vertical="center" wrapText="1"/>
    </xf>
    <xf numFmtId="8" fontId="22" fillId="13" borderId="1" xfId="0" applyNumberFormat="1" applyFont="1" applyFill="1" applyBorder="1" applyAlignment="1">
      <alignment horizontal="center" vertical="top"/>
    </xf>
    <xf numFmtId="165" fontId="20" fillId="2" borderId="1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8" fontId="22" fillId="2" borderId="13" xfId="0" applyNumberFormat="1" applyFont="1" applyFill="1" applyBorder="1" applyAlignment="1">
      <alignment horizontal="center" vertical="center"/>
    </xf>
    <xf numFmtId="8" fontId="22" fillId="2" borderId="1" xfId="0" applyNumberFormat="1" applyFont="1" applyFill="1" applyBorder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8" fontId="13" fillId="13" borderId="19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left" vertical="center" readingOrder="1"/>
    </xf>
    <xf numFmtId="7" fontId="13" fillId="19" borderId="3" xfId="0" applyNumberFormat="1" applyFont="1" applyFill="1" applyBorder="1" applyAlignment="1">
      <alignment horizontal="center" vertical="center"/>
    </xf>
    <xf numFmtId="7" fontId="13" fillId="19" borderId="1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17" borderId="4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left" vertical="center" readingOrder="1"/>
    </xf>
    <xf numFmtId="0" fontId="22" fillId="17" borderId="1" xfId="0" applyFont="1" applyFill="1" applyBorder="1" applyAlignment="1">
      <alignment horizontal="left" vertical="center" wrapText="1" readingOrder="1"/>
    </xf>
    <xf numFmtId="0" fontId="13" fillId="18" borderId="4" xfId="0" applyFont="1" applyFill="1" applyBorder="1" applyAlignment="1">
      <alignment horizontal="center" vertical="center"/>
    </xf>
    <xf numFmtId="0" fontId="22" fillId="18" borderId="0" xfId="0" applyFont="1" applyFill="1" applyAlignment="1">
      <alignment horizontal="left" vertical="center" readingOrder="1"/>
    </xf>
    <xf numFmtId="0" fontId="13" fillId="12" borderId="4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left" vertical="top" wrapText="1" readingOrder="1"/>
    </xf>
    <xf numFmtId="0" fontId="13" fillId="13" borderId="20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/>
    </xf>
    <xf numFmtId="0" fontId="20" fillId="0" borderId="1" xfId="0" applyFont="1" applyBorder="1"/>
    <xf numFmtId="0" fontId="15" fillId="20" borderId="3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left" vertical="center" readingOrder="1"/>
    </xf>
    <xf numFmtId="0" fontId="16" fillId="20" borderId="1" xfId="0" applyFont="1" applyFill="1" applyBorder="1" applyAlignment="1">
      <alignment horizontal="left" vertical="top" wrapText="1" readingOrder="1"/>
    </xf>
    <xf numFmtId="0" fontId="16" fillId="20" borderId="0" xfId="0" applyFont="1" applyFill="1" applyAlignment="1">
      <alignment horizontal="left" vertical="center" readingOrder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readingOrder="1"/>
    </xf>
    <xf numFmtId="0" fontId="15" fillId="15" borderId="0" xfId="0" applyFont="1" applyFill="1" applyAlignment="1">
      <alignment horizontal="left" vertical="center" readingOrder="1"/>
    </xf>
    <xf numFmtId="0" fontId="15" fillId="15" borderId="1" xfId="0" applyFont="1" applyFill="1" applyBorder="1"/>
    <xf numFmtId="0" fontId="15" fillId="15" borderId="1" xfId="0" applyFont="1" applyFill="1" applyBorder="1" applyAlignment="1">
      <alignment horizontal="left" vertical="center" wrapText="1" readingOrder="1"/>
    </xf>
    <xf numFmtId="0" fontId="13" fillId="21" borderId="1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left" vertical="top"/>
    </xf>
    <xf numFmtId="0" fontId="15" fillId="20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 applyProtection="1">
      <alignment horizontal="center" vertical="center"/>
      <protection locked="0"/>
    </xf>
    <xf numFmtId="44" fontId="15" fillId="18" borderId="1" xfId="1" applyFont="1" applyFill="1" applyBorder="1" applyAlignment="1" applyProtection="1">
      <alignment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44" fontId="15" fillId="12" borderId="1" xfId="1" applyFont="1" applyFill="1" applyBorder="1" applyAlignment="1" applyProtection="1">
      <alignment vertical="center"/>
    </xf>
    <xf numFmtId="0" fontId="13" fillId="21" borderId="1" xfId="0" applyFont="1" applyFill="1" applyBorder="1" applyAlignment="1" applyProtection="1">
      <alignment horizontal="center" vertical="center"/>
      <protection locked="0"/>
    </xf>
    <xf numFmtId="44" fontId="13" fillId="21" borderId="1" xfId="1" applyFont="1" applyFill="1" applyBorder="1" applyAlignment="1" applyProtection="1">
      <alignment vertical="center"/>
    </xf>
    <xf numFmtId="165" fontId="13" fillId="21" borderId="1" xfId="0" applyNumberFormat="1" applyFont="1" applyFill="1" applyBorder="1" applyAlignment="1">
      <alignment horizontal="center" vertical="center" wrapText="1"/>
    </xf>
    <xf numFmtId="0" fontId="13" fillId="2" borderId="7" xfId="0" quotePrefix="1" applyFont="1" applyFill="1" applyBorder="1" applyAlignment="1">
      <alignment vertical="center" wrapText="1"/>
    </xf>
    <xf numFmtId="0" fontId="16" fillId="0" borderId="0" xfId="0" applyFont="1" applyAlignment="1">
      <alignment horizontal="right" vertical="center"/>
    </xf>
    <xf numFmtId="9" fontId="16" fillId="0" borderId="0" xfId="0" applyNumberFormat="1" applyFont="1" applyAlignment="1">
      <alignment horizontal="right" vertical="center"/>
    </xf>
    <xf numFmtId="9" fontId="16" fillId="2" borderId="0" xfId="0" applyNumberFormat="1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6" fillId="4" borderId="7" xfId="0" applyFont="1" applyFill="1" applyBorder="1" applyAlignment="1" applyProtection="1">
      <alignment horizontal="center" vertical="center" wrapText="1"/>
      <protection locked="0"/>
    </xf>
    <xf numFmtId="0" fontId="26" fillId="4" borderId="5" xfId="0" applyFont="1" applyFill="1" applyBorder="1" applyAlignment="1" applyProtection="1">
      <alignment horizontal="center" vertical="center" wrapText="1"/>
      <protection locked="0"/>
    </xf>
    <xf numFmtId="0" fontId="26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508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DC7B10"/>
      <color rgb="FFF79B4F"/>
      <color rgb="FFF8A764"/>
      <color rgb="FFF68E38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17</xdr:row>
      <xdr:rowOff>77611</xdr:rowOff>
    </xdr:from>
    <xdr:to>
      <xdr:col>5</xdr:col>
      <xdr:colOff>510470</xdr:colOff>
      <xdr:row>19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17</xdr:row>
      <xdr:rowOff>96661</xdr:rowOff>
    </xdr:from>
    <xdr:to>
      <xdr:col>9</xdr:col>
      <xdr:colOff>224720</xdr:colOff>
      <xdr:row>19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185"/>
  <sheetViews>
    <sheetView showGridLines="0" tabSelected="1" zoomScale="80" zoomScaleNormal="80" zoomScalePageLayoutView="120" workbookViewId="0">
      <selection activeCell="F23" sqref="F23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1.425781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593</v>
      </c>
      <c r="D2" s="33"/>
      <c r="E2" s="34"/>
    </row>
    <row r="3" spans="1:11" ht="21" x14ac:dyDescent="0.25">
      <c r="B3" s="28"/>
      <c r="C3" s="102" t="s">
        <v>605</v>
      </c>
      <c r="D3" s="33"/>
      <c r="E3" s="34"/>
      <c r="F3" s="9"/>
      <c r="I3" s="9"/>
    </row>
    <row r="4" spans="1:11" ht="3" customHeight="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213</v>
      </c>
      <c r="C5" s="40"/>
      <c r="D5" s="33"/>
      <c r="E5" s="34"/>
      <c r="F5" s="43"/>
      <c r="I5" s="43"/>
    </row>
    <row r="6" spans="1:11" ht="15.75" x14ac:dyDescent="0.25">
      <c r="B6" s="239" t="s">
        <v>225</v>
      </c>
      <c r="C6" s="239"/>
      <c r="E6" s="61"/>
      <c r="F6" s="11"/>
      <c r="I6" s="11"/>
    </row>
    <row r="7" spans="1:11" ht="15.6" customHeight="1" x14ac:dyDescent="0.25">
      <c r="B7" s="239" t="s">
        <v>226</v>
      </c>
      <c r="C7" s="239"/>
      <c r="D7" s="239"/>
      <c r="E7" s="239"/>
      <c r="F7" s="11"/>
      <c r="G7" s="240" t="s">
        <v>452</v>
      </c>
      <c r="H7" s="240"/>
      <c r="I7" s="240"/>
      <c r="J7" s="240"/>
      <c r="K7" s="240"/>
    </row>
    <row r="8" spans="1:11" ht="15.6" customHeight="1" x14ac:dyDescent="0.25">
      <c r="B8" s="239" t="s">
        <v>227</v>
      </c>
      <c r="C8" s="239"/>
      <c r="D8" s="239"/>
      <c r="E8" s="239"/>
      <c r="F8" s="11"/>
      <c r="G8" s="240"/>
      <c r="H8" s="240"/>
      <c r="I8" s="240"/>
      <c r="J8" s="240"/>
      <c r="K8" s="240"/>
    </row>
    <row r="9" spans="1:11" ht="15.6" customHeight="1" x14ac:dyDescent="0.25">
      <c r="B9" s="239" t="s">
        <v>214</v>
      </c>
      <c r="C9" s="239"/>
      <c r="D9" s="239"/>
      <c r="E9" s="239"/>
      <c r="F9" s="11"/>
      <c r="G9" s="240"/>
      <c r="H9" s="240"/>
      <c r="I9" s="240"/>
      <c r="J9" s="240"/>
      <c r="K9" s="240"/>
    </row>
    <row r="10" spans="1:11" ht="15.6" customHeight="1" x14ac:dyDescent="0.25">
      <c r="B10" s="239" t="s">
        <v>167</v>
      </c>
      <c r="C10" s="239" t="s">
        <v>167</v>
      </c>
      <c r="D10" s="239" t="s">
        <v>167</v>
      </c>
      <c r="E10" s="239" t="s">
        <v>167</v>
      </c>
      <c r="F10" s="11"/>
      <c r="G10" s="240"/>
      <c r="H10" s="240"/>
      <c r="I10" s="240"/>
      <c r="J10" s="240"/>
      <c r="K10" s="240"/>
    </row>
    <row r="11" spans="1:11" ht="13.5" customHeight="1" x14ac:dyDescent="0.25">
      <c r="B11" s="239" t="s">
        <v>464</v>
      </c>
      <c r="C11" s="239" t="s">
        <v>228</v>
      </c>
      <c r="D11" s="239" t="s">
        <v>228</v>
      </c>
      <c r="E11" s="239" t="s">
        <v>228</v>
      </c>
      <c r="F11" s="11"/>
      <c r="I11" s="11"/>
    </row>
    <row r="12" spans="1:11" ht="20.100000000000001" customHeight="1" x14ac:dyDescent="0.25">
      <c r="B12" s="185" t="s">
        <v>565</v>
      </c>
      <c r="D12" s="11"/>
      <c r="E12" s="11"/>
      <c r="F12" s="11"/>
      <c r="I12" s="11"/>
    </row>
    <row r="13" spans="1:11" ht="3" customHeight="1" x14ac:dyDescent="0.25">
      <c r="D13" s="11"/>
      <c r="E13" s="11"/>
      <c r="F13" s="11"/>
      <c r="I13" s="11"/>
    </row>
    <row r="14" spans="1:11" ht="30.95" customHeight="1" x14ac:dyDescent="0.25">
      <c r="A14" s="41"/>
      <c r="B14" s="85"/>
      <c r="C14" s="86" t="s">
        <v>216</v>
      </c>
      <c r="D14" s="11"/>
      <c r="E14" s="11"/>
      <c r="F14" s="11"/>
      <c r="G14" s="11"/>
      <c r="H14" s="9"/>
      <c r="I14" s="11"/>
      <c r="J14" s="11"/>
    </row>
    <row r="15" spans="1:11" ht="15.6" customHeight="1" x14ac:dyDescent="0.25">
      <c r="A15" s="42"/>
      <c r="B15" s="87" t="s">
        <v>2</v>
      </c>
      <c r="C15" s="88"/>
      <c r="D15" s="11"/>
      <c r="E15" s="11"/>
      <c r="F15" s="45" t="s">
        <v>218</v>
      </c>
      <c r="G15" s="11"/>
      <c r="H15" s="9"/>
      <c r="I15" s="236" t="s">
        <v>223</v>
      </c>
      <c r="J15" s="236"/>
    </row>
    <row r="16" spans="1:11" ht="15.6" customHeight="1" x14ac:dyDescent="0.25">
      <c r="A16" s="42"/>
      <c r="B16" s="87" t="s">
        <v>1</v>
      </c>
      <c r="C16" s="161"/>
      <c r="D16" s="11"/>
      <c r="E16" s="11"/>
      <c r="F16" s="45" t="s">
        <v>217</v>
      </c>
      <c r="G16" s="11"/>
      <c r="H16" s="9"/>
      <c r="I16" s="236"/>
      <c r="J16" s="236"/>
    </row>
    <row r="17" spans="1:11" ht="25.5" x14ac:dyDescent="0.25">
      <c r="A17" s="42"/>
      <c r="B17" s="89" t="s">
        <v>215</v>
      </c>
      <c r="C17" s="88"/>
      <c r="D17" s="11"/>
      <c r="E17" s="11"/>
      <c r="F17" s="45" t="s">
        <v>7</v>
      </c>
      <c r="G17" s="11"/>
      <c r="H17" s="9"/>
      <c r="I17" s="236"/>
      <c r="J17" s="236"/>
    </row>
    <row r="18" spans="1:11" ht="15" x14ac:dyDescent="0.25">
      <c r="A18" s="42"/>
      <c r="B18" s="87" t="s">
        <v>11</v>
      </c>
      <c r="C18" s="161"/>
      <c r="D18" s="11"/>
      <c r="E18" s="11"/>
      <c r="F18" s="46"/>
      <c r="G18" s="11"/>
      <c r="H18" s="9"/>
      <c r="I18" s="237"/>
      <c r="J18" s="237"/>
    </row>
    <row r="19" spans="1:11" ht="15" x14ac:dyDescent="0.25">
      <c r="A19" s="42"/>
      <c r="B19" s="87" t="s">
        <v>12</v>
      </c>
      <c r="C19" s="161"/>
      <c r="D19" s="11"/>
      <c r="E19" s="11"/>
      <c r="F19" s="46"/>
      <c r="G19" s="11"/>
      <c r="H19" s="9"/>
      <c r="I19" s="237"/>
      <c r="J19" s="237"/>
    </row>
    <row r="20" spans="1:11" ht="15" x14ac:dyDescent="0.25">
      <c r="A20" s="42"/>
      <c r="B20" s="90" t="s">
        <v>0</v>
      </c>
      <c r="C20" s="162"/>
      <c r="D20" s="11"/>
      <c r="E20" s="11"/>
      <c r="F20" s="45"/>
      <c r="G20" s="11"/>
      <c r="H20" s="9"/>
      <c r="I20" s="237"/>
      <c r="J20" s="237"/>
    </row>
    <row r="21" spans="1:11" ht="35.450000000000003" customHeight="1" x14ac:dyDescent="0.25">
      <c r="B21" s="241" t="s">
        <v>428</v>
      </c>
      <c r="C21" s="242"/>
      <c r="D21" s="242"/>
      <c r="E21" s="242"/>
      <c r="F21" s="242"/>
      <c r="G21" s="243"/>
      <c r="I21" s="238"/>
      <c r="J21" s="238"/>
    </row>
    <row r="22" spans="1:11" s="16" customFormat="1" ht="31.5" x14ac:dyDescent="0.25">
      <c r="A22" s="31"/>
      <c r="B22" s="26" t="s">
        <v>15</v>
      </c>
      <c r="C22" s="26" t="s">
        <v>17</v>
      </c>
      <c r="D22" s="27" t="s">
        <v>16</v>
      </c>
      <c r="E22" s="26" t="s">
        <v>8</v>
      </c>
      <c r="F22" s="24" t="s">
        <v>9</v>
      </c>
      <c r="G22" s="25" t="s">
        <v>18</v>
      </c>
      <c r="H22" s="54"/>
      <c r="I22" s="24" t="s">
        <v>224</v>
      </c>
      <c r="J22" s="25" t="s">
        <v>18</v>
      </c>
    </row>
    <row r="23" spans="1:11" s="10" customFormat="1" ht="15.75" x14ac:dyDescent="0.25">
      <c r="A23" s="18"/>
      <c r="B23" s="212" t="s">
        <v>405</v>
      </c>
      <c r="C23" s="213" t="s">
        <v>594</v>
      </c>
      <c r="D23" s="169"/>
      <c r="E23" s="223" t="s">
        <v>20</v>
      </c>
      <c r="F23" s="165"/>
      <c r="G23" s="166">
        <f t="shared" ref="G23:G44" si="0">D23*F23</f>
        <v>0</v>
      </c>
      <c r="H23" s="55"/>
      <c r="I23" s="48"/>
      <c r="J23" s="49">
        <f t="shared" ref="J23:J77" si="1">D23*I23</f>
        <v>0</v>
      </c>
      <c r="K23" s="63" t="str">
        <f t="shared" ref="K23:K76" si="2">+IF(I23="","",IF(I23&gt;F23,"OK",IF(F23=I23,"OK","NOT ENOUGH UNITS")))</f>
        <v/>
      </c>
    </row>
    <row r="24" spans="1:11" s="10" customFormat="1" ht="15.75" x14ac:dyDescent="0.25">
      <c r="A24" s="18"/>
      <c r="B24" s="212" t="s">
        <v>405</v>
      </c>
      <c r="C24" s="214" t="s">
        <v>595</v>
      </c>
      <c r="D24" s="169"/>
      <c r="E24" s="223" t="s">
        <v>21</v>
      </c>
      <c r="F24" s="165"/>
      <c r="G24" s="166">
        <f t="shared" si="0"/>
        <v>0</v>
      </c>
      <c r="H24" s="180"/>
      <c r="I24" s="48"/>
      <c r="J24" s="49">
        <f t="shared" ref="J24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212" t="s">
        <v>405</v>
      </c>
      <c r="C25" s="215" t="s">
        <v>596</v>
      </c>
      <c r="D25" s="169"/>
      <c r="E25" s="223" t="s">
        <v>20</v>
      </c>
      <c r="F25" s="165"/>
      <c r="G25" s="166">
        <f t="shared" si="0"/>
        <v>0</v>
      </c>
      <c r="H25" s="55"/>
      <c r="I25" s="48"/>
      <c r="J25" s="49">
        <f t="shared" ref="J25:J36" si="4">D25*I25</f>
        <v>0</v>
      </c>
      <c r="K25" s="63"/>
    </row>
    <row r="26" spans="1:11" s="10" customFormat="1" ht="15.75" x14ac:dyDescent="0.25">
      <c r="A26" s="18"/>
      <c r="B26" s="216" t="s">
        <v>366</v>
      </c>
      <c r="C26" s="217" t="s">
        <v>571</v>
      </c>
      <c r="D26" s="136"/>
      <c r="E26" s="216" t="s">
        <v>527</v>
      </c>
      <c r="F26" s="137"/>
      <c r="G26" s="138">
        <f t="shared" si="0"/>
        <v>0</v>
      </c>
      <c r="H26" s="55"/>
      <c r="I26" s="48"/>
      <c r="J26" s="49">
        <f t="shared" si="4"/>
        <v>0</v>
      </c>
      <c r="K26" s="63"/>
    </row>
    <row r="27" spans="1:11" s="10" customFormat="1" ht="15.75" x14ac:dyDescent="0.25">
      <c r="A27" s="18"/>
      <c r="B27" s="216" t="s">
        <v>366</v>
      </c>
      <c r="C27" s="218" t="s">
        <v>572</v>
      </c>
      <c r="D27" s="136"/>
      <c r="E27" s="216" t="s">
        <v>477</v>
      </c>
      <c r="F27" s="137"/>
      <c r="G27" s="138">
        <f t="shared" si="0"/>
        <v>0</v>
      </c>
      <c r="H27" s="55"/>
      <c r="I27" s="48"/>
      <c r="J27" s="49">
        <f t="shared" si="4"/>
        <v>0</v>
      </c>
      <c r="K27" s="63"/>
    </row>
    <row r="28" spans="1:11" s="10" customFormat="1" ht="15.75" x14ac:dyDescent="0.25">
      <c r="A28" s="18"/>
      <c r="B28" s="216" t="s">
        <v>366</v>
      </c>
      <c r="C28" s="219" t="s">
        <v>570</v>
      </c>
      <c r="D28" s="136"/>
      <c r="E28" s="216" t="s">
        <v>19</v>
      </c>
      <c r="F28" s="137"/>
      <c r="G28" s="138">
        <f t="shared" si="0"/>
        <v>0</v>
      </c>
      <c r="H28" s="55"/>
      <c r="I28" s="48"/>
      <c r="J28" s="49">
        <f t="shared" si="4"/>
        <v>0</v>
      </c>
      <c r="K28" s="63" t="str">
        <f t="shared" ref="K28" si="5">+IF(I28="","",IF(I28&gt;F28,"OK",IF(F28=I28,"OK","NOT ENOUGH UNITS")))</f>
        <v/>
      </c>
    </row>
    <row r="29" spans="1:11" s="10" customFormat="1" ht="15.75" x14ac:dyDescent="0.25">
      <c r="A29" s="18"/>
      <c r="B29" s="216" t="s">
        <v>366</v>
      </c>
      <c r="C29" s="220" t="s">
        <v>573</v>
      </c>
      <c r="D29" s="136"/>
      <c r="E29" s="216" t="s">
        <v>19</v>
      </c>
      <c r="F29" s="137"/>
      <c r="G29" s="138">
        <f t="shared" si="0"/>
        <v>0</v>
      </c>
      <c r="H29" s="56"/>
      <c r="I29" s="50"/>
      <c r="J29" s="49">
        <f t="shared" si="4"/>
        <v>0</v>
      </c>
      <c r="K29" s="63" t="str">
        <f t="shared" si="2"/>
        <v/>
      </c>
    </row>
    <row r="30" spans="1:11" s="10" customFormat="1" ht="15.75" x14ac:dyDescent="0.25">
      <c r="A30" s="18"/>
      <c r="B30" s="201" t="s">
        <v>491</v>
      </c>
      <c r="C30" s="196" t="s">
        <v>574</v>
      </c>
      <c r="D30" s="186"/>
      <c r="E30" s="164" t="s">
        <v>19</v>
      </c>
      <c r="F30" s="167"/>
      <c r="G30" s="168">
        <f t="shared" si="0"/>
        <v>0</v>
      </c>
      <c r="H30" s="56"/>
      <c r="I30" s="50"/>
      <c r="J30" s="49">
        <f t="shared" si="4"/>
        <v>0</v>
      </c>
      <c r="K30" s="63" t="str">
        <f t="shared" si="2"/>
        <v/>
      </c>
    </row>
    <row r="31" spans="1:11" s="10" customFormat="1" ht="15.75" x14ac:dyDescent="0.25">
      <c r="A31" s="18"/>
      <c r="B31" s="201" t="s">
        <v>491</v>
      </c>
      <c r="C31" s="202" t="s">
        <v>575</v>
      </c>
      <c r="D31" s="186"/>
      <c r="E31" s="164" t="s">
        <v>559</v>
      </c>
      <c r="F31" s="167"/>
      <c r="G31" s="168">
        <f t="shared" si="0"/>
        <v>0</v>
      </c>
      <c r="H31" s="56"/>
      <c r="I31" s="50"/>
      <c r="J31" s="49">
        <f t="shared" si="4"/>
        <v>0</v>
      </c>
      <c r="K31" s="63" t="str">
        <f t="shared" si="2"/>
        <v/>
      </c>
    </row>
    <row r="32" spans="1:11" s="10" customFormat="1" ht="15.75" x14ac:dyDescent="0.25">
      <c r="A32" s="18"/>
      <c r="B32" s="201" t="s">
        <v>491</v>
      </c>
      <c r="C32" s="203" t="s">
        <v>576</v>
      </c>
      <c r="D32" s="186"/>
      <c r="E32" s="164" t="s">
        <v>22</v>
      </c>
      <c r="F32" s="167"/>
      <c r="G32" s="168">
        <f t="shared" si="0"/>
        <v>0</v>
      </c>
      <c r="H32" s="56"/>
      <c r="I32" s="51"/>
      <c r="J32" s="49">
        <f t="shared" si="4"/>
        <v>0</v>
      </c>
      <c r="K32" s="63" t="str">
        <f t="shared" si="2"/>
        <v/>
      </c>
    </row>
    <row r="33" spans="1:11" s="10" customFormat="1" ht="15.75" x14ac:dyDescent="0.25">
      <c r="A33" s="18"/>
      <c r="B33" s="201" t="s">
        <v>491</v>
      </c>
      <c r="C33" s="202" t="s">
        <v>577</v>
      </c>
      <c r="D33" s="186"/>
      <c r="E33" s="164" t="s">
        <v>19</v>
      </c>
      <c r="F33" s="167"/>
      <c r="G33" s="168">
        <f t="shared" si="0"/>
        <v>0</v>
      </c>
      <c r="H33" s="56"/>
      <c r="I33" s="50"/>
      <c r="J33" s="49">
        <f t="shared" si="4"/>
        <v>0</v>
      </c>
      <c r="K33" s="63" t="str">
        <f t="shared" si="2"/>
        <v/>
      </c>
    </row>
    <row r="34" spans="1:11" s="10" customFormat="1" ht="15.75" x14ac:dyDescent="0.25">
      <c r="A34" s="18"/>
      <c r="B34" s="204" t="s">
        <v>406</v>
      </c>
      <c r="C34" s="163" t="s">
        <v>578</v>
      </c>
      <c r="D34" s="198"/>
      <c r="E34" s="224" t="s">
        <v>19</v>
      </c>
      <c r="F34" s="225"/>
      <c r="G34" s="226">
        <f t="shared" si="0"/>
        <v>0</v>
      </c>
      <c r="H34" s="56"/>
      <c r="I34" s="50"/>
      <c r="J34" s="49">
        <f t="shared" si="4"/>
        <v>0</v>
      </c>
      <c r="K34" s="63" t="str">
        <f t="shared" si="2"/>
        <v/>
      </c>
    </row>
    <row r="35" spans="1:11" s="10" customFormat="1" ht="15.75" x14ac:dyDescent="0.25">
      <c r="A35" s="18"/>
      <c r="B35" s="204" t="s">
        <v>406</v>
      </c>
      <c r="C35" s="163" t="s">
        <v>579</v>
      </c>
      <c r="D35" s="197"/>
      <c r="E35" s="224" t="s">
        <v>19</v>
      </c>
      <c r="F35" s="225"/>
      <c r="G35" s="226">
        <f t="shared" si="0"/>
        <v>0</v>
      </c>
      <c r="H35" s="56"/>
      <c r="I35" s="50"/>
      <c r="J35" s="49">
        <f t="shared" si="4"/>
        <v>0</v>
      </c>
      <c r="K35" s="63" t="str">
        <f t="shared" si="2"/>
        <v/>
      </c>
    </row>
    <row r="36" spans="1:11" s="10" customFormat="1" ht="15.75" x14ac:dyDescent="0.25">
      <c r="A36" s="18"/>
      <c r="B36" s="204" t="s">
        <v>406</v>
      </c>
      <c r="C36" s="163" t="s">
        <v>580</v>
      </c>
      <c r="D36" s="198"/>
      <c r="E36" s="224" t="s">
        <v>19</v>
      </c>
      <c r="F36" s="225"/>
      <c r="G36" s="226">
        <f t="shared" si="0"/>
        <v>0</v>
      </c>
      <c r="H36" s="56"/>
      <c r="I36" s="50"/>
      <c r="J36" s="49">
        <f t="shared" si="4"/>
        <v>0</v>
      </c>
      <c r="K36" s="63" t="str">
        <f t="shared" si="2"/>
        <v/>
      </c>
    </row>
    <row r="37" spans="1:11" s="10" customFormat="1" ht="15.75" x14ac:dyDescent="0.25">
      <c r="A37" s="18"/>
      <c r="B37" s="204" t="s">
        <v>406</v>
      </c>
      <c r="C37" s="163" t="s">
        <v>581</v>
      </c>
      <c r="D37" s="198"/>
      <c r="E37" s="224" t="s">
        <v>20</v>
      </c>
      <c r="F37" s="225"/>
      <c r="G37" s="226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204" t="s">
        <v>406</v>
      </c>
      <c r="C38" s="205" t="s">
        <v>582</v>
      </c>
      <c r="D38" s="198"/>
      <c r="E38" s="224" t="s">
        <v>450</v>
      </c>
      <c r="F38" s="225"/>
      <c r="G38" s="226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206" t="s">
        <v>551</v>
      </c>
      <c r="C39" s="160" t="s">
        <v>583</v>
      </c>
      <c r="D39" s="187"/>
      <c r="E39" s="179" t="s">
        <v>477</v>
      </c>
      <c r="F39" s="227"/>
      <c r="G39" s="228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206" t="s">
        <v>551</v>
      </c>
      <c r="C40" s="160" t="s">
        <v>584</v>
      </c>
      <c r="D40" s="187"/>
      <c r="E40" s="179" t="s">
        <v>19</v>
      </c>
      <c r="F40" s="227"/>
      <c r="G40" s="228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31.5" x14ac:dyDescent="0.25">
      <c r="A41" s="18"/>
      <c r="B41" s="206" t="s">
        <v>551</v>
      </c>
      <c r="C41" s="207" t="s">
        <v>585</v>
      </c>
      <c r="D41" s="199"/>
      <c r="E41" s="179" t="s">
        <v>450</v>
      </c>
      <c r="F41" s="227"/>
      <c r="G41" s="228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221" t="s">
        <v>407</v>
      </c>
      <c r="C42" s="222" t="s">
        <v>586</v>
      </c>
      <c r="D42" s="231"/>
      <c r="E42" s="221" t="s">
        <v>19</v>
      </c>
      <c r="F42" s="229"/>
      <c r="G42" s="230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221" t="s">
        <v>407</v>
      </c>
      <c r="C43" s="222" t="s">
        <v>587</v>
      </c>
      <c r="D43" s="231"/>
      <c r="E43" s="221" t="s">
        <v>19</v>
      </c>
      <c r="F43" s="229"/>
      <c r="G43" s="230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221" t="s">
        <v>407</v>
      </c>
      <c r="C44" s="222" t="s">
        <v>588</v>
      </c>
      <c r="D44" s="231"/>
      <c r="E44" s="221" t="s">
        <v>19</v>
      </c>
      <c r="F44" s="229"/>
      <c r="G44" s="230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37" t="s">
        <v>322</v>
      </c>
      <c r="C45" s="111" t="s">
        <v>323</v>
      </c>
      <c r="D45" s="144"/>
      <c r="E45" s="20" t="s">
        <v>19</v>
      </c>
      <c r="F45" s="188"/>
      <c r="G45" s="38">
        <f t="shared" ref="G45:G86" si="6">D45*F45</f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20" t="s">
        <v>322</v>
      </c>
      <c r="C46" s="129" t="s">
        <v>387</v>
      </c>
      <c r="D46" s="145"/>
      <c r="E46" s="20" t="s">
        <v>19</v>
      </c>
      <c r="F46" s="21"/>
      <c r="G46" s="38">
        <f t="shared" si="6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37" t="s">
        <v>322</v>
      </c>
      <c r="C47" s="79" t="s">
        <v>423</v>
      </c>
      <c r="D47" s="145"/>
      <c r="E47" s="19" t="s">
        <v>20</v>
      </c>
      <c r="F47" s="21"/>
      <c r="G47" s="38">
        <f t="shared" si="6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322</v>
      </c>
      <c r="C48" s="79" t="s">
        <v>425</v>
      </c>
      <c r="D48" s="145"/>
      <c r="E48" s="19" t="s">
        <v>19</v>
      </c>
      <c r="F48" s="21"/>
      <c r="G48" s="38">
        <f t="shared" si="6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322</v>
      </c>
      <c r="C49" s="79" t="s">
        <v>426</v>
      </c>
      <c r="D49" s="145"/>
      <c r="E49" s="19" t="s">
        <v>20</v>
      </c>
      <c r="F49" s="21"/>
      <c r="G49" s="38">
        <f t="shared" si="6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322</v>
      </c>
      <c r="C50" s="79" t="s">
        <v>324</v>
      </c>
      <c r="D50" s="145"/>
      <c r="E50" s="19" t="s">
        <v>20</v>
      </c>
      <c r="F50" s="21"/>
      <c r="G50" s="38">
        <f t="shared" si="6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322</v>
      </c>
      <c r="C51" s="79" t="s">
        <v>325</v>
      </c>
      <c r="D51" s="145"/>
      <c r="E51" s="19" t="s">
        <v>20</v>
      </c>
      <c r="F51" s="21"/>
      <c r="G51" s="38">
        <f t="shared" si="6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322</v>
      </c>
      <c r="C52" s="79" t="s">
        <v>326</v>
      </c>
      <c r="D52" s="145"/>
      <c r="E52" s="19" t="s">
        <v>19</v>
      </c>
      <c r="F52" s="21"/>
      <c r="G52" s="38">
        <f t="shared" si="6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322</v>
      </c>
      <c r="C53" s="79" t="s">
        <v>427</v>
      </c>
      <c r="D53" s="145"/>
      <c r="E53" s="19" t="s">
        <v>20</v>
      </c>
      <c r="F53" s="21"/>
      <c r="G53" s="38">
        <f t="shared" si="6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322</v>
      </c>
      <c r="C54" s="79" t="s">
        <v>528</v>
      </c>
      <c r="D54" s="145"/>
      <c r="E54" s="19" t="s">
        <v>19</v>
      </c>
      <c r="F54" s="21"/>
      <c r="G54" s="38">
        <f t="shared" si="6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322</v>
      </c>
      <c r="C55" s="79" t="s">
        <v>529</v>
      </c>
      <c r="D55" s="145"/>
      <c r="E55" s="22" t="s">
        <v>21</v>
      </c>
      <c r="F55" s="21"/>
      <c r="G55" s="38">
        <f t="shared" si="6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322</v>
      </c>
      <c r="C56" s="79" t="s">
        <v>327</v>
      </c>
      <c r="D56" s="145"/>
      <c r="E56" s="22" t="s">
        <v>19</v>
      </c>
      <c r="F56" s="21"/>
      <c r="G56" s="38">
        <f t="shared" si="6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322</v>
      </c>
      <c r="C57" s="79" t="s">
        <v>328</v>
      </c>
      <c r="D57" s="145"/>
      <c r="E57" s="22" t="s">
        <v>20</v>
      </c>
      <c r="F57" s="36"/>
      <c r="G57" s="38">
        <f t="shared" si="6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322</v>
      </c>
      <c r="C58" s="79" t="s">
        <v>329</v>
      </c>
      <c r="D58" s="145"/>
      <c r="E58" s="19" t="s">
        <v>21</v>
      </c>
      <c r="F58" s="21"/>
      <c r="G58" s="38">
        <f t="shared" si="6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322</v>
      </c>
      <c r="C59" s="79" t="s">
        <v>330</v>
      </c>
      <c r="D59" s="145"/>
      <c r="E59" s="19" t="s">
        <v>19</v>
      </c>
      <c r="F59" s="21"/>
      <c r="G59" s="38">
        <f t="shared" si="6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322</v>
      </c>
      <c r="C60" s="79" t="s">
        <v>331</v>
      </c>
      <c r="D60" s="145"/>
      <c r="E60" s="19" t="s">
        <v>19</v>
      </c>
      <c r="F60" s="21"/>
      <c r="G60" s="38">
        <f t="shared" si="6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322</v>
      </c>
      <c r="C61" s="79" t="s">
        <v>530</v>
      </c>
      <c r="D61" s="145"/>
      <c r="E61" s="19" t="s">
        <v>19</v>
      </c>
      <c r="F61" s="21"/>
      <c r="G61" s="38">
        <f t="shared" si="6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322</v>
      </c>
      <c r="C62" s="112" t="s">
        <v>332</v>
      </c>
      <c r="D62" s="144"/>
      <c r="E62" s="20" t="s">
        <v>20</v>
      </c>
      <c r="F62" s="21"/>
      <c r="G62" s="38">
        <f t="shared" si="6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322</v>
      </c>
      <c r="C63" s="112" t="s">
        <v>418</v>
      </c>
      <c r="D63" s="145"/>
      <c r="E63" s="20" t="s">
        <v>21</v>
      </c>
      <c r="F63" s="21"/>
      <c r="G63" s="38">
        <f t="shared" si="6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322</v>
      </c>
      <c r="C64" s="79" t="s">
        <v>597</v>
      </c>
      <c r="D64" s="145"/>
      <c r="E64" s="19" t="s">
        <v>20</v>
      </c>
      <c r="F64" s="21"/>
      <c r="G64" s="38">
        <f t="shared" si="6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322</v>
      </c>
      <c r="C65" s="79" t="s">
        <v>333</v>
      </c>
      <c r="D65" s="145"/>
      <c r="E65" s="19" t="s">
        <v>19</v>
      </c>
      <c r="F65" s="21"/>
      <c r="G65" s="38">
        <f t="shared" si="6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322</v>
      </c>
      <c r="C66" s="79" t="s">
        <v>334</v>
      </c>
      <c r="D66" s="145"/>
      <c r="E66" s="19" t="s">
        <v>19</v>
      </c>
      <c r="F66" s="21"/>
      <c r="G66" s="38">
        <f t="shared" si="6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322</v>
      </c>
      <c r="C67" s="80" t="s">
        <v>446</v>
      </c>
      <c r="D67" s="146"/>
      <c r="E67" s="19" t="s">
        <v>19</v>
      </c>
      <c r="F67" s="21"/>
      <c r="G67" s="38">
        <f t="shared" si="6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322</v>
      </c>
      <c r="C68" s="79" t="s">
        <v>335</v>
      </c>
      <c r="D68" s="145"/>
      <c r="E68" s="19" t="s">
        <v>19</v>
      </c>
      <c r="F68" s="21"/>
      <c r="G68" s="38">
        <f t="shared" si="6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322</v>
      </c>
      <c r="C69" s="79" t="s">
        <v>336</v>
      </c>
      <c r="D69" s="145"/>
      <c r="E69" s="20" t="s">
        <v>20</v>
      </c>
      <c r="F69" s="21"/>
      <c r="G69" s="38">
        <f t="shared" si="6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322</v>
      </c>
      <c r="C70" s="79" t="s">
        <v>337</v>
      </c>
      <c r="D70" s="145"/>
      <c r="E70" s="19" t="s">
        <v>20</v>
      </c>
      <c r="F70" s="21"/>
      <c r="G70" s="38">
        <f t="shared" si="6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322</v>
      </c>
      <c r="C71" s="79" t="s">
        <v>338</v>
      </c>
      <c r="D71" s="145"/>
      <c r="E71" s="19" t="s">
        <v>19</v>
      </c>
      <c r="F71" s="21"/>
      <c r="G71" s="38">
        <f t="shared" si="6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322</v>
      </c>
      <c r="C72" s="103" t="s">
        <v>339</v>
      </c>
      <c r="D72" s="145"/>
      <c r="E72" s="19" t="s">
        <v>19</v>
      </c>
      <c r="F72" s="21"/>
      <c r="G72" s="38">
        <f t="shared" si="6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322</v>
      </c>
      <c r="C73" s="79" t="s">
        <v>409</v>
      </c>
      <c r="D73" s="145"/>
      <c r="E73" s="19" t="s">
        <v>20</v>
      </c>
      <c r="F73" s="21"/>
      <c r="G73" s="38">
        <f t="shared" si="6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322</v>
      </c>
      <c r="C74" s="79" t="s">
        <v>410</v>
      </c>
      <c r="D74" s="145"/>
      <c r="E74" s="19" t="s">
        <v>19</v>
      </c>
      <c r="F74" s="21"/>
      <c r="G74" s="38">
        <f t="shared" si="6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322</v>
      </c>
      <c r="C75" s="79" t="s">
        <v>531</v>
      </c>
      <c r="D75" s="145"/>
      <c r="E75" s="19" t="s">
        <v>20</v>
      </c>
      <c r="F75" s="21"/>
      <c r="G75" s="38">
        <f t="shared" si="6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322</v>
      </c>
      <c r="C76" s="79" t="s">
        <v>532</v>
      </c>
      <c r="D76" s="145"/>
      <c r="E76" s="19" t="s">
        <v>20</v>
      </c>
      <c r="F76" s="21"/>
      <c r="G76" s="38">
        <f t="shared" si="6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37" t="s">
        <v>322</v>
      </c>
      <c r="C77" s="81" t="s">
        <v>340</v>
      </c>
      <c r="D77" s="145"/>
      <c r="E77" s="19" t="s">
        <v>20</v>
      </c>
      <c r="F77" s="21"/>
      <c r="G77" s="38">
        <f t="shared" si="6"/>
        <v>0</v>
      </c>
      <c r="H77" s="56"/>
      <c r="I77" s="50"/>
      <c r="J77" s="49">
        <f t="shared" si="1"/>
        <v>0</v>
      </c>
      <c r="K77" s="63" t="str">
        <f t="shared" ref="K77:K139" si="7">+IF(I77="","",IF(I77&gt;F77,"OK",IF(F77=I77,"OK","NOT ENOUGH UNITS")))</f>
        <v/>
      </c>
    </row>
    <row r="78" spans="1:11" s="10" customFormat="1" ht="15.75" x14ac:dyDescent="0.25">
      <c r="A78" s="18"/>
      <c r="B78" s="37" t="s">
        <v>322</v>
      </c>
      <c r="C78" s="81" t="s">
        <v>341</v>
      </c>
      <c r="D78" s="145"/>
      <c r="E78" s="19" t="s">
        <v>20</v>
      </c>
      <c r="F78" s="21"/>
      <c r="G78" s="38">
        <f t="shared" si="6"/>
        <v>0</v>
      </c>
      <c r="H78" s="56"/>
      <c r="I78" s="50"/>
      <c r="J78" s="49">
        <f t="shared" ref="J78:J140" si="8">D78*I78</f>
        <v>0</v>
      </c>
      <c r="K78" s="63" t="str">
        <f t="shared" si="7"/>
        <v/>
      </c>
    </row>
    <row r="79" spans="1:11" s="10" customFormat="1" ht="15.75" x14ac:dyDescent="0.25">
      <c r="A79" s="18"/>
      <c r="B79" s="37" t="s">
        <v>322</v>
      </c>
      <c r="C79" s="81" t="s">
        <v>388</v>
      </c>
      <c r="D79" s="145"/>
      <c r="E79" s="19" t="s">
        <v>19</v>
      </c>
      <c r="F79" s="21"/>
      <c r="G79" s="38">
        <f t="shared" si="6"/>
        <v>0</v>
      </c>
      <c r="H79" s="56"/>
      <c r="I79" s="50"/>
      <c r="J79" s="49">
        <f t="shared" si="8"/>
        <v>0</v>
      </c>
      <c r="K79" s="63" t="str">
        <f t="shared" si="7"/>
        <v/>
      </c>
    </row>
    <row r="80" spans="1:11" s="10" customFormat="1" ht="15.75" x14ac:dyDescent="0.25">
      <c r="A80" s="18"/>
      <c r="B80" s="37" t="s">
        <v>322</v>
      </c>
      <c r="C80" s="139" t="s">
        <v>447</v>
      </c>
      <c r="D80" s="145"/>
      <c r="E80" s="19" t="s">
        <v>19</v>
      </c>
      <c r="F80" s="21"/>
      <c r="G80" s="38">
        <f t="shared" si="6"/>
        <v>0</v>
      </c>
      <c r="H80" s="56"/>
      <c r="I80" s="50"/>
      <c r="J80" s="49">
        <f t="shared" si="8"/>
        <v>0</v>
      </c>
      <c r="K80" s="63" t="str">
        <f t="shared" si="7"/>
        <v/>
      </c>
    </row>
    <row r="81" spans="1:11" s="10" customFormat="1" ht="15.75" x14ac:dyDescent="0.25">
      <c r="A81" s="18"/>
      <c r="B81" s="37" t="s">
        <v>322</v>
      </c>
      <c r="C81" s="79" t="s">
        <v>342</v>
      </c>
      <c r="D81" s="145"/>
      <c r="E81" s="19" t="s">
        <v>19</v>
      </c>
      <c r="F81" s="21"/>
      <c r="G81" s="38">
        <f t="shared" si="6"/>
        <v>0</v>
      </c>
      <c r="H81" s="56"/>
      <c r="I81" s="50"/>
      <c r="J81" s="49">
        <f t="shared" si="8"/>
        <v>0</v>
      </c>
      <c r="K81" s="63" t="str">
        <f t="shared" si="7"/>
        <v/>
      </c>
    </row>
    <row r="82" spans="1:11" s="10" customFormat="1" ht="15.75" x14ac:dyDescent="0.25">
      <c r="A82" s="18"/>
      <c r="B82" s="65" t="s">
        <v>142</v>
      </c>
      <c r="C82" s="121" t="s">
        <v>291</v>
      </c>
      <c r="D82" s="142"/>
      <c r="E82" s="19" t="s">
        <v>20</v>
      </c>
      <c r="F82" s="21"/>
      <c r="G82" s="38">
        <f t="shared" si="6"/>
        <v>0</v>
      </c>
      <c r="H82" s="56"/>
      <c r="I82" s="50"/>
      <c r="J82" s="49">
        <f t="shared" si="8"/>
        <v>0</v>
      </c>
      <c r="K82" s="63" t="str">
        <f t="shared" si="7"/>
        <v/>
      </c>
    </row>
    <row r="83" spans="1:11" s="10" customFormat="1" ht="15.75" x14ac:dyDescent="0.25">
      <c r="A83" s="18"/>
      <c r="B83" s="65" t="s">
        <v>142</v>
      </c>
      <c r="C83" s="66" t="s">
        <v>84</v>
      </c>
      <c r="D83" s="142"/>
      <c r="E83" s="19" t="s">
        <v>19</v>
      </c>
      <c r="F83" s="21"/>
      <c r="G83" s="38">
        <f t="shared" si="6"/>
        <v>0</v>
      </c>
      <c r="H83" s="56"/>
      <c r="I83" s="50"/>
      <c r="J83" s="49">
        <f t="shared" si="8"/>
        <v>0</v>
      </c>
      <c r="K83" s="63" t="str">
        <f t="shared" si="7"/>
        <v/>
      </c>
    </row>
    <row r="84" spans="1:11" s="10" customFormat="1" ht="15.75" x14ac:dyDescent="0.25">
      <c r="A84" s="18"/>
      <c r="B84" s="65" t="s">
        <v>142</v>
      </c>
      <c r="C84" s="66" t="s">
        <v>158</v>
      </c>
      <c r="D84" s="140"/>
      <c r="E84" s="19" t="s">
        <v>20</v>
      </c>
      <c r="F84" s="21"/>
      <c r="G84" s="38">
        <f t="shared" si="6"/>
        <v>0</v>
      </c>
      <c r="H84" s="56"/>
      <c r="I84" s="50"/>
      <c r="J84" s="49">
        <f t="shared" si="8"/>
        <v>0</v>
      </c>
      <c r="K84" s="63" t="str">
        <f t="shared" si="7"/>
        <v/>
      </c>
    </row>
    <row r="85" spans="1:11" s="10" customFormat="1" ht="15.75" x14ac:dyDescent="0.25">
      <c r="A85" s="18"/>
      <c r="B85" s="65" t="s">
        <v>142</v>
      </c>
      <c r="C85" s="66" t="s">
        <v>176</v>
      </c>
      <c r="D85" s="140"/>
      <c r="E85" s="19" t="s">
        <v>19</v>
      </c>
      <c r="F85" s="21"/>
      <c r="G85" s="38">
        <f t="shared" si="6"/>
        <v>0</v>
      </c>
      <c r="H85" s="56"/>
      <c r="I85" s="50"/>
      <c r="J85" s="49">
        <f t="shared" si="8"/>
        <v>0</v>
      </c>
      <c r="K85" s="63" t="str">
        <f t="shared" si="7"/>
        <v/>
      </c>
    </row>
    <row r="86" spans="1:11" s="10" customFormat="1" ht="15.75" x14ac:dyDescent="0.25">
      <c r="A86" s="18"/>
      <c r="B86" s="65" t="s">
        <v>142</v>
      </c>
      <c r="C86" s="66" t="s">
        <v>186</v>
      </c>
      <c r="D86" s="142"/>
      <c r="E86" s="19" t="s">
        <v>19</v>
      </c>
      <c r="F86" s="21"/>
      <c r="G86" s="38">
        <f t="shared" si="6"/>
        <v>0</v>
      </c>
      <c r="H86" s="56"/>
      <c r="I86" s="50"/>
      <c r="J86" s="49">
        <f t="shared" si="8"/>
        <v>0</v>
      </c>
      <c r="K86" s="63" t="str">
        <f t="shared" si="7"/>
        <v/>
      </c>
    </row>
    <row r="87" spans="1:11" s="10" customFormat="1" ht="15.75" x14ac:dyDescent="0.25">
      <c r="A87" s="18"/>
      <c r="B87" s="65" t="s">
        <v>142</v>
      </c>
      <c r="C87" s="66" t="s">
        <v>39</v>
      </c>
      <c r="D87" s="142"/>
      <c r="E87" s="19" t="s">
        <v>19</v>
      </c>
      <c r="F87" s="21"/>
      <c r="G87" s="38">
        <f t="shared" ref="G87:G149" si="9">D87*F87</f>
        <v>0</v>
      </c>
      <c r="H87" s="56"/>
      <c r="I87" s="50"/>
      <c r="J87" s="49">
        <f t="shared" si="8"/>
        <v>0</v>
      </c>
      <c r="K87" s="63" t="str">
        <f t="shared" si="7"/>
        <v/>
      </c>
    </row>
    <row r="88" spans="1:11" s="10" customFormat="1" ht="15.75" x14ac:dyDescent="0.25">
      <c r="A88" s="18"/>
      <c r="B88" s="65" t="s">
        <v>142</v>
      </c>
      <c r="C88" s="66" t="s">
        <v>141</v>
      </c>
      <c r="D88" s="142"/>
      <c r="E88" s="19" t="s">
        <v>19</v>
      </c>
      <c r="F88" s="21"/>
      <c r="G88" s="38">
        <f t="shared" si="9"/>
        <v>0</v>
      </c>
      <c r="H88" s="56"/>
      <c r="I88" s="50"/>
      <c r="J88" s="49">
        <f t="shared" si="8"/>
        <v>0</v>
      </c>
      <c r="K88" s="63" t="str">
        <f t="shared" si="7"/>
        <v/>
      </c>
    </row>
    <row r="89" spans="1:11" s="10" customFormat="1" ht="15.75" x14ac:dyDescent="0.25">
      <c r="A89" s="18"/>
      <c r="B89" s="65" t="s">
        <v>142</v>
      </c>
      <c r="C89" s="66" t="s">
        <v>231</v>
      </c>
      <c r="D89" s="188"/>
      <c r="E89" s="19" t="s">
        <v>19</v>
      </c>
      <c r="F89" s="21"/>
      <c r="G89" s="38">
        <f t="shared" si="9"/>
        <v>0</v>
      </c>
      <c r="H89" s="56"/>
      <c r="I89" s="50"/>
      <c r="J89" s="49">
        <f t="shared" si="8"/>
        <v>0</v>
      </c>
      <c r="K89" s="63" t="str">
        <f t="shared" si="7"/>
        <v/>
      </c>
    </row>
    <row r="90" spans="1:11" s="10" customFormat="1" ht="15.75" x14ac:dyDescent="0.25">
      <c r="A90" s="18"/>
      <c r="B90" s="65" t="s">
        <v>142</v>
      </c>
      <c r="C90" s="66" t="s">
        <v>116</v>
      </c>
      <c r="D90" s="142"/>
      <c r="E90" s="19" t="s">
        <v>19</v>
      </c>
      <c r="F90" s="21"/>
      <c r="G90" s="38">
        <f t="shared" si="9"/>
        <v>0</v>
      </c>
      <c r="H90" s="56"/>
      <c r="I90" s="50"/>
      <c r="J90" s="49">
        <f t="shared" si="8"/>
        <v>0</v>
      </c>
      <c r="K90" s="63" t="str">
        <f t="shared" si="7"/>
        <v/>
      </c>
    </row>
    <row r="91" spans="1:11" s="10" customFormat="1" ht="15.75" x14ac:dyDescent="0.25">
      <c r="A91" s="18"/>
      <c r="B91" s="65" t="s">
        <v>142</v>
      </c>
      <c r="C91" s="66" t="s">
        <v>107</v>
      </c>
      <c r="D91" s="142"/>
      <c r="E91" s="19" t="s">
        <v>19</v>
      </c>
      <c r="F91" s="21"/>
      <c r="G91" s="38">
        <f t="shared" si="9"/>
        <v>0</v>
      </c>
      <c r="H91" s="56"/>
      <c r="I91" s="50"/>
      <c r="J91" s="49">
        <f t="shared" si="8"/>
        <v>0</v>
      </c>
      <c r="K91" s="63" t="str">
        <f t="shared" si="7"/>
        <v/>
      </c>
    </row>
    <row r="92" spans="1:11" s="10" customFormat="1" ht="15.75" x14ac:dyDescent="0.25">
      <c r="A92" s="18"/>
      <c r="B92" s="65" t="s">
        <v>142</v>
      </c>
      <c r="C92" s="66" t="s">
        <v>185</v>
      </c>
      <c r="D92" s="142"/>
      <c r="E92" s="19" t="s">
        <v>19</v>
      </c>
      <c r="F92" s="21"/>
      <c r="G92" s="38">
        <f t="shared" si="9"/>
        <v>0</v>
      </c>
      <c r="H92" s="56"/>
      <c r="I92" s="50"/>
      <c r="J92" s="49">
        <f t="shared" si="8"/>
        <v>0</v>
      </c>
      <c r="K92" s="63" t="str">
        <f t="shared" si="7"/>
        <v/>
      </c>
    </row>
    <row r="93" spans="1:11" s="10" customFormat="1" ht="15.75" x14ac:dyDescent="0.25">
      <c r="A93" s="18"/>
      <c r="B93" s="65" t="s">
        <v>142</v>
      </c>
      <c r="C93" s="66" t="s">
        <v>280</v>
      </c>
      <c r="D93" s="142"/>
      <c r="E93" s="19" t="s">
        <v>19</v>
      </c>
      <c r="F93" s="21"/>
      <c r="G93" s="38">
        <f t="shared" si="9"/>
        <v>0</v>
      </c>
      <c r="H93" s="56"/>
      <c r="I93" s="50"/>
      <c r="J93" s="49">
        <f t="shared" si="8"/>
        <v>0</v>
      </c>
      <c r="K93" s="63" t="str">
        <f t="shared" si="7"/>
        <v/>
      </c>
    </row>
    <row r="94" spans="1:11" s="10" customFormat="1" ht="15.75" x14ac:dyDescent="0.25">
      <c r="A94" s="18"/>
      <c r="B94" s="65" t="s">
        <v>142</v>
      </c>
      <c r="C94" s="67" t="s">
        <v>168</v>
      </c>
      <c r="D94" s="142"/>
      <c r="E94" s="19" t="s">
        <v>19</v>
      </c>
      <c r="F94" s="21"/>
      <c r="G94" s="38">
        <f t="shared" si="9"/>
        <v>0</v>
      </c>
      <c r="H94" s="56"/>
      <c r="I94" s="50"/>
      <c r="J94" s="49">
        <f t="shared" si="8"/>
        <v>0</v>
      </c>
      <c r="K94" s="63" t="str">
        <f t="shared" si="7"/>
        <v/>
      </c>
    </row>
    <row r="95" spans="1:11" s="10" customFormat="1" ht="15.75" x14ac:dyDescent="0.25">
      <c r="A95" s="18"/>
      <c r="B95" s="65" t="s">
        <v>142</v>
      </c>
      <c r="C95" s="67" t="s">
        <v>209</v>
      </c>
      <c r="D95" s="141"/>
      <c r="E95" s="19" t="s">
        <v>19</v>
      </c>
      <c r="F95" s="21"/>
      <c r="G95" s="38">
        <f t="shared" si="9"/>
        <v>0</v>
      </c>
      <c r="H95" s="56"/>
      <c r="I95" s="50"/>
      <c r="J95" s="49">
        <f t="shared" si="8"/>
        <v>0</v>
      </c>
      <c r="K95" s="63" t="str">
        <f t="shared" si="7"/>
        <v/>
      </c>
    </row>
    <row r="96" spans="1:11" s="10" customFormat="1" ht="15.75" x14ac:dyDescent="0.25">
      <c r="A96" s="18"/>
      <c r="B96" s="65" t="s">
        <v>142</v>
      </c>
      <c r="C96" s="108" t="s">
        <v>315</v>
      </c>
      <c r="D96" s="189"/>
      <c r="E96" s="19" t="s">
        <v>19</v>
      </c>
      <c r="F96" s="21"/>
      <c r="G96" s="38">
        <f t="shared" si="9"/>
        <v>0</v>
      </c>
      <c r="H96" s="56"/>
      <c r="I96" s="50"/>
      <c r="J96" s="49">
        <f t="shared" si="8"/>
        <v>0</v>
      </c>
      <c r="K96" s="63" t="str">
        <f t="shared" si="7"/>
        <v/>
      </c>
    </row>
    <row r="97" spans="1:11" s="10" customFormat="1" ht="15.75" x14ac:dyDescent="0.25">
      <c r="A97" s="18"/>
      <c r="B97" s="65" t="s">
        <v>142</v>
      </c>
      <c r="C97" s="66" t="s">
        <v>40</v>
      </c>
      <c r="D97" s="142"/>
      <c r="E97" s="19" t="s">
        <v>19</v>
      </c>
      <c r="F97" s="21"/>
      <c r="G97" s="38">
        <f t="shared" si="9"/>
        <v>0</v>
      </c>
      <c r="H97" s="56"/>
      <c r="I97" s="50"/>
      <c r="J97" s="49">
        <f t="shared" si="8"/>
        <v>0</v>
      </c>
      <c r="K97" s="63" t="str">
        <f t="shared" si="7"/>
        <v/>
      </c>
    </row>
    <row r="98" spans="1:11" s="10" customFormat="1" ht="15.75" x14ac:dyDescent="0.25">
      <c r="A98" s="18"/>
      <c r="B98" s="65" t="s">
        <v>142</v>
      </c>
      <c r="C98" s="66" t="s">
        <v>41</v>
      </c>
      <c r="D98" s="142"/>
      <c r="E98" s="19" t="s">
        <v>19</v>
      </c>
      <c r="F98" s="21"/>
      <c r="G98" s="38">
        <f t="shared" si="9"/>
        <v>0</v>
      </c>
      <c r="H98" s="56"/>
      <c r="I98" s="50"/>
      <c r="J98" s="49">
        <f t="shared" si="8"/>
        <v>0</v>
      </c>
      <c r="K98" s="63" t="str">
        <f t="shared" si="7"/>
        <v/>
      </c>
    </row>
    <row r="99" spans="1:11" s="10" customFormat="1" ht="15.75" x14ac:dyDescent="0.25">
      <c r="A99" s="18"/>
      <c r="B99" s="65" t="s">
        <v>142</v>
      </c>
      <c r="C99" s="66" t="s">
        <v>179</v>
      </c>
      <c r="D99" s="142"/>
      <c r="E99" s="19" t="s">
        <v>19</v>
      </c>
      <c r="F99" s="21"/>
      <c r="G99" s="38">
        <f t="shared" si="9"/>
        <v>0</v>
      </c>
      <c r="H99" s="56"/>
      <c r="I99" s="50"/>
      <c r="J99" s="49">
        <f t="shared" si="8"/>
        <v>0</v>
      </c>
      <c r="K99" s="63" t="str">
        <f t="shared" si="7"/>
        <v/>
      </c>
    </row>
    <row r="100" spans="1:11" s="10" customFormat="1" ht="14.45" customHeight="1" x14ac:dyDescent="0.25">
      <c r="A100" s="18"/>
      <c r="B100" s="65" t="s">
        <v>142</v>
      </c>
      <c r="C100" s="66" t="s">
        <v>42</v>
      </c>
      <c r="D100" s="142"/>
      <c r="E100" s="19" t="s">
        <v>19</v>
      </c>
      <c r="F100" s="21"/>
      <c r="G100" s="38">
        <f t="shared" si="9"/>
        <v>0</v>
      </c>
      <c r="H100" s="56"/>
      <c r="I100" s="50"/>
      <c r="J100" s="49">
        <f t="shared" si="8"/>
        <v>0</v>
      </c>
      <c r="K100" s="63" t="str">
        <f t="shared" si="7"/>
        <v/>
      </c>
    </row>
    <row r="101" spans="1:11" s="10" customFormat="1" ht="18.600000000000001" customHeight="1" x14ac:dyDescent="0.25">
      <c r="A101" s="18"/>
      <c r="B101" s="65" t="s">
        <v>142</v>
      </c>
      <c r="C101" s="66" t="s">
        <v>43</v>
      </c>
      <c r="D101" s="142"/>
      <c r="E101" s="19" t="s">
        <v>19</v>
      </c>
      <c r="F101" s="21"/>
      <c r="G101" s="38">
        <f t="shared" si="9"/>
        <v>0</v>
      </c>
      <c r="H101" s="56"/>
      <c r="I101" s="50"/>
      <c r="J101" s="49">
        <f t="shared" si="8"/>
        <v>0</v>
      </c>
      <c r="K101" s="63" t="str">
        <f t="shared" si="7"/>
        <v/>
      </c>
    </row>
    <row r="102" spans="1:11" s="10" customFormat="1" ht="15.75" x14ac:dyDescent="0.25">
      <c r="A102" s="18"/>
      <c r="B102" s="65" t="s">
        <v>142</v>
      </c>
      <c r="C102" s="107" t="s">
        <v>363</v>
      </c>
      <c r="D102" s="141"/>
      <c r="E102" s="19" t="s">
        <v>19</v>
      </c>
      <c r="F102" s="21"/>
      <c r="G102" s="38">
        <f t="shared" si="9"/>
        <v>0</v>
      </c>
      <c r="H102" s="56"/>
      <c r="I102" s="50"/>
      <c r="J102" s="49">
        <f t="shared" si="8"/>
        <v>0</v>
      </c>
      <c r="K102" s="63" t="str">
        <f t="shared" si="7"/>
        <v/>
      </c>
    </row>
    <row r="103" spans="1:11" s="10" customFormat="1" ht="15.75" x14ac:dyDescent="0.25">
      <c r="A103" s="18"/>
      <c r="B103" s="65" t="s">
        <v>142</v>
      </c>
      <c r="C103" s="174" t="s">
        <v>552</v>
      </c>
      <c r="D103" s="142"/>
      <c r="E103" s="19" t="s">
        <v>19</v>
      </c>
      <c r="F103" s="21"/>
      <c r="G103" s="38">
        <f t="shared" si="9"/>
        <v>0</v>
      </c>
      <c r="H103" s="56"/>
      <c r="I103" s="50"/>
      <c r="J103" s="49">
        <f t="shared" si="8"/>
        <v>0</v>
      </c>
      <c r="K103" s="63" t="str">
        <f t="shared" si="7"/>
        <v/>
      </c>
    </row>
    <row r="104" spans="1:11" s="10" customFormat="1" ht="15.75" x14ac:dyDescent="0.25">
      <c r="A104" s="18"/>
      <c r="B104" s="65" t="s">
        <v>142</v>
      </c>
      <c r="C104" s="107" t="s">
        <v>520</v>
      </c>
      <c r="D104" s="141"/>
      <c r="E104" s="19" t="s">
        <v>19</v>
      </c>
      <c r="F104" s="21"/>
      <c r="G104" s="38">
        <f t="shared" si="9"/>
        <v>0</v>
      </c>
      <c r="H104" s="56"/>
      <c r="I104" s="50"/>
      <c r="J104" s="49">
        <f t="shared" si="8"/>
        <v>0</v>
      </c>
      <c r="K104" s="63" t="str">
        <f t="shared" si="7"/>
        <v/>
      </c>
    </row>
    <row r="105" spans="1:11" s="10" customFormat="1" ht="15.75" x14ac:dyDescent="0.25">
      <c r="A105" s="18"/>
      <c r="B105" s="65" t="s">
        <v>142</v>
      </c>
      <c r="C105" s="107" t="s">
        <v>82</v>
      </c>
      <c r="D105" s="141"/>
      <c r="E105" s="19" t="s">
        <v>19</v>
      </c>
      <c r="F105" s="21"/>
      <c r="G105" s="38">
        <f t="shared" si="9"/>
        <v>0</v>
      </c>
      <c r="H105" s="56"/>
      <c r="I105" s="50"/>
      <c r="J105" s="49">
        <f t="shared" si="8"/>
        <v>0</v>
      </c>
      <c r="K105" s="63" t="str">
        <f t="shared" si="7"/>
        <v/>
      </c>
    </row>
    <row r="106" spans="1:11" s="10" customFormat="1" ht="15.75" x14ac:dyDescent="0.25">
      <c r="A106" s="18"/>
      <c r="B106" s="69" t="s">
        <v>143</v>
      </c>
      <c r="C106" s="107" t="s">
        <v>316</v>
      </c>
      <c r="D106" s="141"/>
      <c r="E106" s="19" t="s">
        <v>19</v>
      </c>
      <c r="F106" s="21"/>
      <c r="G106" s="38">
        <f t="shared" si="9"/>
        <v>0</v>
      </c>
      <c r="H106" s="56"/>
      <c r="I106" s="50"/>
      <c r="J106" s="49">
        <f t="shared" si="8"/>
        <v>0</v>
      </c>
      <c r="K106" s="63" t="str">
        <f t="shared" si="7"/>
        <v/>
      </c>
    </row>
    <row r="107" spans="1:11" s="10" customFormat="1" ht="15.75" x14ac:dyDescent="0.25">
      <c r="A107" s="18"/>
      <c r="B107" s="69" t="s">
        <v>143</v>
      </c>
      <c r="C107" s="107" t="s">
        <v>281</v>
      </c>
      <c r="D107" s="141"/>
      <c r="E107" s="19" t="s">
        <v>19</v>
      </c>
      <c r="F107" s="21"/>
      <c r="G107" s="38">
        <f t="shared" si="9"/>
        <v>0</v>
      </c>
      <c r="H107" s="56"/>
      <c r="I107" s="50"/>
      <c r="J107" s="49">
        <f t="shared" si="8"/>
        <v>0</v>
      </c>
      <c r="K107" s="63" t="str">
        <f t="shared" si="7"/>
        <v/>
      </c>
    </row>
    <row r="108" spans="1:11" s="10" customFormat="1" ht="15.75" x14ac:dyDescent="0.25">
      <c r="A108" s="18"/>
      <c r="B108" s="69" t="s">
        <v>143</v>
      </c>
      <c r="C108" s="79" t="s">
        <v>403</v>
      </c>
      <c r="D108" s="141"/>
      <c r="E108" s="19" t="s">
        <v>19</v>
      </c>
      <c r="F108" s="21"/>
      <c r="G108" s="38">
        <f t="shared" si="9"/>
        <v>0</v>
      </c>
      <c r="H108" s="56"/>
      <c r="I108" s="50"/>
      <c r="J108" s="49">
        <f t="shared" si="8"/>
        <v>0</v>
      </c>
      <c r="K108" s="63" t="str">
        <f t="shared" si="7"/>
        <v/>
      </c>
    </row>
    <row r="109" spans="1:11" s="10" customFormat="1" ht="15.75" x14ac:dyDescent="0.25">
      <c r="A109" s="18"/>
      <c r="B109" s="69" t="s">
        <v>143</v>
      </c>
      <c r="C109" s="109" t="s">
        <v>253</v>
      </c>
      <c r="D109" s="141"/>
      <c r="E109" s="19" t="s">
        <v>20</v>
      </c>
      <c r="F109" s="21"/>
      <c r="G109" s="38">
        <f t="shared" si="9"/>
        <v>0</v>
      </c>
      <c r="H109" s="56"/>
      <c r="I109" s="50"/>
      <c r="J109" s="49">
        <f t="shared" si="8"/>
        <v>0</v>
      </c>
      <c r="K109" s="63" t="str">
        <f t="shared" si="7"/>
        <v/>
      </c>
    </row>
    <row r="110" spans="1:11" s="10" customFormat="1" ht="15.75" x14ac:dyDescent="0.25">
      <c r="A110" s="18"/>
      <c r="B110" s="69" t="s">
        <v>143</v>
      </c>
      <c r="C110" s="107" t="s">
        <v>232</v>
      </c>
      <c r="D110" s="140"/>
      <c r="E110" s="19" t="s">
        <v>19</v>
      </c>
      <c r="F110" s="21"/>
      <c r="G110" s="38">
        <f t="shared" si="9"/>
        <v>0</v>
      </c>
      <c r="H110" s="56"/>
      <c r="I110" s="50"/>
      <c r="J110" s="49">
        <f t="shared" si="8"/>
        <v>0</v>
      </c>
      <c r="K110" s="63" t="str">
        <f t="shared" si="7"/>
        <v/>
      </c>
    </row>
    <row r="111" spans="1:11" s="10" customFormat="1" ht="15.75" x14ac:dyDescent="0.25">
      <c r="A111" s="18"/>
      <c r="B111" s="69" t="s">
        <v>143</v>
      </c>
      <c r="C111" s="107" t="s">
        <v>128</v>
      </c>
      <c r="D111" s="142"/>
      <c r="E111" s="19" t="s">
        <v>19</v>
      </c>
      <c r="F111" s="21"/>
      <c r="G111" s="38">
        <f t="shared" si="9"/>
        <v>0</v>
      </c>
      <c r="H111" s="56"/>
      <c r="I111" s="50"/>
      <c r="J111" s="49">
        <f t="shared" si="8"/>
        <v>0</v>
      </c>
      <c r="K111" s="63" t="str">
        <f t="shared" si="7"/>
        <v/>
      </c>
    </row>
    <row r="112" spans="1:11" s="10" customFormat="1" ht="15.75" x14ac:dyDescent="0.25">
      <c r="A112" s="18"/>
      <c r="B112" s="69" t="s">
        <v>143</v>
      </c>
      <c r="C112" s="107" t="s">
        <v>86</v>
      </c>
      <c r="D112" s="142"/>
      <c r="E112" s="19" t="s">
        <v>21</v>
      </c>
      <c r="F112" s="21"/>
      <c r="G112" s="38">
        <f t="shared" si="9"/>
        <v>0</v>
      </c>
      <c r="H112" s="56"/>
      <c r="I112" s="51"/>
      <c r="J112" s="49">
        <f t="shared" si="8"/>
        <v>0</v>
      </c>
      <c r="K112" s="63" t="str">
        <f t="shared" si="7"/>
        <v/>
      </c>
    </row>
    <row r="113" spans="1:11" s="10" customFormat="1" ht="15.75" x14ac:dyDescent="0.25">
      <c r="A113" s="18"/>
      <c r="B113" s="69" t="s">
        <v>143</v>
      </c>
      <c r="C113" s="107" t="s">
        <v>28</v>
      </c>
      <c r="D113" s="140"/>
      <c r="E113" s="19" t="s">
        <v>19</v>
      </c>
      <c r="F113" s="21"/>
      <c r="G113" s="38">
        <f t="shared" si="9"/>
        <v>0</v>
      </c>
      <c r="H113" s="56"/>
      <c r="I113" s="50"/>
      <c r="J113" s="49">
        <f t="shared" si="8"/>
        <v>0</v>
      </c>
      <c r="K113" s="63" t="str">
        <f t="shared" si="7"/>
        <v/>
      </c>
    </row>
    <row r="114" spans="1:11" s="10" customFormat="1" ht="15.75" x14ac:dyDescent="0.25">
      <c r="A114" s="18"/>
      <c r="B114" s="69" t="s">
        <v>143</v>
      </c>
      <c r="C114" s="107" t="s">
        <v>87</v>
      </c>
      <c r="D114" s="140"/>
      <c r="E114" s="19" t="s">
        <v>19</v>
      </c>
      <c r="F114" s="21"/>
      <c r="G114" s="38">
        <f t="shared" si="9"/>
        <v>0</v>
      </c>
      <c r="H114" s="56"/>
      <c r="I114" s="50"/>
      <c r="J114" s="49">
        <f t="shared" si="8"/>
        <v>0</v>
      </c>
      <c r="K114" s="63" t="str">
        <f t="shared" si="7"/>
        <v/>
      </c>
    </row>
    <row r="115" spans="1:11" s="10" customFormat="1" ht="15.75" x14ac:dyDescent="0.25">
      <c r="A115" s="18"/>
      <c r="B115" s="69" t="s">
        <v>143</v>
      </c>
      <c r="C115" s="107" t="s">
        <v>29</v>
      </c>
      <c r="D115" s="140"/>
      <c r="E115" s="19" t="s">
        <v>19</v>
      </c>
      <c r="F115" s="21"/>
      <c r="G115" s="38">
        <f t="shared" si="9"/>
        <v>0</v>
      </c>
      <c r="H115" s="56"/>
      <c r="I115" s="50"/>
      <c r="J115" s="49">
        <f t="shared" si="8"/>
        <v>0</v>
      </c>
      <c r="K115" s="63" t="str">
        <f t="shared" si="7"/>
        <v/>
      </c>
    </row>
    <row r="116" spans="1:11" s="10" customFormat="1" ht="15.75" x14ac:dyDescent="0.25">
      <c r="A116" s="18"/>
      <c r="B116" s="69" t="s">
        <v>143</v>
      </c>
      <c r="C116" s="94" t="s">
        <v>30</v>
      </c>
      <c r="D116" s="140"/>
      <c r="E116" s="19" t="s">
        <v>19</v>
      </c>
      <c r="F116" s="98"/>
      <c r="G116" s="99">
        <f t="shared" si="9"/>
        <v>0</v>
      </c>
      <c r="H116" s="56"/>
      <c r="I116" s="50"/>
      <c r="J116" s="49">
        <f t="shared" si="8"/>
        <v>0</v>
      </c>
      <c r="K116" s="63" t="str">
        <f t="shared" si="7"/>
        <v/>
      </c>
    </row>
    <row r="117" spans="1:11" s="10" customFormat="1" ht="15.75" x14ac:dyDescent="0.25">
      <c r="A117" s="18"/>
      <c r="B117" s="69" t="s">
        <v>143</v>
      </c>
      <c r="C117" s="94" t="s">
        <v>302</v>
      </c>
      <c r="D117" s="140"/>
      <c r="E117" s="19" t="s">
        <v>19</v>
      </c>
      <c r="F117" s="21"/>
      <c r="G117" s="38">
        <f t="shared" si="9"/>
        <v>0</v>
      </c>
      <c r="H117" s="56"/>
      <c r="I117" s="50"/>
      <c r="J117" s="49">
        <f t="shared" si="8"/>
        <v>0</v>
      </c>
      <c r="K117" s="63" t="str">
        <f t="shared" si="7"/>
        <v/>
      </c>
    </row>
    <row r="118" spans="1:11" s="10" customFormat="1" ht="15.75" x14ac:dyDescent="0.25">
      <c r="A118" s="18"/>
      <c r="B118" s="69" t="s">
        <v>143</v>
      </c>
      <c r="C118" s="107" t="s">
        <v>83</v>
      </c>
      <c r="D118" s="142"/>
      <c r="E118" s="19" t="s">
        <v>19</v>
      </c>
      <c r="F118" s="171"/>
      <c r="G118" s="172">
        <f t="shared" si="9"/>
        <v>0</v>
      </c>
      <c r="H118" s="56"/>
      <c r="I118" s="50"/>
      <c r="J118" s="49">
        <f t="shared" si="8"/>
        <v>0</v>
      </c>
      <c r="K118" s="63" t="str">
        <f t="shared" si="7"/>
        <v/>
      </c>
    </row>
    <row r="119" spans="1:11" s="10" customFormat="1" ht="15.75" x14ac:dyDescent="0.25">
      <c r="A119" s="18"/>
      <c r="B119" s="69" t="s">
        <v>143</v>
      </c>
      <c r="C119" s="107" t="s">
        <v>233</v>
      </c>
      <c r="D119" s="142"/>
      <c r="E119" s="19" t="s">
        <v>19</v>
      </c>
      <c r="F119" s="21"/>
      <c r="G119" s="38">
        <f t="shared" si="9"/>
        <v>0</v>
      </c>
      <c r="H119" s="56"/>
      <c r="I119" s="50"/>
      <c r="J119" s="49">
        <f t="shared" si="8"/>
        <v>0</v>
      </c>
      <c r="K119" s="63" t="str">
        <f t="shared" si="7"/>
        <v/>
      </c>
    </row>
    <row r="120" spans="1:11" s="10" customFormat="1" ht="15.75" x14ac:dyDescent="0.25">
      <c r="A120" s="18"/>
      <c r="B120" s="69" t="s">
        <v>143</v>
      </c>
      <c r="C120" s="107" t="s">
        <v>36</v>
      </c>
      <c r="D120" s="142"/>
      <c r="E120" s="19" t="s">
        <v>19</v>
      </c>
      <c r="F120" s="21"/>
      <c r="G120" s="38">
        <f t="shared" si="9"/>
        <v>0</v>
      </c>
      <c r="H120" s="56"/>
      <c r="I120" s="50"/>
      <c r="J120" s="49">
        <f t="shared" si="8"/>
        <v>0</v>
      </c>
      <c r="K120" s="63" t="str">
        <f t="shared" si="7"/>
        <v/>
      </c>
    </row>
    <row r="121" spans="1:11" s="10" customFormat="1" ht="15.75" x14ac:dyDescent="0.25">
      <c r="A121" s="18"/>
      <c r="B121" s="69" t="s">
        <v>143</v>
      </c>
      <c r="C121" s="107" t="s">
        <v>389</v>
      </c>
      <c r="D121" s="142"/>
      <c r="E121" s="19" t="s">
        <v>19</v>
      </c>
      <c r="F121" s="36"/>
      <c r="G121" s="38">
        <f t="shared" si="9"/>
        <v>0</v>
      </c>
      <c r="H121" s="56"/>
      <c r="I121" s="50"/>
      <c r="J121" s="49">
        <f t="shared" si="8"/>
        <v>0</v>
      </c>
      <c r="K121" s="63" t="str">
        <f t="shared" si="7"/>
        <v/>
      </c>
    </row>
    <row r="122" spans="1:11" s="10" customFormat="1" ht="15.75" x14ac:dyDescent="0.25">
      <c r="A122" s="18"/>
      <c r="B122" s="122" t="s">
        <v>143</v>
      </c>
      <c r="C122" s="107" t="s">
        <v>278</v>
      </c>
      <c r="D122" s="141"/>
      <c r="E122" s="19" t="s">
        <v>20</v>
      </c>
      <c r="F122" s="21"/>
      <c r="G122" s="38">
        <f t="shared" si="9"/>
        <v>0</v>
      </c>
      <c r="H122" s="56"/>
      <c r="I122" s="50"/>
      <c r="J122" s="49">
        <f t="shared" si="8"/>
        <v>0</v>
      </c>
      <c r="K122" s="63" t="str">
        <f t="shared" si="7"/>
        <v/>
      </c>
    </row>
    <row r="123" spans="1:11" s="10" customFormat="1" ht="15.75" x14ac:dyDescent="0.25">
      <c r="A123" s="18"/>
      <c r="B123" s="123" t="s">
        <v>144</v>
      </c>
      <c r="C123" s="124" t="s">
        <v>175</v>
      </c>
      <c r="D123" s="140"/>
      <c r="E123" s="19" t="s">
        <v>19</v>
      </c>
      <c r="F123" s="173"/>
      <c r="G123" s="38">
        <f t="shared" si="9"/>
        <v>0</v>
      </c>
      <c r="H123" s="56"/>
      <c r="I123" s="50"/>
      <c r="J123" s="49">
        <f t="shared" si="8"/>
        <v>0</v>
      </c>
      <c r="K123" s="63" t="str">
        <f t="shared" si="7"/>
        <v/>
      </c>
    </row>
    <row r="124" spans="1:11" s="10" customFormat="1" ht="15.75" x14ac:dyDescent="0.25">
      <c r="A124" s="18"/>
      <c r="B124" s="123" t="s">
        <v>144</v>
      </c>
      <c r="C124" s="125" t="s">
        <v>511</v>
      </c>
      <c r="D124" s="140"/>
      <c r="E124" s="19" t="s">
        <v>19</v>
      </c>
      <c r="F124" s="173"/>
      <c r="G124" s="38">
        <f t="shared" si="9"/>
        <v>0</v>
      </c>
      <c r="H124" s="56"/>
      <c r="I124" s="50"/>
      <c r="J124" s="49">
        <f t="shared" si="8"/>
        <v>0</v>
      </c>
      <c r="K124" s="63" t="str">
        <f t="shared" si="7"/>
        <v/>
      </c>
    </row>
    <row r="125" spans="1:11" s="10" customFormat="1" ht="15.75" x14ac:dyDescent="0.25">
      <c r="A125" s="18"/>
      <c r="B125" s="123" t="s">
        <v>144</v>
      </c>
      <c r="C125" s="126" t="s">
        <v>187</v>
      </c>
      <c r="D125" s="142"/>
      <c r="E125" s="97" t="s">
        <v>19</v>
      </c>
      <c r="F125" s="173"/>
      <c r="G125" s="38">
        <f t="shared" si="9"/>
        <v>0</v>
      </c>
      <c r="H125" s="56"/>
      <c r="I125" s="50"/>
      <c r="J125" s="49">
        <f t="shared" si="8"/>
        <v>0</v>
      </c>
      <c r="K125" s="63" t="str">
        <f t="shared" si="7"/>
        <v/>
      </c>
    </row>
    <row r="126" spans="1:11" s="10" customFormat="1" ht="15.75" x14ac:dyDescent="0.25">
      <c r="A126" s="18"/>
      <c r="B126" s="70" t="s">
        <v>144</v>
      </c>
      <c r="C126" s="107" t="s">
        <v>31</v>
      </c>
      <c r="D126" s="140"/>
      <c r="E126" s="19" t="s">
        <v>20</v>
      </c>
      <c r="F126" s="173"/>
      <c r="G126" s="38">
        <f t="shared" si="9"/>
        <v>0</v>
      </c>
      <c r="H126" s="56"/>
      <c r="I126" s="50"/>
      <c r="J126" s="49">
        <f t="shared" si="8"/>
        <v>0</v>
      </c>
      <c r="K126" s="63" t="str">
        <f t="shared" si="7"/>
        <v/>
      </c>
    </row>
    <row r="127" spans="1:11" s="10" customFormat="1" ht="15.75" x14ac:dyDescent="0.25">
      <c r="A127" s="18"/>
      <c r="B127" s="70" t="s">
        <v>144</v>
      </c>
      <c r="C127" s="107" t="s">
        <v>32</v>
      </c>
      <c r="D127" s="140"/>
      <c r="E127" s="35" t="s">
        <v>19</v>
      </c>
      <c r="F127" s="21"/>
      <c r="G127" s="38">
        <f t="shared" si="9"/>
        <v>0</v>
      </c>
      <c r="H127" s="56"/>
      <c r="I127" s="50"/>
      <c r="J127" s="49">
        <f t="shared" si="8"/>
        <v>0</v>
      </c>
      <c r="K127" s="63" t="str">
        <f t="shared" si="7"/>
        <v/>
      </c>
    </row>
    <row r="128" spans="1:11" s="10" customFormat="1" ht="15.75" x14ac:dyDescent="0.25">
      <c r="A128" s="18"/>
      <c r="B128" s="70" t="s">
        <v>144</v>
      </c>
      <c r="C128" s="80" t="s">
        <v>259</v>
      </c>
      <c r="D128" s="143"/>
      <c r="E128" s="29" t="s">
        <v>20</v>
      </c>
      <c r="F128" s="21"/>
      <c r="G128" s="38">
        <f t="shared" si="9"/>
        <v>0</v>
      </c>
      <c r="H128" s="56"/>
      <c r="I128" s="50"/>
      <c r="J128" s="49">
        <f t="shared" si="8"/>
        <v>0</v>
      </c>
      <c r="K128" s="63" t="str">
        <f t="shared" si="7"/>
        <v/>
      </c>
    </row>
    <row r="129" spans="1:532" s="10" customFormat="1" ht="15.75" x14ac:dyDescent="0.25">
      <c r="A129" s="18"/>
      <c r="B129" s="71" t="s">
        <v>144</v>
      </c>
      <c r="C129" s="107" t="s">
        <v>37</v>
      </c>
      <c r="D129" s="142"/>
      <c r="E129" s="29" t="s">
        <v>19</v>
      </c>
      <c r="F129" s="21"/>
      <c r="G129" s="38">
        <f t="shared" si="9"/>
        <v>0</v>
      </c>
      <c r="H129" s="56"/>
      <c r="I129" s="50"/>
      <c r="J129" s="49">
        <f t="shared" si="8"/>
        <v>0</v>
      </c>
      <c r="K129" s="63" t="str">
        <f t="shared" si="7"/>
        <v/>
      </c>
    </row>
    <row r="130" spans="1:532" s="10" customFormat="1" ht="15.75" x14ac:dyDescent="0.25">
      <c r="A130" s="18"/>
      <c r="B130" s="72" t="s">
        <v>156</v>
      </c>
      <c r="C130" s="107" t="s">
        <v>24</v>
      </c>
      <c r="D130" s="141"/>
      <c r="E130" s="20" t="s">
        <v>20</v>
      </c>
      <c r="F130" s="21"/>
      <c r="G130" s="38">
        <f t="shared" si="9"/>
        <v>0</v>
      </c>
      <c r="H130" s="56"/>
      <c r="I130" s="50"/>
      <c r="J130" s="49">
        <f t="shared" si="8"/>
        <v>0</v>
      </c>
      <c r="K130" s="63" t="str">
        <f t="shared" si="7"/>
        <v/>
      </c>
    </row>
    <row r="131" spans="1:532" s="10" customFormat="1" ht="15.75" x14ac:dyDescent="0.25">
      <c r="A131" s="18"/>
      <c r="B131" s="72" t="s">
        <v>156</v>
      </c>
      <c r="C131" s="107" t="s">
        <v>506</v>
      </c>
      <c r="D131" s="141"/>
      <c r="E131" s="19" t="s">
        <v>19</v>
      </c>
      <c r="F131" s="21"/>
      <c r="G131" s="38">
        <f t="shared" si="9"/>
        <v>0</v>
      </c>
      <c r="H131" s="56"/>
      <c r="I131" s="50"/>
      <c r="J131" s="49">
        <f t="shared" si="8"/>
        <v>0</v>
      </c>
      <c r="K131" s="63" t="str">
        <f t="shared" si="7"/>
        <v/>
      </c>
    </row>
    <row r="132" spans="1:532" s="10" customFormat="1" ht="15.75" x14ac:dyDescent="0.25">
      <c r="A132" s="18"/>
      <c r="B132" s="72" t="s">
        <v>156</v>
      </c>
      <c r="C132" s="107" t="s">
        <v>188</v>
      </c>
      <c r="D132" s="141"/>
      <c r="E132" s="19" t="s">
        <v>19</v>
      </c>
      <c r="F132" s="21"/>
      <c r="G132" s="38">
        <f t="shared" si="9"/>
        <v>0</v>
      </c>
      <c r="H132" s="56"/>
      <c r="I132" s="50"/>
      <c r="J132" s="49">
        <f t="shared" si="8"/>
        <v>0</v>
      </c>
      <c r="K132" s="63" t="str">
        <f t="shared" si="7"/>
        <v/>
      </c>
    </row>
    <row r="133" spans="1:532" s="10" customFormat="1" ht="18" x14ac:dyDescent="0.25">
      <c r="A133" s="18"/>
      <c r="B133" s="72" t="s">
        <v>156</v>
      </c>
      <c r="C133" s="78" t="s">
        <v>589</v>
      </c>
      <c r="D133" s="141"/>
      <c r="E133" s="19" t="s">
        <v>19</v>
      </c>
      <c r="F133" s="21"/>
      <c r="G133" s="38">
        <f t="shared" si="9"/>
        <v>0</v>
      </c>
      <c r="H133" s="56"/>
      <c r="I133" s="50"/>
      <c r="J133" s="49">
        <f t="shared" si="8"/>
        <v>0</v>
      </c>
      <c r="K133" s="63" t="str">
        <f t="shared" si="7"/>
        <v/>
      </c>
    </row>
    <row r="134" spans="1:532" s="10" customFormat="1" ht="15.75" x14ac:dyDescent="0.25">
      <c r="A134" s="18"/>
      <c r="B134" s="73" t="s">
        <v>156</v>
      </c>
      <c r="C134" s="107" t="s">
        <v>121</v>
      </c>
      <c r="D134" s="141"/>
      <c r="E134" s="19" t="s">
        <v>19</v>
      </c>
      <c r="F134" s="21"/>
      <c r="G134" s="38">
        <f t="shared" si="9"/>
        <v>0</v>
      </c>
      <c r="H134" s="56"/>
      <c r="I134" s="50"/>
      <c r="J134" s="49">
        <f t="shared" si="8"/>
        <v>0</v>
      </c>
      <c r="K134" s="63" t="str">
        <f t="shared" si="7"/>
        <v/>
      </c>
    </row>
    <row r="135" spans="1:532" s="10" customFormat="1" ht="15.75" x14ac:dyDescent="0.25">
      <c r="A135" s="18"/>
      <c r="B135" s="73" t="s">
        <v>156</v>
      </c>
      <c r="C135" s="107" t="s">
        <v>404</v>
      </c>
      <c r="D135" s="141"/>
      <c r="E135" s="19" t="s">
        <v>19</v>
      </c>
      <c r="F135" s="21"/>
      <c r="G135" s="38">
        <f t="shared" si="9"/>
        <v>0</v>
      </c>
      <c r="H135" s="56"/>
      <c r="I135" s="50"/>
      <c r="J135" s="49">
        <f t="shared" si="8"/>
        <v>0</v>
      </c>
      <c r="K135" s="63" t="str">
        <f t="shared" si="7"/>
        <v/>
      </c>
    </row>
    <row r="136" spans="1:532" s="10" customFormat="1" ht="15.75" x14ac:dyDescent="0.25">
      <c r="A136" s="18"/>
      <c r="B136" s="73" t="s">
        <v>156</v>
      </c>
      <c r="C136" s="107" t="s">
        <v>122</v>
      </c>
      <c r="D136" s="141"/>
      <c r="E136" s="19" t="s">
        <v>19</v>
      </c>
      <c r="F136" s="21"/>
      <c r="G136" s="38">
        <f t="shared" si="9"/>
        <v>0</v>
      </c>
      <c r="H136" s="56"/>
      <c r="I136" s="50"/>
      <c r="J136" s="49">
        <f t="shared" si="8"/>
        <v>0</v>
      </c>
      <c r="K136" s="63" t="str">
        <f t="shared" si="7"/>
        <v/>
      </c>
    </row>
    <row r="137" spans="1:532" s="17" customFormat="1" ht="15.75" x14ac:dyDescent="0.25">
      <c r="A137" s="18"/>
      <c r="B137" s="73" t="s">
        <v>156</v>
      </c>
      <c r="C137" s="107" t="s">
        <v>236</v>
      </c>
      <c r="D137" s="141"/>
      <c r="E137" s="19" t="s">
        <v>19</v>
      </c>
      <c r="F137" s="21"/>
      <c r="G137" s="38">
        <f t="shared" si="9"/>
        <v>0</v>
      </c>
      <c r="H137" s="56"/>
      <c r="I137" s="50"/>
      <c r="J137" s="49">
        <f t="shared" si="8"/>
        <v>0</v>
      </c>
      <c r="K137" s="63" t="str">
        <f t="shared" si="7"/>
        <v/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</row>
    <row r="138" spans="1:532" s="10" customFormat="1" ht="15.75" x14ac:dyDescent="0.25">
      <c r="A138" s="18"/>
      <c r="B138" s="73" t="s">
        <v>156</v>
      </c>
      <c r="C138" s="107" t="s">
        <v>123</v>
      </c>
      <c r="D138" s="141"/>
      <c r="E138" s="19" t="s">
        <v>19</v>
      </c>
      <c r="F138" s="21"/>
      <c r="G138" s="38">
        <f t="shared" si="9"/>
        <v>0</v>
      </c>
      <c r="H138" s="56"/>
      <c r="I138" s="50"/>
      <c r="J138" s="49">
        <f t="shared" si="8"/>
        <v>0</v>
      </c>
      <c r="K138" s="63" t="str">
        <f t="shared" si="7"/>
        <v/>
      </c>
    </row>
    <row r="139" spans="1:532" s="10" customFormat="1" ht="15.75" x14ac:dyDescent="0.25">
      <c r="A139" s="18"/>
      <c r="B139" s="73" t="s">
        <v>156</v>
      </c>
      <c r="C139" s="174" t="s">
        <v>507</v>
      </c>
      <c r="D139" s="141"/>
      <c r="E139" s="19" t="s">
        <v>19</v>
      </c>
      <c r="F139" s="21"/>
      <c r="G139" s="38">
        <f t="shared" si="9"/>
        <v>0</v>
      </c>
      <c r="H139" s="56"/>
      <c r="I139" s="50"/>
      <c r="J139" s="49">
        <f t="shared" si="8"/>
        <v>0</v>
      </c>
      <c r="K139" s="63" t="str">
        <f t="shared" si="7"/>
        <v/>
      </c>
    </row>
    <row r="140" spans="1:532" s="10" customFormat="1" ht="15.75" x14ac:dyDescent="0.25">
      <c r="A140" s="18"/>
      <c r="B140" s="73" t="s">
        <v>156</v>
      </c>
      <c r="C140" s="107" t="s">
        <v>47</v>
      </c>
      <c r="D140" s="141"/>
      <c r="E140" s="19" t="s">
        <v>19</v>
      </c>
      <c r="F140" s="21"/>
      <c r="G140" s="38">
        <f>D140*F140</f>
        <v>0</v>
      </c>
      <c r="H140" s="56"/>
      <c r="I140" s="50"/>
      <c r="J140" s="49">
        <f t="shared" si="8"/>
        <v>0</v>
      </c>
      <c r="K140" s="63" t="str">
        <f t="shared" ref="K140:K205" si="10">+IF(I140="","",IF(I140&gt;F140,"OK",IF(F140=I140,"OK","NOT ENOUGH UNITS")))</f>
        <v/>
      </c>
    </row>
    <row r="141" spans="1:532" s="10" customFormat="1" ht="15.75" x14ac:dyDescent="0.25">
      <c r="A141" s="18"/>
      <c r="B141" s="175" t="s">
        <v>145</v>
      </c>
      <c r="C141" s="107" t="s">
        <v>189</v>
      </c>
      <c r="D141" s="141"/>
      <c r="E141" s="19" t="s">
        <v>19</v>
      </c>
      <c r="F141" s="21"/>
      <c r="G141" s="38">
        <f t="shared" si="9"/>
        <v>0</v>
      </c>
      <c r="H141" s="56"/>
      <c r="I141" s="50"/>
      <c r="J141" s="49">
        <f t="shared" ref="J141:J206" si="11">D141*I141</f>
        <v>0</v>
      </c>
      <c r="K141" s="63" t="str">
        <f t="shared" si="10"/>
        <v/>
      </c>
    </row>
    <row r="142" spans="1:532" s="10" customFormat="1" ht="15.75" x14ac:dyDescent="0.25">
      <c r="A142" s="18"/>
      <c r="B142" s="175" t="s">
        <v>145</v>
      </c>
      <c r="C142" s="107" t="s">
        <v>162</v>
      </c>
      <c r="D142" s="141"/>
      <c r="E142" s="19" t="s">
        <v>19</v>
      </c>
      <c r="F142" s="21"/>
      <c r="G142" s="38">
        <f t="shared" si="9"/>
        <v>0</v>
      </c>
      <c r="H142" s="56"/>
      <c r="I142" s="50"/>
      <c r="J142" s="49">
        <f t="shared" si="11"/>
        <v>0</v>
      </c>
      <c r="K142" s="63" t="str">
        <f t="shared" si="10"/>
        <v/>
      </c>
    </row>
    <row r="143" spans="1:532" s="10" customFormat="1" ht="15.75" x14ac:dyDescent="0.25">
      <c r="A143" s="18"/>
      <c r="B143" s="175" t="s">
        <v>145</v>
      </c>
      <c r="C143" s="107" t="s">
        <v>221</v>
      </c>
      <c r="D143" s="141"/>
      <c r="E143" s="19" t="s">
        <v>20</v>
      </c>
      <c r="F143" s="21"/>
      <c r="G143" s="38">
        <f t="shared" si="9"/>
        <v>0</v>
      </c>
      <c r="H143" s="56"/>
      <c r="I143" s="50"/>
      <c r="J143" s="49">
        <f t="shared" si="11"/>
        <v>0</v>
      </c>
      <c r="K143" s="63" t="str">
        <f t="shared" si="10"/>
        <v/>
      </c>
    </row>
    <row r="144" spans="1:532" s="10" customFormat="1" ht="15.75" x14ac:dyDescent="0.25">
      <c r="A144" s="18"/>
      <c r="B144" s="175" t="s">
        <v>145</v>
      </c>
      <c r="C144" s="107" t="s">
        <v>282</v>
      </c>
      <c r="D144" s="141"/>
      <c r="E144" s="19" t="s">
        <v>19</v>
      </c>
      <c r="F144" s="21"/>
      <c r="G144" s="38">
        <f t="shared" si="9"/>
        <v>0</v>
      </c>
      <c r="H144" s="56"/>
      <c r="I144" s="50"/>
      <c r="J144" s="49">
        <f t="shared" si="11"/>
        <v>0</v>
      </c>
      <c r="K144" s="63" t="str">
        <f t="shared" si="10"/>
        <v/>
      </c>
    </row>
    <row r="145" spans="1:11" s="10" customFormat="1" ht="15.75" x14ac:dyDescent="0.25">
      <c r="A145" s="18"/>
      <c r="B145" s="175" t="s">
        <v>145</v>
      </c>
      <c r="C145" s="107" t="s">
        <v>26</v>
      </c>
      <c r="D145" s="141"/>
      <c r="E145" s="19" t="s">
        <v>19</v>
      </c>
      <c r="F145" s="21"/>
      <c r="G145" s="38">
        <f t="shared" si="9"/>
        <v>0</v>
      </c>
      <c r="H145" s="56"/>
      <c r="I145" s="50"/>
      <c r="J145" s="49">
        <f t="shared" si="11"/>
        <v>0</v>
      </c>
      <c r="K145" s="63" t="str">
        <f t="shared" si="10"/>
        <v/>
      </c>
    </row>
    <row r="146" spans="1:11" s="10" customFormat="1" ht="15.75" x14ac:dyDescent="0.25">
      <c r="A146" s="18"/>
      <c r="B146" s="175" t="s">
        <v>145</v>
      </c>
      <c r="C146" s="107" t="s">
        <v>25</v>
      </c>
      <c r="D146" s="141"/>
      <c r="E146" s="19" t="s">
        <v>19</v>
      </c>
      <c r="F146" s="21"/>
      <c r="G146" s="38">
        <f t="shared" si="9"/>
        <v>0</v>
      </c>
      <c r="H146" s="56"/>
      <c r="I146" s="50"/>
      <c r="J146" s="49">
        <f t="shared" si="11"/>
        <v>0</v>
      </c>
      <c r="K146" s="63" t="str">
        <f t="shared" si="10"/>
        <v/>
      </c>
    </row>
    <row r="147" spans="1:11" s="10" customFormat="1" ht="15.75" x14ac:dyDescent="0.25">
      <c r="A147" s="18"/>
      <c r="B147" s="175" t="s">
        <v>145</v>
      </c>
      <c r="C147" s="107" t="s">
        <v>190</v>
      </c>
      <c r="D147" s="141"/>
      <c r="E147" s="19" t="s">
        <v>19</v>
      </c>
      <c r="F147" s="21"/>
      <c r="G147" s="38">
        <f t="shared" si="9"/>
        <v>0</v>
      </c>
      <c r="H147" s="56"/>
      <c r="I147" s="50"/>
      <c r="J147" s="49">
        <f t="shared" si="11"/>
        <v>0</v>
      </c>
      <c r="K147" s="63" t="str">
        <f t="shared" si="10"/>
        <v/>
      </c>
    </row>
    <row r="148" spans="1:11" s="10" customFormat="1" ht="15.75" x14ac:dyDescent="0.25">
      <c r="A148" s="18"/>
      <c r="B148" s="175" t="s">
        <v>145</v>
      </c>
      <c r="C148" s="107" t="s">
        <v>27</v>
      </c>
      <c r="D148" s="141"/>
      <c r="E148" s="19" t="s">
        <v>20</v>
      </c>
      <c r="F148" s="21"/>
      <c r="G148" s="38">
        <f t="shared" si="9"/>
        <v>0</v>
      </c>
      <c r="H148" s="56"/>
      <c r="I148" s="50"/>
      <c r="J148" s="49">
        <f t="shared" si="11"/>
        <v>0</v>
      </c>
      <c r="K148" s="63" t="str">
        <f t="shared" si="10"/>
        <v/>
      </c>
    </row>
    <row r="149" spans="1:11" s="10" customFormat="1" ht="15.75" x14ac:dyDescent="0.25">
      <c r="A149" s="18"/>
      <c r="B149" s="175" t="s">
        <v>145</v>
      </c>
      <c r="C149" s="94" t="s">
        <v>119</v>
      </c>
      <c r="D149" s="141"/>
      <c r="E149" s="19" t="s">
        <v>20</v>
      </c>
      <c r="F149" s="21"/>
      <c r="G149" s="38">
        <f t="shared" si="9"/>
        <v>0</v>
      </c>
      <c r="H149" s="56"/>
      <c r="I149" s="50"/>
      <c r="J149" s="49">
        <f t="shared" si="11"/>
        <v>0</v>
      </c>
      <c r="K149" s="63" t="str">
        <f t="shared" si="10"/>
        <v/>
      </c>
    </row>
    <row r="150" spans="1:11" s="10" customFormat="1" ht="15.75" x14ac:dyDescent="0.25">
      <c r="A150" s="18"/>
      <c r="B150" s="175" t="s">
        <v>145</v>
      </c>
      <c r="C150" s="94" t="s">
        <v>120</v>
      </c>
      <c r="D150" s="141"/>
      <c r="E150" s="19" t="s">
        <v>19</v>
      </c>
      <c r="F150" s="21"/>
      <c r="G150" s="38">
        <f t="shared" ref="G150:G213" si="12">D150*F150</f>
        <v>0</v>
      </c>
      <c r="H150" s="56"/>
      <c r="I150" s="50"/>
      <c r="J150" s="49">
        <f t="shared" si="11"/>
        <v>0</v>
      </c>
      <c r="K150" s="63" t="str">
        <f t="shared" si="10"/>
        <v/>
      </c>
    </row>
    <row r="151" spans="1:11" s="10" customFormat="1" ht="15.75" x14ac:dyDescent="0.25">
      <c r="A151" s="18"/>
      <c r="B151" s="175" t="s">
        <v>145</v>
      </c>
      <c r="C151" s="94" t="s">
        <v>303</v>
      </c>
      <c r="D151" s="141"/>
      <c r="E151" s="19" t="s">
        <v>19</v>
      </c>
      <c r="F151" s="21"/>
      <c r="G151" s="38">
        <f t="shared" si="12"/>
        <v>0</v>
      </c>
      <c r="H151" s="55"/>
      <c r="I151" s="48"/>
      <c r="J151" s="49">
        <f t="shared" si="11"/>
        <v>0</v>
      </c>
      <c r="K151" s="63" t="str">
        <f t="shared" si="10"/>
        <v/>
      </c>
    </row>
    <row r="152" spans="1:11" s="10" customFormat="1" ht="15.75" x14ac:dyDescent="0.25">
      <c r="A152" s="18"/>
      <c r="B152" s="175" t="s">
        <v>145</v>
      </c>
      <c r="C152" s="94" t="s">
        <v>106</v>
      </c>
      <c r="D152" s="141"/>
      <c r="E152" s="19" t="s">
        <v>19</v>
      </c>
      <c r="F152" s="21"/>
      <c r="G152" s="38">
        <f t="shared" si="12"/>
        <v>0</v>
      </c>
      <c r="H152" s="56"/>
      <c r="I152" s="50"/>
      <c r="J152" s="49">
        <f t="shared" si="11"/>
        <v>0</v>
      </c>
      <c r="K152" s="63" t="str">
        <f t="shared" si="10"/>
        <v/>
      </c>
    </row>
    <row r="153" spans="1:11" s="10" customFormat="1" ht="15.75" x14ac:dyDescent="0.25">
      <c r="A153" s="18"/>
      <c r="B153" s="175" t="s">
        <v>145</v>
      </c>
      <c r="C153" s="94" t="s">
        <v>283</v>
      </c>
      <c r="D153" s="141"/>
      <c r="E153" s="19" t="s">
        <v>20</v>
      </c>
      <c r="F153" s="171"/>
      <c r="G153" s="38">
        <f t="shared" si="12"/>
        <v>0</v>
      </c>
      <c r="H153" s="56"/>
      <c r="I153" s="50"/>
      <c r="J153" s="49">
        <f t="shared" si="11"/>
        <v>0</v>
      </c>
      <c r="K153" s="63" t="str">
        <f t="shared" si="10"/>
        <v/>
      </c>
    </row>
    <row r="154" spans="1:11" s="10" customFormat="1" ht="15.75" x14ac:dyDescent="0.25">
      <c r="A154" s="18"/>
      <c r="B154" s="175" t="s">
        <v>145</v>
      </c>
      <c r="C154" s="94" t="s">
        <v>311</v>
      </c>
      <c r="D154" s="141"/>
      <c r="E154" s="19" t="s">
        <v>19</v>
      </c>
      <c r="F154" s="21"/>
      <c r="G154" s="38">
        <f t="shared" si="12"/>
        <v>0</v>
      </c>
      <c r="H154" s="56"/>
      <c r="I154" s="50"/>
      <c r="J154" s="49">
        <f t="shared" si="11"/>
        <v>0</v>
      </c>
      <c r="K154" s="63" t="str">
        <f t="shared" si="10"/>
        <v/>
      </c>
    </row>
    <row r="155" spans="1:11" s="10" customFormat="1" ht="15.75" x14ac:dyDescent="0.25">
      <c r="A155" s="18"/>
      <c r="B155" s="175" t="s">
        <v>145</v>
      </c>
      <c r="C155" s="94" t="s">
        <v>312</v>
      </c>
      <c r="D155" s="141"/>
      <c r="E155" s="19" t="s">
        <v>448</v>
      </c>
      <c r="F155" s="21"/>
      <c r="G155" s="38">
        <f t="shared" si="12"/>
        <v>0</v>
      </c>
      <c r="H155" s="56"/>
      <c r="I155" s="50"/>
      <c r="J155" s="49">
        <f t="shared" si="11"/>
        <v>0</v>
      </c>
      <c r="K155" s="63" t="str">
        <f t="shared" si="10"/>
        <v/>
      </c>
    </row>
    <row r="156" spans="1:11" s="10" customFormat="1" ht="15.75" x14ac:dyDescent="0.25">
      <c r="A156" s="18"/>
      <c r="B156" s="175" t="s">
        <v>145</v>
      </c>
      <c r="C156" s="80" t="s">
        <v>482</v>
      </c>
      <c r="D156" s="146"/>
      <c r="E156" s="19" t="s">
        <v>19</v>
      </c>
      <c r="F156" s="21"/>
      <c r="G156" s="38">
        <f t="shared" si="12"/>
        <v>0</v>
      </c>
      <c r="H156" s="56"/>
      <c r="I156" s="50"/>
      <c r="J156" s="49">
        <f t="shared" si="11"/>
        <v>0</v>
      </c>
      <c r="K156" s="63" t="str">
        <f t="shared" si="10"/>
        <v/>
      </c>
    </row>
    <row r="157" spans="1:11" s="10" customFormat="1" ht="15.75" x14ac:dyDescent="0.25">
      <c r="A157" s="18"/>
      <c r="B157" s="175" t="s">
        <v>145</v>
      </c>
      <c r="C157" s="107" t="s">
        <v>48</v>
      </c>
      <c r="D157" s="141"/>
      <c r="E157" s="19" t="s">
        <v>19</v>
      </c>
      <c r="F157" s="21"/>
      <c r="G157" s="38">
        <f t="shared" si="12"/>
        <v>0</v>
      </c>
      <c r="H157" s="56"/>
      <c r="I157" s="50"/>
      <c r="J157" s="49">
        <f t="shared" si="11"/>
        <v>0</v>
      </c>
      <c r="K157" s="63" t="str">
        <f t="shared" si="10"/>
        <v/>
      </c>
    </row>
    <row r="158" spans="1:11" s="10" customFormat="1" ht="15.75" x14ac:dyDescent="0.25">
      <c r="A158" s="18"/>
      <c r="B158" s="175" t="s">
        <v>145</v>
      </c>
      <c r="C158" s="107" t="s">
        <v>140</v>
      </c>
      <c r="D158" s="141"/>
      <c r="E158" s="20" t="s">
        <v>20</v>
      </c>
      <c r="F158" s="21"/>
      <c r="G158" s="38">
        <f t="shared" si="12"/>
        <v>0</v>
      </c>
      <c r="H158" s="56"/>
      <c r="I158" s="50"/>
      <c r="J158" s="49">
        <f t="shared" si="11"/>
        <v>0</v>
      </c>
      <c r="K158" s="63" t="str">
        <f t="shared" si="10"/>
        <v/>
      </c>
    </row>
    <row r="159" spans="1:11" s="10" customFormat="1" ht="15.75" x14ac:dyDescent="0.25">
      <c r="A159" s="18"/>
      <c r="B159" s="175" t="s">
        <v>145</v>
      </c>
      <c r="C159" s="107" t="s">
        <v>49</v>
      </c>
      <c r="D159" s="141"/>
      <c r="E159" s="19" t="s">
        <v>19</v>
      </c>
      <c r="F159" s="21"/>
      <c r="G159" s="38">
        <f t="shared" si="12"/>
        <v>0</v>
      </c>
      <c r="H159" s="56"/>
      <c r="I159" s="50"/>
      <c r="J159" s="49">
        <f t="shared" si="11"/>
        <v>0</v>
      </c>
      <c r="K159" s="63" t="str">
        <f t="shared" si="10"/>
        <v/>
      </c>
    </row>
    <row r="160" spans="1:11" s="10" customFormat="1" ht="15.75" x14ac:dyDescent="0.25">
      <c r="A160" s="18"/>
      <c r="B160" s="175" t="s">
        <v>145</v>
      </c>
      <c r="C160" s="107" t="s">
        <v>284</v>
      </c>
      <c r="D160" s="141"/>
      <c r="E160" s="19" t="s">
        <v>20</v>
      </c>
      <c r="F160" s="21"/>
      <c r="G160" s="38">
        <f t="shared" si="12"/>
        <v>0</v>
      </c>
      <c r="H160" s="56"/>
      <c r="I160" s="50"/>
      <c r="J160" s="49">
        <f t="shared" si="11"/>
        <v>0</v>
      </c>
      <c r="K160" s="63" t="str">
        <f t="shared" si="10"/>
        <v/>
      </c>
    </row>
    <row r="161" spans="1:11" s="10" customFormat="1" ht="15.75" x14ac:dyDescent="0.25">
      <c r="A161" s="18"/>
      <c r="B161" s="175" t="s">
        <v>145</v>
      </c>
      <c r="C161" s="107" t="s">
        <v>126</v>
      </c>
      <c r="D161" s="141"/>
      <c r="E161" s="19" t="s">
        <v>19</v>
      </c>
      <c r="F161" s="21"/>
      <c r="G161" s="38">
        <f t="shared" si="12"/>
        <v>0</v>
      </c>
      <c r="H161" s="56"/>
      <c r="I161" s="50"/>
      <c r="J161" s="49">
        <f t="shared" si="11"/>
        <v>0</v>
      </c>
      <c r="K161" s="63" t="str">
        <f t="shared" si="10"/>
        <v/>
      </c>
    </row>
    <row r="162" spans="1:11" s="10" customFormat="1" ht="15.75" x14ac:dyDescent="0.25">
      <c r="A162" s="18"/>
      <c r="B162" s="175" t="s">
        <v>145</v>
      </c>
      <c r="C162" s="107" t="s">
        <v>44</v>
      </c>
      <c r="D162" s="141"/>
      <c r="E162" s="35" t="s">
        <v>19</v>
      </c>
      <c r="F162" s="21"/>
      <c r="G162" s="38">
        <f t="shared" si="12"/>
        <v>0</v>
      </c>
      <c r="H162" s="56"/>
      <c r="I162" s="50"/>
      <c r="J162" s="49">
        <f t="shared" si="11"/>
        <v>0</v>
      </c>
      <c r="K162" s="63" t="str">
        <f t="shared" si="10"/>
        <v/>
      </c>
    </row>
    <row r="163" spans="1:11" s="10" customFormat="1" ht="15.75" x14ac:dyDescent="0.25">
      <c r="A163" s="18"/>
      <c r="B163" s="175" t="s">
        <v>145</v>
      </c>
      <c r="C163" s="107" t="s">
        <v>45</v>
      </c>
      <c r="D163" s="141"/>
      <c r="E163" s="19" t="s">
        <v>20</v>
      </c>
      <c r="F163" s="21"/>
      <c r="G163" s="38">
        <f t="shared" si="12"/>
        <v>0</v>
      </c>
      <c r="H163" s="56"/>
      <c r="I163" s="50"/>
      <c r="J163" s="49">
        <f t="shared" si="11"/>
        <v>0</v>
      </c>
      <c r="K163" s="63" t="str">
        <f t="shared" si="10"/>
        <v/>
      </c>
    </row>
    <row r="164" spans="1:11" s="10" customFormat="1" ht="15.75" x14ac:dyDescent="0.25">
      <c r="A164" s="18"/>
      <c r="B164" s="175" t="s">
        <v>145</v>
      </c>
      <c r="C164" s="107" t="s">
        <v>172</v>
      </c>
      <c r="D164" s="141"/>
      <c r="E164" s="19" t="s">
        <v>19</v>
      </c>
      <c r="F164" s="21"/>
      <c r="G164" s="38">
        <f t="shared" si="12"/>
        <v>0</v>
      </c>
      <c r="H164" s="56"/>
      <c r="I164" s="50"/>
      <c r="J164" s="49">
        <f t="shared" si="11"/>
        <v>0</v>
      </c>
      <c r="K164" s="63" t="str">
        <f t="shared" si="10"/>
        <v/>
      </c>
    </row>
    <row r="165" spans="1:11" s="10" customFormat="1" ht="15.75" x14ac:dyDescent="0.25">
      <c r="A165" s="18"/>
      <c r="B165" s="175" t="s">
        <v>145</v>
      </c>
      <c r="C165" s="107" t="s">
        <v>191</v>
      </c>
      <c r="D165" s="141"/>
      <c r="E165" s="19" t="s">
        <v>19</v>
      </c>
      <c r="F165" s="21"/>
      <c r="G165" s="38">
        <f t="shared" si="12"/>
        <v>0</v>
      </c>
      <c r="H165" s="56"/>
      <c r="I165" s="50"/>
      <c r="J165" s="49">
        <f t="shared" si="11"/>
        <v>0</v>
      </c>
      <c r="K165" s="63" t="str">
        <f t="shared" si="10"/>
        <v/>
      </c>
    </row>
    <row r="166" spans="1:11" s="10" customFormat="1" ht="15.75" x14ac:dyDescent="0.25">
      <c r="A166" s="18"/>
      <c r="B166" s="175" t="s">
        <v>145</v>
      </c>
      <c r="C166" s="107" t="s">
        <v>46</v>
      </c>
      <c r="D166" s="141"/>
      <c r="E166" s="19" t="s">
        <v>20</v>
      </c>
      <c r="F166" s="21"/>
      <c r="G166" s="38">
        <f t="shared" si="12"/>
        <v>0</v>
      </c>
      <c r="H166" s="56"/>
      <c r="I166" s="50"/>
      <c r="J166" s="49">
        <f t="shared" si="11"/>
        <v>0</v>
      </c>
      <c r="K166" s="63" t="str">
        <f t="shared" si="10"/>
        <v/>
      </c>
    </row>
    <row r="167" spans="1:11" s="10" customFormat="1" ht="15.75" x14ac:dyDescent="0.25">
      <c r="A167" s="18"/>
      <c r="B167" s="175" t="s">
        <v>145</v>
      </c>
      <c r="C167" s="107" t="s">
        <v>411</v>
      </c>
      <c r="D167" s="141"/>
      <c r="E167" s="19" t="s">
        <v>19</v>
      </c>
      <c r="F167" s="21"/>
      <c r="G167" s="38">
        <f t="shared" si="12"/>
        <v>0</v>
      </c>
      <c r="H167" s="56"/>
      <c r="I167" s="50"/>
      <c r="J167" s="49">
        <f t="shared" si="11"/>
        <v>0</v>
      </c>
      <c r="K167" s="63" t="str">
        <f t="shared" si="10"/>
        <v/>
      </c>
    </row>
    <row r="168" spans="1:11" s="10" customFormat="1" ht="15.75" x14ac:dyDescent="0.25">
      <c r="A168" s="18"/>
      <c r="B168" s="176" t="s">
        <v>146</v>
      </c>
      <c r="C168" s="107" t="s">
        <v>285</v>
      </c>
      <c r="D168" s="141"/>
      <c r="E168" s="19" t="s">
        <v>19</v>
      </c>
      <c r="F168" s="21"/>
      <c r="G168" s="38">
        <f t="shared" si="12"/>
        <v>0</v>
      </c>
      <c r="H168" s="56"/>
      <c r="I168" s="50"/>
      <c r="J168" s="49">
        <f t="shared" si="11"/>
        <v>0</v>
      </c>
      <c r="K168" s="63" t="str">
        <f t="shared" si="10"/>
        <v/>
      </c>
    </row>
    <row r="169" spans="1:11" s="10" customFormat="1" ht="15.75" x14ac:dyDescent="0.25">
      <c r="A169" s="18"/>
      <c r="B169" s="176" t="s">
        <v>146</v>
      </c>
      <c r="C169" s="107" t="s">
        <v>317</v>
      </c>
      <c r="D169" s="141"/>
      <c r="E169" s="19" t="s">
        <v>20</v>
      </c>
      <c r="F169" s="21"/>
      <c r="G169" s="38">
        <f t="shared" si="12"/>
        <v>0</v>
      </c>
      <c r="H169" s="56"/>
      <c r="I169" s="50"/>
      <c r="J169" s="49">
        <f t="shared" si="11"/>
        <v>0</v>
      </c>
      <c r="K169" s="63" t="str">
        <f t="shared" si="10"/>
        <v/>
      </c>
    </row>
    <row r="170" spans="1:11" s="10" customFormat="1" ht="15.75" x14ac:dyDescent="0.25">
      <c r="A170" s="18"/>
      <c r="B170" s="176" t="s">
        <v>146</v>
      </c>
      <c r="C170" s="107" t="s">
        <v>23</v>
      </c>
      <c r="D170" s="141"/>
      <c r="E170" s="19" t="s">
        <v>19</v>
      </c>
      <c r="F170" s="21"/>
      <c r="G170" s="38">
        <f t="shared" si="12"/>
        <v>0</v>
      </c>
      <c r="H170" s="56"/>
      <c r="I170" s="50"/>
      <c r="J170" s="49">
        <f t="shared" si="11"/>
        <v>0</v>
      </c>
      <c r="K170" s="63" t="str">
        <f t="shared" si="10"/>
        <v/>
      </c>
    </row>
    <row r="171" spans="1:11" s="10" customFormat="1" ht="15.75" x14ac:dyDescent="0.25">
      <c r="A171" s="18"/>
      <c r="B171" s="176" t="s">
        <v>146</v>
      </c>
      <c r="C171" s="107" t="s">
        <v>237</v>
      </c>
      <c r="D171" s="141"/>
      <c r="E171" s="19" t="s">
        <v>19</v>
      </c>
      <c r="F171" s="21"/>
      <c r="G171" s="38">
        <f t="shared" si="12"/>
        <v>0</v>
      </c>
      <c r="H171" s="56"/>
      <c r="I171" s="50"/>
      <c r="J171" s="49">
        <f t="shared" si="11"/>
        <v>0</v>
      </c>
      <c r="K171" s="63" t="str">
        <f t="shared" si="10"/>
        <v/>
      </c>
    </row>
    <row r="172" spans="1:11" s="10" customFormat="1" ht="15.75" x14ac:dyDescent="0.25">
      <c r="A172" s="18"/>
      <c r="B172" s="176" t="s">
        <v>146</v>
      </c>
      <c r="C172" s="107" t="s">
        <v>163</v>
      </c>
      <c r="D172" s="141"/>
      <c r="E172" s="19" t="s">
        <v>19</v>
      </c>
      <c r="F172" s="21"/>
      <c r="G172" s="38">
        <f t="shared" si="12"/>
        <v>0</v>
      </c>
      <c r="H172" s="56"/>
      <c r="I172" s="51"/>
      <c r="J172" s="49">
        <f t="shared" si="11"/>
        <v>0</v>
      </c>
      <c r="K172" s="63" t="str">
        <f t="shared" si="10"/>
        <v/>
      </c>
    </row>
    <row r="173" spans="1:11" s="10" customFormat="1" ht="15.75" x14ac:dyDescent="0.25">
      <c r="A173" s="18"/>
      <c r="B173" s="176" t="s">
        <v>146</v>
      </c>
      <c r="C173" s="107" t="s">
        <v>286</v>
      </c>
      <c r="D173" s="141"/>
      <c r="E173" s="19" t="s">
        <v>19</v>
      </c>
      <c r="F173" s="21"/>
      <c r="G173" s="38">
        <f t="shared" si="12"/>
        <v>0</v>
      </c>
      <c r="H173" s="56"/>
      <c r="I173" s="50"/>
      <c r="J173" s="49">
        <f t="shared" ref="J173" si="13">D173*I173</f>
        <v>0</v>
      </c>
      <c r="K173" s="63"/>
    </row>
    <row r="174" spans="1:11" s="10" customFormat="1" ht="15.75" x14ac:dyDescent="0.25">
      <c r="A174" s="18"/>
      <c r="B174" s="176" t="s">
        <v>146</v>
      </c>
      <c r="C174" s="107" t="s">
        <v>287</v>
      </c>
      <c r="D174" s="141"/>
      <c r="E174" s="19" t="s">
        <v>19</v>
      </c>
      <c r="F174" s="21"/>
      <c r="G174" s="38">
        <f t="shared" si="12"/>
        <v>0</v>
      </c>
      <c r="H174" s="56"/>
      <c r="I174" s="50"/>
      <c r="J174" s="49">
        <f t="shared" si="11"/>
        <v>0</v>
      </c>
      <c r="K174" s="63" t="str">
        <f t="shared" si="10"/>
        <v/>
      </c>
    </row>
    <row r="175" spans="1:11" s="10" customFormat="1" ht="15.75" x14ac:dyDescent="0.25">
      <c r="A175" s="18"/>
      <c r="B175" s="176" t="s">
        <v>146</v>
      </c>
      <c r="C175" s="107" t="s">
        <v>238</v>
      </c>
      <c r="D175" s="141"/>
      <c r="E175" s="19" t="s">
        <v>19</v>
      </c>
      <c r="F175" s="21"/>
      <c r="G175" s="38">
        <f t="shared" si="12"/>
        <v>0</v>
      </c>
      <c r="H175" s="56"/>
      <c r="I175" s="50"/>
      <c r="J175" s="49">
        <f t="shared" si="11"/>
        <v>0</v>
      </c>
      <c r="K175" s="63" t="str">
        <f t="shared" si="10"/>
        <v/>
      </c>
    </row>
    <row r="176" spans="1:11" s="10" customFormat="1" ht="15.75" x14ac:dyDescent="0.25">
      <c r="A176" s="18"/>
      <c r="B176" s="176" t="s">
        <v>146</v>
      </c>
      <c r="C176" s="107" t="s">
        <v>288</v>
      </c>
      <c r="D176" s="141"/>
      <c r="E176" s="19" t="s">
        <v>20</v>
      </c>
      <c r="F176" s="21"/>
      <c r="G176" s="38">
        <f t="shared" si="12"/>
        <v>0</v>
      </c>
      <c r="H176" s="56"/>
      <c r="I176" s="50"/>
      <c r="J176" s="49">
        <f t="shared" si="11"/>
        <v>0</v>
      </c>
      <c r="K176" s="63" t="str">
        <f t="shared" si="10"/>
        <v/>
      </c>
    </row>
    <row r="177" spans="1:11" s="10" customFormat="1" ht="15.75" x14ac:dyDescent="0.25">
      <c r="A177" s="18"/>
      <c r="B177" s="176" t="s">
        <v>146</v>
      </c>
      <c r="C177" s="107" t="s">
        <v>111</v>
      </c>
      <c r="D177" s="141"/>
      <c r="E177" s="19" t="s">
        <v>19</v>
      </c>
      <c r="F177" s="21"/>
      <c r="G177" s="38">
        <f t="shared" si="12"/>
        <v>0</v>
      </c>
      <c r="H177" s="56"/>
      <c r="I177" s="50"/>
      <c r="J177" s="49">
        <f t="shared" si="11"/>
        <v>0</v>
      </c>
      <c r="K177" s="63" t="str">
        <f t="shared" si="10"/>
        <v/>
      </c>
    </row>
    <row r="178" spans="1:11" s="10" customFormat="1" ht="15.75" x14ac:dyDescent="0.25">
      <c r="A178" s="18"/>
      <c r="B178" s="176" t="s">
        <v>146</v>
      </c>
      <c r="C178" s="107" t="s">
        <v>110</v>
      </c>
      <c r="D178" s="141"/>
      <c r="E178" s="19" t="s">
        <v>20</v>
      </c>
      <c r="F178" s="21"/>
      <c r="G178" s="38">
        <f t="shared" si="12"/>
        <v>0</v>
      </c>
      <c r="H178" s="56"/>
      <c r="I178" s="50"/>
      <c r="J178" s="49">
        <f t="shared" si="11"/>
        <v>0</v>
      </c>
      <c r="K178" s="63" t="str">
        <f t="shared" si="10"/>
        <v/>
      </c>
    </row>
    <row r="179" spans="1:11" s="10" customFormat="1" ht="15.75" x14ac:dyDescent="0.25">
      <c r="A179" s="18"/>
      <c r="B179" s="176" t="s">
        <v>146</v>
      </c>
      <c r="C179" s="107" t="s">
        <v>112</v>
      </c>
      <c r="D179" s="141"/>
      <c r="E179" s="19" t="s">
        <v>19</v>
      </c>
      <c r="F179" s="21"/>
      <c r="G179" s="38">
        <f t="shared" si="12"/>
        <v>0</v>
      </c>
      <c r="H179" s="56"/>
      <c r="I179" s="50"/>
      <c r="J179" s="49">
        <f t="shared" si="11"/>
        <v>0</v>
      </c>
      <c r="K179" s="63" t="str">
        <f t="shared" si="10"/>
        <v/>
      </c>
    </row>
    <row r="180" spans="1:11" s="10" customFormat="1" ht="15.75" x14ac:dyDescent="0.25">
      <c r="A180" s="18"/>
      <c r="B180" s="176" t="s">
        <v>146</v>
      </c>
      <c r="C180" s="78" t="s">
        <v>117</v>
      </c>
      <c r="D180" s="141"/>
      <c r="E180" s="19" t="s">
        <v>19</v>
      </c>
      <c r="F180" s="21"/>
      <c r="G180" s="38">
        <f t="shared" si="12"/>
        <v>0</v>
      </c>
      <c r="H180" s="56"/>
      <c r="I180" s="50"/>
      <c r="J180" s="49">
        <f t="shared" si="11"/>
        <v>0</v>
      </c>
      <c r="K180" s="63" t="str">
        <f t="shared" si="10"/>
        <v/>
      </c>
    </row>
    <row r="181" spans="1:11" s="10" customFormat="1" ht="15.75" x14ac:dyDescent="0.25">
      <c r="A181" s="18"/>
      <c r="B181" s="177" t="s">
        <v>147</v>
      </c>
      <c r="C181" s="109" t="s">
        <v>149</v>
      </c>
      <c r="D181" s="141"/>
      <c r="E181" s="19" t="s">
        <v>19</v>
      </c>
      <c r="F181" s="21"/>
      <c r="G181" s="38">
        <f t="shared" si="12"/>
        <v>0</v>
      </c>
      <c r="H181" s="56"/>
      <c r="I181" s="50"/>
      <c r="J181" s="49">
        <f t="shared" si="11"/>
        <v>0</v>
      </c>
      <c r="K181" s="63" t="str">
        <f t="shared" si="10"/>
        <v/>
      </c>
    </row>
    <row r="182" spans="1:11" s="10" customFormat="1" ht="15.75" x14ac:dyDescent="0.25">
      <c r="A182" s="18"/>
      <c r="B182" s="177" t="s">
        <v>147</v>
      </c>
      <c r="C182" s="109" t="s">
        <v>80</v>
      </c>
      <c r="D182" s="141"/>
      <c r="E182" s="19" t="s">
        <v>19</v>
      </c>
      <c r="F182" s="21"/>
      <c r="G182" s="38">
        <f t="shared" si="12"/>
        <v>0</v>
      </c>
      <c r="H182" s="56"/>
      <c r="I182" s="50"/>
      <c r="J182" s="49">
        <f t="shared" si="11"/>
        <v>0</v>
      </c>
      <c r="K182" s="63" t="str">
        <f t="shared" si="10"/>
        <v/>
      </c>
    </row>
    <row r="183" spans="1:11" s="10" customFormat="1" ht="15.75" x14ac:dyDescent="0.25">
      <c r="A183" s="18"/>
      <c r="B183" s="177" t="s">
        <v>147</v>
      </c>
      <c r="C183" s="109" t="s">
        <v>105</v>
      </c>
      <c r="D183" s="141"/>
      <c r="E183" s="19" t="s">
        <v>19</v>
      </c>
      <c r="F183" s="21"/>
      <c r="G183" s="38">
        <f t="shared" si="12"/>
        <v>0</v>
      </c>
      <c r="H183" s="56"/>
      <c r="I183" s="50"/>
      <c r="J183" s="49">
        <f t="shared" si="11"/>
        <v>0</v>
      </c>
      <c r="K183" s="63" t="str">
        <f t="shared" si="10"/>
        <v/>
      </c>
    </row>
    <row r="184" spans="1:11" s="10" customFormat="1" ht="15.75" x14ac:dyDescent="0.25">
      <c r="A184" s="18"/>
      <c r="B184" s="177" t="s">
        <v>147</v>
      </c>
      <c r="C184" s="109" t="s">
        <v>88</v>
      </c>
      <c r="D184" s="141"/>
      <c r="E184" s="19" t="s">
        <v>19</v>
      </c>
      <c r="F184" s="21"/>
      <c r="G184" s="38">
        <f t="shared" si="12"/>
        <v>0</v>
      </c>
      <c r="H184" s="56"/>
      <c r="I184" s="50"/>
      <c r="J184" s="49">
        <f t="shared" si="11"/>
        <v>0</v>
      </c>
      <c r="K184" s="63" t="str">
        <f t="shared" si="10"/>
        <v/>
      </c>
    </row>
    <row r="185" spans="1:11" s="10" customFormat="1" ht="15.75" x14ac:dyDescent="0.25">
      <c r="A185" s="18"/>
      <c r="B185" s="177" t="s">
        <v>147</v>
      </c>
      <c r="C185" s="109" t="s">
        <v>289</v>
      </c>
      <c r="D185" s="141"/>
      <c r="E185" s="19" t="s">
        <v>19</v>
      </c>
      <c r="F185" s="21"/>
      <c r="G185" s="38">
        <f t="shared" si="12"/>
        <v>0</v>
      </c>
      <c r="H185" s="56"/>
      <c r="I185" s="50"/>
      <c r="J185" s="49">
        <f t="shared" si="11"/>
        <v>0</v>
      </c>
      <c r="K185" s="63" t="str">
        <f t="shared" si="10"/>
        <v/>
      </c>
    </row>
    <row r="186" spans="1:11" s="10" customFormat="1" ht="15.75" x14ac:dyDescent="0.25">
      <c r="A186" s="18"/>
      <c r="B186" s="177" t="s">
        <v>147</v>
      </c>
      <c r="C186" s="109" t="s">
        <v>313</v>
      </c>
      <c r="D186" s="141"/>
      <c r="E186" s="19" t="s">
        <v>19</v>
      </c>
      <c r="F186" s="21"/>
      <c r="G186" s="38">
        <f t="shared" si="12"/>
        <v>0</v>
      </c>
      <c r="H186" s="56"/>
      <c r="I186" s="50"/>
      <c r="J186" s="49">
        <f t="shared" si="11"/>
        <v>0</v>
      </c>
      <c r="K186" s="63" t="str">
        <f t="shared" si="10"/>
        <v/>
      </c>
    </row>
    <row r="187" spans="1:11" s="10" customFormat="1" ht="15.75" x14ac:dyDescent="0.25">
      <c r="A187" s="18"/>
      <c r="B187" s="177" t="s">
        <v>147</v>
      </c>
      <c r="C187" s="109" t="s">
        <v>81</v>
      </c>
      <c r="D187" s="141"/>
      <c r="E187" s="19" t="s">
        <v>19</v>
      </c>
      <c r="F187" s="21"/>
      <c r="G187" s="38">
        <f t="shared" si="12"/>
        <v>0</v>
      </c>
      <c r="H187" s="56"/>
      <c r="I187" s="50"/>
      <c r="J187" s="49">
        <f t="shared" si="11"/>
        <v>0</v>
      </c>
      <c r="K187" s="63" t="str">
        <f t="shared" si="10"/>
        <v/>
      </c>
    </row>
    <row r="188" spans="1:11" s="10" customFormat="1" ht="15.75" x14ac:dyDescent="0.25">
      <c r="A188" s="18"/>
      <c r="B188" s="177" t="s">
        <v>147</v>
      </c>
      <c r="C188" s="109" t="s">
        <v>290</v>
      </c>
      <c r="D188" s="141"/>
      <c r="E188" s="19" t="s">
        <v>19</v>
      </c>
      <c r="F188" s="21"/>
      <c r="G188" s="38">
        <f t="shared" si="12"/>
        <v>0</v>
      </c>
      <c r="H188" s="56"/>
      <c r="I188" s="50"/>
      <c r="J188" s="49">
        <f t="shared" si="11"/>
        <v>0</v>
      </c>
      <c r="K188" s="63" t="str">
        <f t="shared" si="10"/>
        <v/>
      </c>
    </row>
    <row r="189" spans="1:11" s="10" customFormat="1" ht="15.75" x14ac:dyDescent="0.25">
      <c r="A189" s="18"/>
      <c r="B189" s="177" t="s">
        <v>147</v>
      </c>
      <c r="C189" s="109" t="s">
        <v>33</v>
      </c>
      <c r="D189" s="141"/>
      <c r="E189" s="19" t="s">
        <v>19</v>
      </c>
      <c r="F189" s="21"/>
      <c r="G189" s="38">
        <f t="shared" si="12"/>
        <v>0</v>
      </c>
      <c r="H189" s="56"/>
      <c r="I189" s="50"/>
      <c r="J189" s="49">
        <f t="shared" si="11"/>
        <v>0</v>
      </c>
      <c r="K189" s="63" t="str">
        <f t="shared" si="10"/>
        <v/>
      </c>
    </row>
    <row r="190" spans="1:11" s="10" customFormat="1" ht="15.75" x14ac:dyDescent="0.25">
      <c r="A190" s="18"/>
      <c r="B190" s="177" t="s">
        <v>147</v>
      </c>
      <c r="C190" s="109" t="s">
        <v>419</v>
      </c>
      <c r="D190" s="141"/>
      <c r="E190" s="19" t="s">
        <v>20</v>
      </c>
      <c r="F190" s="21"/>
      <c r="G190" s="38">
        <f t="shared" si="12"/>
        <v>0</v>
      </c>
      <c r="H190" s="56"/>
      <c r="I190" s="50"/>
      <c r="J190" s="49">
        <f t="shared" si="11"/>
        <v>0</v>
      </c>
      <c r="K190" s="63" t="str">
        <f t="shared" si="10"/>
        <v/>
      </c>
    </row>
    <row r="191" spans="1:11" s="10" customFormat="1" ht="15.75" x14ac:dyDescent="0.25">
      <c r="A191" s="18"/>
      <c r="B191" s="177" t="s">
        <v>147</v>
      </c>
      <c r="C191" s="109" t="s">
        <v>34</v>
      </c>
      <c r="D191" s="141"/>
      <c r="E191" s="19" t="s">
        <v>19</v>
      </c>
      <c r="F191" s="21"/>
      <c r="G191" s="38">
        <f t="shared" si="12"/>
        <v>0</v>
      </c>
      <c r="H191" s="56"/>
      <c r="I191" s="50"/>
      <c r="J191" s="49">
        <f t="shared" si="11"/>
        <v>0</v>
      </c>
      <c r="K191" s="63" t="str">
        <f t="shared" si="10"/>
        <v/>
      </c>
    </row>
    <row r="192" spans="1:11" s="10" customFormat="1" ht="15.75" x14ac:dyDescent="0.25">
      <c r="A192" s="18"/>
      <c r="B192" s="177" t="s">
        <v>147</v>
      </c>
      <c r="C192" s="109" t="s">
        <v>79</v>
      </c>
      <c r="D192" s="141"/>
      <c r="E192" s="19" t="s">
        <v>19</v>
      </c>
      <c r="F192" s="21"/>
      <c r="G192" s="38">
        <f t="shared" si="12"/>
        <v>0</v>
      </c>
      <c r="H192" s="56"/>
      <c r="I192" s="50"/>
      <c r="J192" s="49">
        <f t="shared" si="11"/>
        <v>0</v>
      </c>
      <c r="K192" s="63" t="str">
        <f t="shared" si="10"/>
        <v/>
      </c>
    </row>
    <row r="193" spans="1:11" s="10" customFormat="1" ht="15.75" x14ac:dyDescent="0.25">
      <c r="A193" s="18"/>
      <c r="B193" s="177" t="s">
        <v>147</v>
      </c>
      <c r="C193" s="109" t="s">
        <v>192</v>
      </c>
      <c r="D193" s="141"/>
      <c r="E193" s="19" t="s">
        <v>19</v>
      </c>
      <c r="F193" s="21"/>
      <c r="G193" s="38">
        <f t="shared" si="12"/>
        <v>0</v>
      </c>
      <c r="H193" s="56"/>
      <c r="I193" s="50"/>
      <c r="J193" s="49">
        <f t="shared" si="11"/>
        <v>0</v>
      </c>
      <c r="K193" s="63" t="str">
        <f t="shared" si="10"/>
        <v/>
      </c>
    </row>
    <row r="194" spans="1:11" s="10" customFormat="1" ht="15.75" x14ac:dyDescent="0.25">
      <c r="A194" s="18"/>
      <c r="B194" s="177" t="s">
        <v>147</v>
      </c>
      <c r="C194" s="109" t="s">
        <v>148</v>
      </c>
      <c r="D194" s="141"/>
      <c r="E194" s="19" t="s">
        <v>19</v>
      </c>
      <c r="F194" s="21"/>
      <c r="G194" s="38">
        <f t="shared" si="12"/>
        <v>0</v>
      </c>
      <c r="H194" s="56"/>
      <c r="I194" s="50"/>
      <c r="J194" s="49" t="s">
        <v>400</v>
      </c>
      <c r="K194" s="63"/>
    </row>
    <row r="195" spans="1:11" s="10" customFormat="1" ht="15.75" x14ac:dyDescent="0.25">
      <c r="A195" s="18"/>
      <c r="B195" s="177" t="s">
        <v>147</v>
      </c>
      <c r="C195" s="109" t="s">
        <v>35</v>
      </c>
      <c r="D195" s="141"/>
      <c r="E195" s="19" t="s">
        <v>20</v>
      </c>
      <c r="F195" s="21"/>
      <c r="G195" s="38">
        <f t="shared" si="12"/>
        <v>0</v>
      </c>
      <c r="H195" s="56"/>
      <c r="I195" s="50"/>
      <c r="J195" s="49">
        <f t="shared" si="11"/>
        <v>0</v>
      </c>
      <c r="K195" s="63" t="str">
        <f t="shared" si="10"/>
        <v/>
      </c>
    </row>
    <row r="196" spans="1:11" s="10" customFormat="1" ht="15.75" x14ac:dyDescent="0.25">
      <c r="A196" s="18"/>
      <c r="B196" s="177" t="s">
        <v>147</v>
      </c>
      <c r="C196" s="80" t="s">
        <v>483</v>
      </c>
      <c r="D196" s="146"/>
      <c r="E196" s="19" t="s">
        <v>19</v>
      </c>
      <c r="F196" s="21"/>
      <c r="G196" s="38">
        <f t="shared" si="12"/>
        <v>0</v>
      </c>
      <c r="H196" s="56"/>
      <c r="I196" s="50"/>
      <c r="J196" s="49">
        <f t="shared" si="11"/>
        <v>0</v>
      </c>
      <c r="K196" s="63" t="str">
        <f t="shared" si="10"/>
        <v/>
      </c>
    </row>
    <row r="197" spans="1:11" s="10" customFormat="1" ht="15.75" x14ac:dyDescent="0.25">
      <c r="A197" s="18"/>
      <c r="B197" s="177" t="s">
        <v>147</v>
      </c>
      <c r="C197" s="109" t="s">
        <v>420</v>
      </c>
      <c r="D197" s="141"/>
      <c r="E197" s="19" t="s">
        <v>19</v>
      </c>
      <c r="F197" s="21"/>
      <c r="G197" s="38">
        <f t="shared" si="12"/>
        <v>0</v>
      </c>
      <c r="H197" s="56"/>
      <c r="I197" s="50"/>
      <c r="J197" s="49">
        <f t="shared" si="11"/>
        <v>0</v>
      </c>
      <c r="K197" s="63" t="str">
        <f t="shared" si="10"/>
        <v/>
      </c>
    </row>
    <row r="198" spans="1:11" s="10" customFormat="1" ht="15.75" x14ac:dyDescent="0.25">
      <c r="A198" s="18"/>
      <c r="B198" s="177" t="s">
        <v>147</v>
      </c>
      <c r="C198" s="109" t="s">
        <v>239</v>
      </c>
      <c r="D198" s="141"/>
      <c r="E198" s="20" t="s">
        <v>20</v>
      </c>
      <c r="F198" s="21"/>
      <c r="G198" s="38">
        <f t="shared" si="12"/>
        <v>0</v>
      </c>
      <c r="H198" s="56"/>
      <c r="I198" s="50"/>
      <c r="J198" s="49">
        <f t="shared" si="11"/>
        <v>0</v>
      </c>
      <c r="K198" s="63" t="str">
        <f t="shared" si="10"/>
        <v/>
      </c>
    </row>
    <row r="199" spans="1:11" s="10" customFormat="1" ht="15.75" x14ac:dyDescent="0.25">
      <c r="A199" s="18"/>
      <c r="B199" s="177" t="s">
        <v>147</v>
      </c>
      <c r="C199" s="109" t="s">
        <v>115</v>
      </c>
      <c r="D199" s="141"/>
      <c r="E199" s="19" t="s">
        <v>20</v>
      </c>
      <c r="F199" s="21"/>
      <c r="G199" s="38">
        <f t="shared" si="12"/>
        <v>0</v>
      </c>
      <c r="H199" s="55"/>
      <c r="I199" s="48"/>
      <c r="J199" s="49">
        <f t="shared" si="11"/>
        <v>0</v>
      </c>
      <c r="K199" s="63" t="str">
        <f t="shared" si="10"/>
        <v/>
      </c>
    </row>
    <row r="200" spans="1:11" s="10" customFormat="1" ht="15.75" x14ac:dyDescent="0.25">
      <c r="A200" s="18"/>
      <c r="B200" s="177" t="s">
        <v>147</v>
      </c>
      <c r="C200" s="109" t="s">
        <v>124</v>
      </c>
      <c r="D200" s="141"/>
      <c r="E200" s="19" t="s">
        <v>20</v>
      </c>
      <c r="F200" s="21"/>
      <c r="G200" s="38">
        <f t="shared" si="12"/>
        <v>0</v>
      </c>
      <c r="H200" s="56"/>
      <c r="I200" s="50"/>
      <c r="J200" s="49">
        <f t="shared" si="11"/>
        <v>0</v>
      </c>
      <c r="K200" s="63" t="str">
        <f t="shared" si="10"/>
        <v/>
      </c>
    </row>
    <row r="201" spans="1:11" s="10" customFormat="1" ht="15.75" x14ac:dyDescent="0.25">
      <c r="A201" s="18"/>
      <c r="B201" s="177" t="s">
        <v>147</v>
      </c>
      <c r="C201" s="109" t="s">
        <v>38</v>
      </c>
      <c r="D201" s="141"/>
      <c r="E201" s="19" t="s">
        <v>19</v>
      </c>
      <c r="F201" s="21"/>
      <c r="G201" s="38">
        <f t="shared" si="12"/>
        <v>0</v>
      </c>
      <c r="H201" s="56"/>
      <c r="I201" s="50"/>
      <c r="J201" s="49">
        <f t="shared" si="11"/>
        <v>0</v>
      </c>
      <c r="K201" s="63" t="str">
        <f t="shared" si="10"/>
        <v/>
      </c>
    </row>
    <row r="202" spans="1:11" s="10" customFormat="1" ht="15.75" x14ac:dyDescent="0.25">
      <c r="A202" s="18"/>
      <c r="B202" s="177" t="s">
        <v>147</v>
      </c>
      <c r="C202" s="109" t="s">
        <v>114</v>
      </c>
      <c r="D202" s="141"/>
      <c r="E202" s="19" t="s">
        <v>20</v>
      </c>
      <c r="F202" s="21"/>
      <c r="G202" s="38">
        <f t="shared" si="12"/>
        <v>0</v>
      </c>
      <c r="H202" s="56"/>
      <c r="I202" s="50"/>
      <c r="J202" s="49">
        <f t="shared" si="11"/>
        <v>0</v>
      </c>
      <c r="K202" s="63" t="str">
        <f t="shared" si="10"/>
        <v/>
      </c>
    </row>
    <row r="203" spans="1:11" s="10" customFormat="1" ht="15.75" x14ac:dyDescent="0.25">
      <c r="A203" s="18"/>
      <c r="B203" s="177" t="s">
        <v>147</v>
      </c>
      <c r="C203" s="109" t="s">
        <v>113</v>
      </c>
      <c r="D203" s="141"/>
      <c r="E203" s="19" t="s">
        <v>19</v>
      </c>
      <c r="F203" s="21"/>
      <c r="G203" s="38">
        <f t="shared" si="12"/>
        <v>0</v>
      </c>
      <c r="H203" s="56"/>
      <c r="I203" s="50"/>
      <c r="J203" s="49">
        <f t="shared" si="11"/>
        <v>0</v>
      </c>
      <c r="K203" s="63" t="str">
        <f t="shared" si="10"/>
        <v/>
      </c>
    </row>
    <row r="204" spans="1:11" s="10" customFormat="1" ht="15.75" x14ac:dyDescent="0.25">
      <c r="A204" s="18"/>
      <c r="B204" s="177" t="s">
        <v>147</v>
      </c>
      <c r="C204" s="109" t="s">
        <v>125</v>
      </c>
      <c r="D204" s="141"/>
      <c r="E204" s="19" t="s">
        <v>19</v>
      </c>
      <c r="F204" s="21"/>
      <c r="G204" s="38">
        <f t="shared" si="12"/>
        <v>0</v>
      </c>
      <c r="H204" s="56"/>
      <c r="I204" s="50"/>
      <c r="J204" s="49">
        <f t="shared" si="11"/>
        <v>0</v>
      </c>
      <c r="K204" s="63" t="str">
        <f t="shared" si="10"/>
        <v/>
      </c>
    </row>
    <row r="205" spans="1:11" s="10" customFormat="1" ht="15.75" x14ac:dyDescent="0.25">
      <c r="A205" s="18"/>
      <c r="B205" s="177" t="s">
        <v>147</v>
      </c>
      <c r="C205" s="109" t="s">
        <v>89</v>
      </c>
      <c r="D205" s="141"/>
      <c r="E205" s="19" t="s">
        <v>19</v>
      </c>
      <c r="F205" s="21"/>
      <c r="G205" s="38">
        <f t="shared" si="12"/>
        <v>0</v>
      </c>
      <c r="H205" s="56"/>
      <c r="I205" s="50"/>
      <c r="J205" s="49">
        <f t="shared" si="11"/>
        <v>0</v>
      </c>
      <c r="K205" s="63" t="str">
        <f t="shared" si="10"/>
        <v/>
      </c>
    </row>
    <row r="206" spans="1:11" s="10" customFormat="1" ht="15.75" x14ac:dyDescent="0.25">
      <c r="A206" s="18"/>
      <c r="B206" s="64" t="s">
        <v>67</v>
      </c>
      <c r="C206" s="74" t="s">
        <v>553</v>
      </c>
      <c r="D206" s="147"/>
      <c r="E206" s="19" t="s">
        <v>19</v>
      </c>
      <c r="F206" s="21"/>
      <c r="G206" s="38">
        <f t="shared" si="12"/>
        <v>0</v>
      </c>
      <c r="H206" s="56"/>
      <c r="I206" s="50"/>
      <c r="J206" s="49">
        <f t="shared" si="11"/>
        <v>0</v>
      </c>
      <c r="K206" s="63" t="str">
        <f t="shared" ref="K206:K270" si="14">+IF(I206="","",IF(I206&gt;F206,"OK",IF(F206=I206,"OK","NOT ENOUGH UNITS")))</f>
        <v/>
      </c>
    </row>
    <row r="207" spans="1:11" s="10" customFormat="1" ht="15.75" x14ac:dyDescent="0.25">
      <c r="A207" s="18"/>
      <c r="B207" s="64" t="s">
        <v>67</v>
      </c>
      <c r="C207" s="74" t="s">
        <v>274</v>
      </c>
      <c r="D207" s="147"/>
      <c r="E207" s="19" t="s">
        <v>19</v>
      </c>
      <c r="F207" s="21"/>
      <c r="G207" s="38">
        <f t="shared" si="12"/>
        <v>0</v>
      </c>
      <c r="H207" s="56"/>
      <c r="I207" s="50"/>
      <c r="J207" s="49">
        <f t="shared" ref="J207:J271" si="15">D207*I207</f>
        <v>0</v>
      </c>
      <c r="K207" s="63" t="str">
        <f t="shared" si="14"/>
        <v/>
      </c>
    </row>
    <row r="208" spans="1:11" s="10" customFormat="1" ht="15.75" x14ac:dyDescent="0.25">
      <c r="A208" s="18"/>
      <c r="B208" s="64" t="s">
        <v>67</v>
      </c>
      <c r="C208" s="74" t="s">
        <v>360</v>
      </c>
      <c r="D208" s="147"/>
      <c r="E208" s="19" t="s">
        <v>20</v>
      </c>
      <c r="F208" s="21"/>
      <c r="G208" s="38">
        <f t="shared" si="12"/>
        <v>0</v>
      </c>
      <c r="H208" s="56"/>
      <c r="I208" s="50"/>
      <c r="J208" s="49">
        <f t="shared" si="15"/>
        <v>0</v>
      </c>
      <c r="K208" s="63" t="str">
        <f t="shared" si="14"/>
        <v/>
      </c>
    </row>
    <row r="209" spans="1:11" s="10" customFormat="1" ht="15.75" x14ac:dyDescent="0.25">
      <c r="A209" s="18"/>
      <c r="B209" s="64" t="s">
        <v>67</v>
      </c>
      <c r="C209" s="74" t="s">
        <v>472</v>
      </c>
      <c r="D209" s="147"/>
      <c r="E209" s="19" t="s">
        <v>20</v>
      </c>
      <c r="F209" s="21"/>
      <c r="G209" s="38">
        <f t="shared" si="12"/>
        <v>0</v>
      </c>
      <c r="H209" s="56"/>
      <c r="I209" s="50"/>
      <c r="J209" s="49">
        <f t="shared" si="15"/>
        <v>0</v>
      </c>
      <c r="K209" s="63" t="str">
        <f t="shared" si="14"/>
        <v/>
      </c>
    </row>
    <row r="210" spans="1:11" s="10" customFormat="1" ht="15.75" x14ac:dyDescent="0.25">
      <c r="A210" s="18"/>
      <c r="B210" s="64" t="s">
        <v>67</v>
      </c>
      <c r="C210" s="74" t="s">
        <v>485</v>
      </c>
      <c r="D210" s="147"/>
      <c r="E210" s="19" t="s">
        <v>20</v>
      </c>
      <c r="F210" s="21"/>
      <c r="G210" s="38">
        <f t="shared" si="12"/>
        <v>0</v>
      </c>
      <c r="H210" s="56"/>
      <c r="I210" s="50"/>
      <c r="J210" s="49">
        <f t="shared" si="15"/>
        <v>0</v>
      </c>
      <c r="K210" s="63" t="str">
        <f t="shared" si="14"/>
        <v/>
      </c>
    </row>
    <row r="211" spans="1:11" s="10" customFormat="1" ht="15.75" x14ac:dyDescent="0.25">
      <c r="A211" s="18"/>
      <c r="B211" s="64" t="s">
        <v>67</v>
      </c>
      <c r="C211" s="74" t="s">
        <v>199</v>
      </c>
      <c r="D211" s="147"/>
      <c r="E211" s="19" t="s">
        <v>20</v>
      </c>
      <c r="F211" s="21"/>
      <c r="G211" s="38">
        <f t="shared" si="12"/>
        <v>0</v>
      </c>
      <c r="H211" s="56"/>
      <c r="I211" s="50"/>
      <c r="J211" s="49">
        <f t="shared" si="15"/>
        <v>0</v>
      </c>
      <c r="K211" s="63" t="str">
        <f t="shared" si="14"/>
        <v/>
      </c>
    </row>
    <row r="212" spans="1:11" s="10" customFormat="1" ht="15.75" x14ac:dyDescent="0.25">
      <c r="A212" s="18"/>
      <c r="B212" s="64" t="s">
        <v>67</v>
      </c>
      <c r="C212" s="74" t="s">
        <v>386</v>
      </c>
      <c r="D212" s="147"/>
      <c r="E212" s="19" t="s">
        <v>20</v>
      </c>
      <c r="F212" s="21"/>
      <c r="G212" s="38">
        <f t="shared" si="12"/>
        <v>0</v>
      </c>
      <c r="H212" s="56"/>
      <c r="I212" s="50"/>
      <c r="J212" s="49">
        <f t="shared" si="15"/>
        <v>0</v>
      </c>
      <c r="K212" s="63" t="str">
        <f t="shared" si="14"/>
        <v/>
      </c>
    </row>
    <row r="213" spans="1:11" s="10" customFormat="1" ht="15.75" x14ac:dyDescent="0.25">
      <c r="A213" s="18"/>
      <c r="B213" s="64" t="s">
        <v>67</v>
      </c>
      <c r="C213" s="74" t="s">
        <v>245</v>
      </c>
      <c r="D213" s="147"/>
      <c r="E213" s="19" t="s">
        <v>20</v>
      </c>
      <c r="F213" s="21"/>
      <c r="G213" s="38">
        <f t="shared" si="12"/>
        <v>0</v>
      </c>
      <c r="H213" s="56"/>
      <c r="I213" s="50"/>
      <c r="J213" s="49">
        <f t="shared" si="15"/>
        <v>0</v>
      </c>
      <c r="K213" s="63" t="str">
        <f t="shared" si="14"/>
        <v/>
      </c>
    </row>
    <row r="214" spans="1:11" s="10" customFormat="1" ht="15.75" x14ac:dyDescent="0.25">
      <c r="A214" s="18"/>
      <c r="B214" s="64" t="s">
        <v>67</v>
      </c>
      <c r="C214" s="174" t="s">
        <v>554</v>
      </c>
      <c r="D214" s="147"/>
      <c r="E214" s="19" t="s">
        <v>21</v>
      </c>
      <c r="F214" s="21"/>
      <c r="G214" s="38">
        <f t="shared" ref="G214:G466" si="16">D214*F214</f>
        <v>0</v>
      </c>
      <c r="H214" s="56"/>
      <c r="I214" s="50"/>
      <c r="J214" s="49">
        <f t="shared" si="15"/>
        <v>0</v>
      </c>
      <c r="K214" s="63" t="str">
        <f t="shared" si="14"/>
        <v/>
      </c>
    </row>
    <row r="215" spans="1:11" s="10" customFormat="1" ht="15.75" x14ac:dyDescent="0.25">
      <c r="A215" s="18"/>
      <c r="B215" s="64" t="s">
        <v>67</v>
      </c>
      <c r="C215" s="74" t="s">
        <v>68</v>
      </c>
      <c r="D215" s="147"/>
      <c r="E215" s="19" t="s">
        <v>21</v>
      </c>
      <c r="F215" s="21"/>
      <c r="G215" s="38">
        <f t="shared" si="16"/>
        <v>0</v>
      </c>
      <c r="H215" s="56"/>
      <c r="I215" s="50"/>
      <c r="J215" s="49">
        <f t="shared" si="15"/>
        <v>0</v>
      </c>
      <c r="K215" s="63" t="str">
        <f t="shared" si="14"/>
        <v/>
      </c>
    </row>
    <row r="216" spans="1:11" s="10" customFormat="1" ht="15.75" x14ac:dyDescent="0.25">
      <c r="A216" s="18"/>
      <c r="B216" s="64" t="s">
        <v>67</v>
      </c>
      <c r="C216" s="74" t="s">
        <v>508</v>
      </c>
      <c r="D216" s="147"/>
      <c r="E216" s="19" t="s">
        <v>20</v>
      </c>
      <c r="F216" s="21"/>
      <c r="G216" s="38">
        <f t="shared" si="16"/>
        <v>0</v>
      </c>
      <c r="H216" s="56"/>
      <c r="I216" s="50"/>
      <c r="J216" s="49">
        <f t="shared" si="15"/>
        <v>0</v>
      </c>
      <c r="K216" s="63" t="str">
        <f t="shared" si="14"/>
        <v/>
      </c>
    </row>
    <row r="217" spans="1:11" s="10" customFormat="1" ht="15.75" x14ac:dyDescent="0.25">
      <c r="A217" s="18"/>
      <c r="B217" s="64" t="s">
        <v>67</v>
      </c>
      <c r="C217" s="74" t="s">
        <v>473</v>
      </c>
      <c r="D217" s="147"/>
      <c r="E217" s="19" t="s">
        <v>21</v>
      </c>
      <c r="F217" s="21"/>
      <c r="G217" s="38">
        <f t="shared" si="16"/>
        <v>0</v>
      </c>
      <c r="H217" s="56"/>
      <c r="I217" s="50"/>
      <c r="J217" s="49">
        <f t="shared" si="15"/>
        <v>0</v>
      </c>
      <c r="K217" s="63" t="str">
        <f t="shared" si="14"/>
        <v/>
      </c>
    </row>
    <row r="218" spans="1:11" s="10" customFormat="1" ht="15.75" x14ac:dyDescent="0.25">
      <c r="A218" s="18"/>
      <c r="B218" s="64" t="s">
        <v>67</v>
      </c>
      <c r="C218" s="74" t="s">
        <v>152</v>
      </c>
      <c r="D218" s="147"/>
      <c r="E218" s="19" t="s">
        <v>20</v>
      </c>
      <c r="F218" s="21"/>
      <c r="G218" s="38">
        <f t="shared" si="16"/>
        <v>0</v>
      </c>
      <c r="H218" s="56"/>
      <c r="I218" s="50"/>
      <c r="J218" s="49">
        <f t="shared" si="15"/>
        <v>0</v>
      </c>
      <c r="K218" s="63" t="str">
        <f t="shared" si="14"/>
        <v/>
      </c>
    </row>
    <row r="219" spans="1:11" s="10" customFormat="1" ht="15.75" x14ac:dyDescent="0.25">
      <c r="A219" s="18"/>
      <c r="B219" s="64" t="s">
        <v>67</v>
      </c>
      <c r="C219" s="74" t="s">
        <v>200</v>
      </c>
      <c r="D219" s="147"/>
      <c r="E219" s="19" t="s">
        <v>19</v>
      </c>
      <c r="F219" s="21"/>
      <c r="G219" s="38">
        <f t="shared" si="16"/>
        <v>0</v>
      </c>
      <c r="H219" s="56"/>
      <c r="I219" s="50"/>
      <c r="J219" s="49">
        <f t="shared" si="15"/>
        <v>0</v>
      </c>
      <c r="K219" s="63" t="str">
        <f t="shared" si="14"/>
        <v/>
      </c>
    </row>
    <row r="220" spans="1:11" s="10" customFormat="1" ht="15.75" x14ac:dyDescent="0.25">
      <c r="A220" s="18"/>
      <c r="B220" s="64" t="s">
        <v>67</v>
      </c>
      <c r="C220" s="78" t="s">
        <v>361</v>
      </c>
      <c r="D220" s="147"/>
      <c r="E220" s="19" t="s">
        <v>19</v>
      </c>
      <c r="F220" s="21"/>
      <c r="G220" s="38">
        <f t="shared" si="16"/>
        <v>0</v>
      </c>
      <c r="H220" s="56"/>
      <c r="I220" s="50"/>
      <c r="J220" s="49">
        <f t="shared" si="15"/>
        <v>0</v>
      </c>
      <c r="K220" s="63" t="str">
        <f t="shared" si="14"/>
        <v/>
      </c>
    </row>
    <row r="221" spans="1:11" s="10" customFormat="1" ht="15.75" x14ac:dyDescent="0.25">
      <c r="A221" s="18"/>
      <c r="B221" s="64" t="s">
        <v>67</v>
      </c>
      <c r="C221" s="74" t="s">
        <v>474</v>
      </c>
      <c r="D221" s="147"/>
      <c r="E221" s="19" t="s">
        <v>20</v>
      </c>
      <c r="F221" s="21"/>
      <c r="G221" s="38">
        <f t="shared" si="16"/>
        <v>0</v>
      </c>
      <c r="H221" s="56"/>
      <c r="I221" s="50"/>
      <c r="J221" s="49">
        <f t="shared" si="15"/>
        <v>0</v>
      </c>
      <c r="K221" s="63" t="str">
        <f t="shared" si="14"/>
        <v/>
      </c>
    </row>
    <row r="222" spans="1:11" s="10" customFormat="1" ht="15.75" x14ac:dyDescent="0.25">
      <c r="A222" s="18"/>
      <c r="B222" s="64" t="s">
        <v>67</v>
      </c>
      <c r="C222" s="81" t="s">
        <v>567</v>
      </c>
      <c r="D222" s="190"/>
      <c r="E222" s="19" t="s">
        <v>20</v>
      </c>
      <c r="F222" s="21"/>
      <c r="G222" s="38">
        <f t="shared" si="16"/>
        <v>0</v>
      </c>
      <c r="H222" s="56"/>
      <c r="I222" s="50"/>
      <c r="J222" s="49">
        <f t="shared" si="15"/>
        <v>0</v>
      </c>
      <c r="K222" s="63" t="str">
        <f t="shared" si="14"/>
        <v/>
      </c>
    </row>
    <row r="223" spans="1:11" s="10" customFormat="1" ht="15.75" x14ac:dyDescent="0.25">
      <c r="A223" s="18"/>
      <c r="B223" s="64" t="s">
        <v>67</v>
      </c>
      <c r="C223" s="81" t="s">
        <v>519</v>
      </c>
      <c r="D223" s="191"/>
      <c r="E223" s="19" t="s">
        <v>20</v>
      </c>
      <c r="F223" s="21"/>
      <c r="G223" s="38">
        <f t="shared" si="16"/>
        <v>0</v>
      </c>
      <c r="H223" s="56"/>
      <c r="I223" s="50"/>
      <c r="J223" s="49">
        <f t="shared" si="15"/>
        <v>0</v>
      </c>
      <c r="K223" s="63" t="str">
        <f t="shared" si="14"/>
        <v/>
      </c>
    </row>
    <row r="224" spans="1:11" s="10" customFormat="1" ht="15.75" x14ac:dyDescent="0.25">
      <c r="A224" s="18"/>
      <c r="B224" s="77" t="s">
        <v>67</v>
      </c>
      <c r="C224" s="74" t="s">
        <v>201</v>
      </c>
      <c r="D224" s="147"/>
      <c r="E224" s="19" t="s">
        <v>20</v>
      </c>
      <c r="F224" s="21"/>
      <c r="G224" s="38">
        <f t="shared" si="16"/>
        <v>0</v>
      </c>
      <c r="H224" s="56"/>
      <c r="I224" s="50"/>
      <c r="J224" s="49">
        <f t="shared" si="15"/>
        <v>0</v>
      </c>
      <c r="K224" s="63" t="str">
        <f t="shared" si="14"/>
        <v/>
      </c>
    </row>
    <row r="225" spans="1:11" s="10" customFormat="1" ht="15.75" x14ac:dyDescent="0.25">
      <c r="A225" s="18"/>
      <c r="B225" s="77" t="s">
        <v>67</v>
      </c>
      <c r="C225" s="174" t="s">
        <v>560</v>
      </c>
      <c r="D225" s="147"/>
      <c r="E225" s="19" t="s">
        <v>20</v>
      </c>
      <c r="F225" s="21"/>
      <c r="G225" s="38">
        <f t="shared" si="16"/>
        <v>0</v>
      </c>
      <c r="H225" s="56"/>
      <c r="I225" s="50"/>
      <c r="J225" s="49">
        <f t="shared" si="15"/>
        <v>0</v>
      </c>
      <c r="K225" s="63" t="str">
        <f t="shared" si="14"/>
        <v/>
      </c>
    </row>
    <row r="226" spans="1:11" s="10" customFormat="1" ht="15.75" x14ac:dyDescent="0.25">
      <c r="A226" s="18"/>
      <c r="B226" s="77" t="s">
        <v>67</v>
      </c>
      <c r="C226" s="74" t="s">
        <v>555</v>
      </c>
      <c r="D226" s="147"/>
      <c r="E226" s="20" t="s">
        <v>20</v>
      </c>
      <c r="F226" s="21"/>
      <c r="G226" s="38">
        <f t="shared" si="16"/>
        <v>0</v>
      </c>
      <c r="H226" s="56"/>
      <c r="I226" s="50"/>
      <c r="J226" s="49">
        <f t="shared" si="15"/>
        <v>0</v>
      </c>
      <c r="K226" s="63" t="str">
        <f t="shared" si="14"/>
        <v/>
      </c>
    </row>
    <row r="227" spans="1:11" s="10" customFormat="1" ht="15.75" x14ac:dyDescent="0.25">
      <c r="A227" s="18"/>
      <c r="B227" s="64" t="s">
        <v>67</v>
      </c>
      <c r="C227" s="74" t="s">
        <v>566</v>
      </c>
      <c r="D227" s="147"/>
      <c r="E227" s="20" t="s">
        <v>448</v>
      </c>
      <c r="F227" s="21"/>
      <c r="G227" s="38">
        <f t="shared" si="16"/>
        <v>0</v>
      </c>
      <c r="H227" s="56"/>
      <c r="I227" s="50"/>
      <c r="J227" s="49">
        <f t="shared" si="15"/>
        <v>0</v>
      </c>
      <c r="K227" s="63" t="str">
        <f t="shared" si="14"/>
        <v/>
      </c>
    </row>
    <row r="228" spans="1:11" s="10" customFormat="1" ht="15.75" x14ac:dyDescent="0.25">
      <c r="A228" s="18"/>
      <c r="B228" s="64" t="s">
        <v>67</v>
      </c>
      <c r="C228" s="74" t="s">
        <v>509</v>
      </c>
      <c r="D228" s="147"/>
      <c r="E228" s="20" t="s">
        <v>20</v>
      </c>
      <c r="F228" s="21"/>
      <c r="G228" s="38">
        <f t="shared" si="16"/>
        <v>0</v>
      </c>
      <c r="H228" s="56"/>
      <c r="I228" s="50"/>
      <c r="J228" s="49">
        <f t="shared" si="15"/>
        <v>0</v>
      </c>
      <c r="K228" s="63" t="str">
        <f t="shared" si="14"/>
        <v/>
      </c>
    </row>
    <row r="229" spans="1:11" s="10" customFormat="1" ht="15.75" x14ac:dyDescent="0.25">
      <c r="A229" s="18"/>
      <c r="B229" s="64" t="s">
        <v>67</v>
      </c>
      <c r="C229" s="78" t="s">
        <v>461</v>
      </c>
      <c r="D229" s="147"/>
      <c r="E229" s="19" t="s">
        <v>21</v>
      </c>
      <c r="F229" s="21"/>
      <c r="G229" s="38">
        <f t="shared" si="16"/>
        <v>0</v>
      </c>
      <c r="H229" s="56"/>
      <c r="I229" s="50"/>
      <c r="J229" s="49">
        <f t="shared" si="15"/>
        <v>0</v>
      </c>
      <c r="K229" s="63" t="str">
        <f t="shared" si="14"/>
        <v/>
      </c>
    </row>
    <row r="230" spans="1:11" s="10" customFormat="1" ht="15.75" x14ac:dyDescent="0.25">
      <c r="A230" s="18"/>
      <c r="B230" s="64" t="s">
        <v>67</v>
      </c>
      <c r="C230" s="78" t="s">
        <v>462</v>
      </c>
      <c r="D230" s="147"/>
      <c r="E230" s="19" t="s">
        <v>20</v>
      </c>
      <c r="F230" s="21"/>
      <c r="G230" s="38">
        <f t="shared" si="16"/>
        <v>0</v>
      </c>
      <c r="H230" s="56"/>
      <c r="I230" s="50"/>
      <c r="J230" s="49">
        <f t="shared" si="15"/>
        <v>0</v>
      </c>
      <c r="K230" s="63" t="str">
        <f t="shared" si="14"/>
        <v/>
      </c>
    </row>
    <row r="231" spans="1:11" s="10" customFormat="1" ht="15.75" x14ac:dyDescent="0.25">
      <c r="A231" s="18"/>
      <c r="B231" s="64" t="s">
        <v>67</v>
      </c>
      <c r="C231" s="78" t="s">
        <v>377</v>
      </c>
      <c r="D231" s="147"/>
      <c r="E231" s="19" t="s">
        <v>20</v>
      </c>
      <c r="F231" s="21"/>
      <c r="G231" s="38">
        <f t="shared" si="16"/>
        <v>0</v>
      </c>
      <c r="H231" s="56"/>
      <c r="I231" s="50"/>
      <c r="J231" s="49">
        <f t="shared" si="15"/>
        <v>0</v>
      </c>
      <c r="K231" s="63" t="str">
        <f t="shared" si="14"/>
        <v/>
      </c>
    </row>
    <row r="232" spans="1:11" s="10" customFormat="1" ht="15.75" x14ac:dyDescent="0.25">
      <c r="A232" s="18"/>
      <c r="B232" s="64" t="s">
        <v>67</v>
      </c>
      <c r="C232" s="78" t="s">
        <v>463</v>
      </c>
      <c r="D232" s="147"/>
      <c r="E232" s="19" t="s">
        <v>20</v>
      </c>
      <c r="F232" s="21"/>
      <c r="G232" s="38">
        <f t="shared" si="16"/>
        <v>0</v>
      </c>
      <c r="H232" s="56"/>
      <c r="I232" s="50"/>
      <c r="J232" s="49">
        <f t="shared" si="15"/>
        <v>0</v>
      </c>
      <c r="K232" s="63" t="str">
        <f t="shared" si="14"/>
        <v/>
      </c>
    </row>
    <row r="233" spans="1:11" s="10" customFormat="1" ht="15.75" x14ac:dyDescent="0.25">
      <c r="A233" s="18"/>
      <c r="B233" s="64" t="s">
        <v>67</v>
      </c>
      <c r="C233" s="78" t="s">
        <v>421</v>
      </c>
      <c r="D233" s="147"/>
      <c r="E233" s="19" t="s">
        <v>20</v>
      </c>
      <c r="F233" s="21"/>
      <c r="G233" s="38">
        <f t="shared" si="16"/>
        <v>0</v>
      </c>
      <c r="H233" s="56"/>
      <c r="I233" s="50"/>
      <c r="J233" s="49">
        <f t="shared" si="15"/>
        <v>0</v>
      </c>
      <c r="K233" s="63" t="str">
        <f t="shared" si="14"/>
        <v/>
      </c>
    </row>
    <row r="234" spans="1:11" s="10" customFormat="1" ht="15.75" x14ac:dyDescent="0.25">
      <c r="A234" s="18"/>
      <c r="B234" s="64" t="s">
        <v>67</v>
      </c>
      <c r="C234" s="78" t="s">
        <v>479</v>
      </c>
      <c r="D234" s="147"/>
      <c r="E234" s="19" t="s">
        <v>20</v>
      </c>
      <c r="F234" s="21"/>
      <c r="G234" s="38">
        <f t="shared" si="16"/>
        <v>0</v>
      </c>
      <c r="H234" s="56"/>
      <c r="I234" s="50"/>
      <c r="J234" s="49">
        <f t="shared" si="15"/>
        <v>0</v>
      </c>
      <c r="K234" s="63" t="str">
        <f t="shared" si="14"/>
        <v/>
      </c>
    </row>
    <row r="235" spans="1:11" s="10" customFormat="1" ht="15.75" x14ac:dyDescent="0.25">
      <c r="A235" s="18"/>
      <c r="B235" s="20" t="s">
        <v>67</v>
      </c>
      <c r="C235" s="131" t="s">
        <v>396</v>
      </c>
      <c r="D235" s="147"/>
      <c r="E235" s="19" t="s">
        <v>20</v>
      </c>
      <c r="F235" s="21"/>
      <c r="G235" s="38">
        <f t="shared" si="16"/>
        <v>0</v>
      </c>
      <c r="H235" s="56"/>
      <c r="I235" s="50"/>
      <c r="J235" s="49">
        <f t="shared" si="15"/>
        <v>0</v>
      </c>
      <c r="K235" s="63" t="str">
        <f t="shared" si="14"/>
        <v/>
      </c>
    </row>
    <row r="236" spans="1:11" s="10" customFormat="1" ht="15.75" x14ac:dyDescent="0.25">
      <c r="A236" s="18"/>
      <c r="B236" s="64" t="s">
        <v>67</v>
      </c>
      <c r="C236" s="78" t="s">
        <v>378</v>
      </c>
      <c r="D236" s="147"/>
      <c r="E236" s="19" t="s">
        <v>20</v>
      </c>
      <c r="F236" s="21"/>
      <c r="G236" s="38">
        <f t="shared" si="16"/>
        <v>0</v>
      </c>
      <c r="H236" s="56"/>
      <c r="I236" s="50"/>
      <c r="J236" s="49">
        <f t="shared" si="15"/>
        <v>0</v>
      </c>
      <c r="K236" s="63" t="str">
        <f t="shared" si="14"/>
        <v/>
      </c>
    </row>
    <row r="237" spans="1:11" s="10" customFormat="1" ht="15.75" x14ac:dyDescent="0.25">
      <c r="A237" s="18"/>
      <c r="B237" s="64" t="s">
        <v>67</v>
      </c>
      <c r="C237" s="78" t="s">
        <v>379</v>
      </c>
      <c r="D237" s="147"/>
      <c r="E237" s="19" t="s">
        <v>20</v>
      </c>
      <c r="F237" s="21"/>
      <c r="G237" s="38">
        <f t="shared" si="16"/>
        <v>0</v>
      </c>
      <c r="H237" s="56"/>
      <c r="I237" s="50"/>
      <c r="J237" s="49">
        <f t="shared" si="15"/>
        <v>0</v>
      </c>
      <c r="K237" s="63" t="str">
        <f t="shared" si="14"/>
        <v/>
      </c>
    </row>
    <row r="238" spans="1:11" s="10" customFormat="1" ht="15.75" x14ac:dyDescent="0.25">
      <c r="A238" s="18"/>
      <c r="B238" s="64" t="s">
        <v>67</v>
      </c>
      <c r="C238" s="78" t="s">
        <v>380</v>
      </c>
      <c r="D238" s="147"/>
      <c r="E238" s="19" t="s">
        <v>20</v>
      </c>
      <c r="F238" s="21"/>
      <c r="G238" s="38">
        <f t="shared" si="16"/>
        <v>0</v>
      </c>
      <c r="H238" s="56"/>
      <c r="I238" s="50"/>
      <c r="J238" s="49">
        <f t="shared" si="15"/>
        <v>0</v>
      </c>
      <c r="K238" s="63" t="str">
        <f t="shared" si="14"/>
        <v/>
      </c>
    </row>
    <row r="239" spans="1:11" s="10" customFormat="1" ht="15.75" x14ac:dyDescent="0.25">
      <c r="A239" s="18"/>
      <c r="B239" s="64" t="s">
        <v>67</v>
      </c>
      <c r="C239" s="78" t="s">
        <v>416</v>
      </c>
      <c r="D239" s="147"/>
      <c r="E239" s="19" t="s">
        <v>20</v>
      </c>
      <c r="F239" s="21"/>
      <c r="G239" s="38">
        <f t="shared" si="16"/>
        <v>0</v>
      </c>
      <c r="H239" s="56"/>
      <c r="I239" s="50"/>
      <c r="J239" s="49">
        <f t="shared" si="15"/>
        <v>0</v>
      </c>
      <c r="K239" s="63" t="str">
        <f t="shared" si="14"/>
        <v/>
      </c>
    </row>
    <row r="240" spans="1:11" s="10" customFormat="1" ht="15.75" x14ac:dyDescent="0.25">
      <c r="A240" s="18"/>
      <c r="B240" s="37" t="s">
        <v>394</v>
      </c>
      <c r="C240" s="110" t="s">
        <v>556</v>
      </c>
      <c r="D240" s="146"/>
      <c r="E240" s="19" t="s">
        <v>20</v>
      </c>
      <c r="F240" s="21"/>
      <c r="G240" s="38">
        <f t="shared" si="16"/>
        <v>0</v>
      </c>
      <c r="H240" s="56"/>
      <c r="I240" s="50"/>
      <c r="J240" s="49">
        <f t="shared" si="15"/>
        <v>0</v>
      </c>
      <c r="K240" s="63" t="str">
        <f t="shared" si="14"/>
        <v/>
      </c>
    </row>
    <row r="241" spans="1:11" s="10" customFormat="1" ht="15.75" x14ac:dyDescent="0.25">
      <c r="A241" s="18"/>
      <c r="B241" s="64" t="s">
        <v>67</v>
      </c>
      <c r="C241" s="110" t="s">
        <v>475</v>
      </c>
      <c r="D241" s="147"/>
      <c r="E241" s="19" t="s">
        <v>20</v>
      </c>
      <c r="F241" s="21"/>
      <c r="G241" s="38">
        <f t="shared" si="16"/>
        <v>0</v>
      </c>
      <c r="H241" s="56"/>
      <c r="I241" s="50"/>
      <c r="J241" s="49">
        <f t="shared" si="15"/>
        <v>0</v>
      </c>
      <c r="K241" s="63" t="str">
        <f t="shared" si="14"/>
        <v/>
      </c>
    </row>
    <row r="242" spans="1:11" s="10" customFormat="1" ht="15.75" x14ac:dyDescent="0.25">
      <c r="A242" s="18"/>
      <c r="B242" s="64" t="s">
        <v>67</v>
      </c>
      <c r="C242" s="110" t="s">
        <v>453</v>
      </c>
      <c r="D242" s="147"/>
      <c r="E242" s="19" t="s">
        <v>20</v>
      </c>
      <c r="F242" s="21"/>
      <c r="G242" s="38">
        <f t="shared" si="16"/>
        <v>0</v>
      </c>
      <c r="H242" s="56"/>
      <c r="I242" s="50"/>
      <c r="J242" s="49">
        <f t="shared" si="15"/>
        <v>0</v>
      </c>
      <c r="K242" s="63" t="str">
        <f t="shared" si="14"/>
        <v/>
      </c>
    </row>
    <row r="243" spans="1:11" s="10" customFormat="1" ht="15.75" x14ac:dyDescent="0.25">
      <c r="A243" s="18"/>
      <c r="B243" s="64" t="s">
        <v>67</v>
      </c>
      <c r="C243" s="110" t="s">
        <v>512</v>
      </c>
      <c r="D243" s="147"/>
      <c r="E243" s="19" t="s">
        <v>20</v>
      </c>
      <c r="F243" s="21"/>
      <c r="G243" s="38">
        <f t="shared" si="16"/>
        <v>0</v>
      </c>
      <c r="H243" s="56"/>
      <c r="I243" s="50"/>
      <c r="J243" s="49">
        <f t="shared" si="15"/>
        <v>0</v>
      </c>
      <c r="K243" s="63" t="str">
        <f t="shared" si="14"/>
        <v/>
      </c>
    </row>
    <row r="244" spans="1:11" s="10" customFormat="1" ht="15.75" x14ac:dyDescent="0.25">
      <c r="A244" s="18"/>
      <c r="B244" s="64" t="s">
        <v>67</v>
      </c>
      <c r="C244" s="110" t="s">
        <v>454</v>
      </c>
      <c r="D244" s="147"/>
      <c r="E244" s="19" t="s">
        <v>20</v>
      </c>
      <c r="F244" s="21"/>
      <c r="G244" s="38">
        <f t="shared" si="16"/>
        <v>0</v>
      </c>
      <c r="H244" s="56"/>
      <c r="I244" s="50"/>
      <c r="J244" s="49">
        <f t="shared" si="15"/>
        <v>0</v>
      </c>
      <c r="K244" s="63" t="str">
        <f t="shared" si="14"/>
        <v/>
      </c>
    </row>
    <row r="245" spans="1:11" s="10" customFormat="1" ht="15.75" x14ac:dyDescent="0.25">
      <c r="A245" s="18"/>
      <c r="B245" s="64" t="s">
        <v>67</v>
      </c>
      <c r="C245" s="110" t="s">
        <v>455</v>
      </c>
      <c r="D245" s="147"/>
      <c r="E245" s="19" t="s">
        <v>20</v>
      </c>
      <c r="F245" s="21"/>
      <c r="G245" s="38">
        <f t="shared" si="16"/>
        <v>0</v>
      </c>
      <c r="H245" s="56"/>
      <c r="I245" s="50"/>
      <c r="J245" s="49">
        <f t="shared" si="15"/>
        <v>0</v>
      </c>
      <c r="K245" s="63" t="str">
        <f t="shared" si="14"/>
        <v/>
      </c>
    </row>
    <row r="246" spans="1:11" s="10" customFormat="1" ht="15.75" x14ac:dyDescent="0.25">
      <c r="A246" s="18"/>
      <c r="B246" s="64" t="s">
        <v>67</v>
      </c>
      <c r="C246" s="110" t="s">
        <v>456</v>
      </c>
      <c r="D246" s="147"/>
      <c r="E246" s="19" t="s">
        <v>20</v>
      </c>
      <c r="F246" s="21"/>
      <c r="G246" s="38">
        <f t="shared" si="16"/>
        <v>0</v>
      </c>
      <c r="H246" s="56"/>
      <c r="I246" s="50"/>
      <c r="J246" s="49">
        <f t="shared" si="15"/>
        <v>0</v>
      </c>
      <c r="K246" s="63" t="str">
        <f t="shared" si="14"/>
        <v/>
      </c>
    </row>
    <row r="247" spans="1:11" s="10" customFormat="1" ht="15.75" x14ac:dyDescent="0.25">
      <c r="A247" s="18"/>
      <c r="B247" s="64" t="s">
        <v>67</v>
      </c>
      <c r="C247" s="110" t="s">
        <v>457</v>
      </c>
      <c r="D247" s="147"/>
      <c r="E247" s="19" t="s">
        <v>20</v>
      </c>
      <c r="F247" s="21"/>
      <c r="G247" s="38">
        <f t="shared" si="16"/>
        <v>0</v>
      </c>
      <c r="H247" s="56"/>
      <c r="I247" s="50"/>
      <c r="J247" s="49">
        <f t="shared" si="15"/>
        <v>0</v>
      </c>
      <c r="K247" s="63" t="str">
        <f t="shared" si="14"/>
        <v/>
      </c>
    </row>
    <row r="248" spans="1:11" s="10" customFormat="1" ht="15.75" x14ac:dyDescent="0.25">
      <c r="A248" s="18"/>
      <c r="B248" s="64" t="s">
        <v>67</v>
      </c>
      <c r="C248" s="74" t="s">
        <v>458</v>
      </c>
      <c r="D248" s="147"/>
      <c r="E248" s="19" t="s">
        <v>20</v>
      </c>
      <c r="F248" s="21"/>
      <c r="G248" s="38">
        <f t="shared" si="16"/>
        <v>0</v>
      </c>
      <c r="H248" s="56"/>
      <c r="I248" s="50"/>
      <c r="J248" s="49">
        <f t="shared" si="15"/>
        <v>0</v>
      </c>
      <c r="K248" s="63" t="str">
        <f t="shared" si="14"/>
        <v/>
      </c>
    </row>
    <row r="249" spans="1:11" s="10" customFormat="1" ht="15.75" x14ac:dyDescent="0.25">
      <c r="A249" s="18"/>
      <c r="B249" s="64" t="s">
        <v>67</v>
      </c>
      <c r="C249" s="74" t="s">
        <v>257</v>
      </c>
      <c r="D249" s="147"/>
      <c r="E249" s="19" t="s">
        <v>20</v>
      </c>
      <c r="F249" s="21"/>
      <c r="G249" s="38">
        <f t="shared" si="16"/>
        <v>0</v>
      </c>
      <c r="H249" s="56"/>
      <c r="I249" s="50"/>
      <c r="J249" s="49">
        <f t="shared" si="15"/>
        <v>0</v>
      </c>
      <c r="K249" s="63" t="str">
        <f t="shared" si="14"/>
        <v/>
      </c>
    </row>
    <row r="250" spans="1:11" s="10" customFormat="1" ht="15.75" x14ac:dyDescent="0.25">
      <c r="A250" s="18"/>
      <c r="B250" s="64" t="s">
        <v>67</v>
      </c>
      <c r="C250" s="74" t="s">
        <v>69</v>
      </c>
      <c r="D250" s="147"/>
      <c r="E250" s="19" t="s">
        <v>19</v>
      </c>
      <c r="F250" s="21"/>
      <c r="G250" s="38">
        <f t="shared" si="16"/>
        <v>0</v>
      </c>
      <c r="H250" s="56"/>
      <c r="I250" s="50"/>
      <c r="J250" s="49">
        <f t="shared" si="15"/>
        <v>0</v>
      </c>
      <c r="K250" s="63" t="str">
        <f t="shared" si="14"/>
        <v/>
      </c>
    </row>
    <row r="251" spans="1:11" s="10" customFormat="1" ht="15.75" x14ac:dyDescent="0.25">
      <c r="A251" s="18"/>
      <c r="B251" s="64" t="s">
        <v>67</v>
      </c>
      <c r="C251" s="67" t="s">
        <v>205</v>
      </c>
      <c r="D251" s="147"/>
      <c r="E251" s="20" t="s">
        <v>19</v>
      </c>
      <c r="F251" s="21"/>
      <c r="G251" s="38">
        <f t="shared" si="16"/>
        <v>0</v>
      </c>
      <c r="H251" s="56"/>
      <c r="I251" s="50"/>
      <c r="J251" s="49">
        <f t="shared" si="15"/>
        <v>0</v>
      </c>
      <c r="K251" s="63" t="str">
        <f t="shared" si="14"/>
        <v/>
      </c>
    </row>
    <row r="252" spans="1:11" s="10" customFormat="1" ht="15.75" x14ac:dyDescent="0.25">
      <c r="A252" s="18"/>
      <c r="B252" s="64" t="s">
        <v>67</v>
      </c>
      <c r="C252" s="78" t="s">
        <v>70</v>
      </c>
      <c r="D252" s="147"/>
      <c r="E252" s="19" t="s">
        <v>19</v>
      </c>
      <c r="F252" s="21"/>
      <c r="G252" s="38">
        <f t="shared" si="16"/>
        <v>0</v>
      </c>
      <c r="H252" s="56"/>
      <c r="I252" s="50"/>
      <c r="J252" s="49">
        <f t="shared" si="15"/>
        <v>0</v>
      </c>
      <c r="K252" s="63" t="str">
        <f t="shared" si="14"/>
        <v/>
      </c>
    </row>
    <row r="253" spans="1:11" s="10" customFormat="1" ht="15.75" x14ac:dyDescent="0.25">
      <c r="A253" s="18"/>
      <c r="B253" s="64" t="s">
        <v>67</v>
      </c>
      <c r="C253" s="78" t="s">
        <v>358</v>
      </c>
      <c r="D253" s="147"/>
      <c r="E253" s="19" t="s">
        <v>19</v>
      </c>
      <c r="F253" s="21"/>
      <c r="G253" s="38">
        <f t="shared" si="16"/>
        <v>0</v>
      </c>
      <c r="H253" s="56"/>
      <c r="I253" s="50"/>
      <c r="J253" s="49">
        <f t="shared" si="15"/>
        <v>0</v>
      </c>
      <c r="K253" s="63" t="str">
        <f t="shared" si="14"/>
        <v/>
      </c>
    </row>
    <row r="254" spans="1:11" s="10" customFormat="1" ht="15.75" x14ac:dyDescent="0.25">
      <c r="A254" s="18"/>
      <c r="B254" s="64" t="s">
        <v>67</v>
      </c>
      <c r="C254" s="78" t="s">
        <v>422</v>
      </c>
      <c r="D254" s="147"/>
      <c r="E254" s="19" t="s">
        <v>21</v>
      </c>
      <c r="F254" s="21"/>
      <c r="G254" s="38">
        <f t="shared" si="16"/>
        <v>0</v>
      </c>
      <c r="H254" s="56"/>
      <c r="I254" s="50"/>
      <c r="J254" s="49">
        <f t="shared" si="15"/>
        <v>0</v>
      </c>
      <c r="K254" s="63" t="str">
        <f t="shared" si="14"/>
        <v/>
      </c>
    </row>
    <row r="255" spans="1:11" s="10" customFormat="1" ht="15.75" x14ac:dyDescent="0.25">
      <c r="A255" s="18"/>
      <c r="B255" s="64" t="s">
        <v>67</v>
      </c>
      <c r="C255" s="78" t="s">
        <v>359</v>
      </c>
      <c r="D255" s="147"/>
      <c r="E255" s="19" t="s">
        <v>21</v>
      </c>
      <c r="F255" s="21"/>
      <c r="G255" s="38">
        <f t="shared" si="16"/>
        <v>0</v>
      </c>
      <c r="H255" s="56"/>
      <c r="I255" s="50"/>
      <c r="J255" s="49">
        <f t="shared" si="15"/>
        <v>0</v>
      </c>
      <c r="K255" s="63" t="str">
        <f t="shared" si="14"/>
        <v/>
      </c>
    </row>
    <row r="256" spans="1:11" s="10" customFormat="1" ht="15.75" x14ac:dyDescent="0.25">
      <c r="A256" s="18"/>
      <c r="B256" s="64" t="s">
        <v>67</v>
      </c>
      <c r="C256" s="78" t="s">
        <v>513</v>
      </c>
      <c r="D256" s="147"/>
      <c r="E256" s="19" t="s">
        <v>20</v>
      </c>
      <c r="F256" s="21"/>
      <c r="G256" s="38">
        <f t="shared" si="16"/>
        <v>0</v>
      </c>
      <c r="H256" s="56"/>
      <c r="I256" s="50"/>
      <c r="J256" s="49">
        <f t="shared" ref="J256" si="17">D256*I256</f>
        <v>0</v>
      </c>
      <c r="K256" s="63"/>
    </row>
    <row r="257" spans="1:11" s="10" customFormat="1" ht="15.75" x14ac:dyDescent="0.25">
      <c r="A257" s="18"/>
      <c r="B257" s="64" t="s">
        <v>67</v>
      </c>
      <c r="C257" s="75" t="s">
        <v>459</v>
      </c>
      <c r="D257" s="147"/>
      <c r="E257" s="19" t="s">
        <v>20</v>
      </c>
      <c r="F257" s="21"/>
      <c r="G257" s="38">
        <f t="shared" si="16"/>
        <v>0</v>
      </c>
      <c r="H257" s="56"/>
      <c r="I257" s="50"/>
      <c r="J257" s="49">
        <f t="shared" si="15"/>
        <v>0</v>
      </c>
      <c r="K257" s="63" t="str">
        <f t="shared" si="14"/>
        <v/>
      </c>
    </row>
    <row r="258" spans="1:11" s="10" customFormat="1" ht="15.75" x14ac:dyDescent="0.25">
      <c r="A258" s="18"/>
      <c r="B258" s="64" t="s">
        <v>67</v>
      </c>
      <c r="C258" s="78" t="s">
        <v>202</v>
      </c>
      <c r="D258" s="147"/>
      <c r="E258" s="19" t="s">
        <v>20</v>
      </c>
      <c r="F258" s="21"/>
      <c r="G258" s="38">
        <f t="shared" si="16"/>
        <v>0</v>
      </c>
      <c r="H258" s="56"/>
      <c r="I258" s="50"/>
      <c r="J258" s="49">
        <f t="shared" si="15"/>
        <v>0</v>
      </c>
      <c r="K258" s="63" t="str">
        <f t="shared" si="14"/>
        <v/>
      </c>
    </row>
    <row r="259" spans="1:11" s="10" customFormat="1" ht="31.5" x14ac:dyDescent="0.25">
      <c r="A259" s="18"/>
      <c r="B259" s="64" t="s">
        <v>67</v>
      </c>
      <c r="C259" s="79" t="s">
        <v>568</v>
      </c>
      <c r="D259" s="147"/>
      <c r="E259" s="19" t="s">
        <v>20</v>
      </c>
      <c r="F259" s="21"/>
      <c r="G259" s="38">
        <f t="shared" si="16"/>
        <v>0</v>
      </c>
      <c r="H259" s="56"/>
      <c r="I259" s="50"/>
      <c r="J259" s="49">
        <f t="shared" si="15"/>
        <v>0</v>
      </c>
      <c r="K259" s="63" t="str">
        <f t="shared" si="14"/>
        <v/>
      </c>
    </row>
    <row r="260" spans="1:11" s="10" customFormat="1" ht="15.75" x14ac:dyDescent="0.25">
      <c r="A260" s="18"/>
      <c r="B260" s="64" t="s">
        <v>67</v>
      </c>
      <c r="C260" s="78" t="s">
        <v>211</v>
      </c>
      <c r="D260" s="147"/>
      <c r="E260" s="19" t="s">
        <v>20</v>
      </c>
      <c r="F260" s="21"/>
      <c r="G260" s="38">
        <f t="shared" si="16"/>
        <v>0</v>
      </c>
      <c r="H260" s="56"/>
      <c r="I260" s="50"/>
      <c r="J260" s="49">
        <f t="shared" si="15"/>
        <v>0</v>
      </c>
      <c r="K260" s="63" t="str">
        <f t="shared" si="14"/>
        <v/>
      </c>
    </row>
    <row r="261" spans="1:11" s="10" customFormat="1" ht="15.75" x14ac:dyDescent="0.25">
      <c r="A261" s="18"/>
      <c r="B261" s="64" t="s">
        <v>67</v>
      </c>
      <c r="C261" s="78" t="s">
        <v>246</v>
      </c>
      <c r="D261" s="147"/>
      <c r="E261" s="19" t="s">
        <v>19</v>
      </c>
      <c r="F261" s="21"/>
      <c r="G261" s="38">
        <f t="shared" si="16"/>
        <v>0</v>
      </c>
      <c r="H261" s="56"/>
      <c r="I261" s="50"/>
      <c r="J261" s="49">
        <f t="shared" si="15"/>
        <v>0</v>
      </c>
      <c r="K261" s="63" t="str">
        <f t="shared" si="14"/>
        <v/>
      </c>
    </row>
    <row r="262" spans="1:11" s="10" customFormat="1" ht="15.75" x14ac:dyDescent="0.25">
      <c r="A262" s="18"/>
      <c r="B262" s="64" t="s">
        <v>465</v>
      </c>
      <c r="C262" s="78" t="s">
        <v>510</v>
      </c>
      <c r="D262" s="147"/>
      <c r="E262" s="19" t="s">
        <v>21</v>
      </c>
      <c r="F262" s="21"/>
      <c r="G262" s="38">
        <f t="shared" si="16"/>
        <v>0</v>
      </c>
      <c r="H262" s="56"/>
      <c r="I262" s="50"/>
      <c r="J262" s="49">
        <f t="shared" si="15"/>
        <v>0</v>
      </c>
      <c r="K262" s="63" t="str">
        <f t="shared" si="14"/>
        <v/>
      </c>
    </row>
    <row r="263" spans="1:11" s="10" customFormat="1" ht="15.75" x14ac:dyDescent="0.25">
      <c r="A263" s="18"/>
      <c r="B263" s="64" t="s">
        <v>465</v>
      </c>
      <c r="C263" s="68" t="s">
        <v>524</v>
      </c>
      <c r="D263" s="156"/>
      <c r="E263" s="19" t="s">
        <v>21</v>
      </c>
      <c r="F263" s="21"/>
      <c r="G263" s="38">
        <f t="shared" si="16"/>
        <v>0</v>
      </c>
      <c r="H263" s="56"/>
      <c r="I263" s="50"/>
      <c r="J263" s="49">
        <f t="shared" si="15"/>
        <v>0</v>
      </c>
      <c r="K263" s="63" t="str">
        <f t="shared" si="14"/>
        <v/>
      </c>
    </row>
    <row r="264" spans="1:11" s="10" customFormat="1" ht="15.75" x14ac:dyDescent="0.25">
      <c r="A264" s="18"/>
      <c r="B264" s="132" t="s">
        <v>465</v>
      </c>
      <c r="C264" s="208" t="s">
        <v>525</v>
      </c>
      <c r="D264" s="192"/>
      <c r="E264" s="19" t="s">
        <v>20</v>
      </c>
      <c r="F264" s="21"/>
      <c r="G264" s="38">
        <f t="shared" si="16"/>
        <v>0</v>
      </c>
      <c r="H264" s="56"/>
      <c r="I264" s="50"/>
      <c r="J264" s="49">
        <f t="shared" si="15"/>
        <v>0</v>
      </c>
      <c r="K264" s="63" t="str">
        <f t="shared" si="14"/>
        <v/>
      </c>
    </row>
    <row r="265" spans="1:11" s="10" customFormat="1" ht="15.75" x14ac:dyDescent="0.25">
      <c r="A265" s="18"/>
      <c r="B265" s="20" t="s">
        <v>465</v>
      </c>
      <c r="C265" s="209" t="s">
        <v>526</v>
      </c>
      <c r="D265" s="193"/>
      <c r="E265" s="20" t="s">
        <v>21</v>
      </c>
      <c r="F265" s="21"/>
      <c r="G265" s="38">
        <f t="shared" si="16"/>
        <v>0</v>
      </c>
      <c r="H265" s="56"/>
      <c r="I265" s="50"/>
      <c r="J265" s="49">
        <f t="shared" si="15"/>
        <v>0</v>
      </c>
      <c r="K265" s="63" t="str">
        <f t="shared" si="14"/>
        <v/>
      </c>
    </row>
    <row r="266" spans="1:11" s="10" customFormat="1" ht="15.75" x14ac:dyDescent="0.25">
      <c r="A266" s="18"/>
      <c r="B266" s="64" t="s">
        <v>465</v>
      </c>
      <c r="C266" s="74" t="s">
        <v>254</v>
      </c>
      <c r="D266" s="147"/>
      <c r="E266" s="170" t="s">
        <v>19</v>
      </c>
      <c r="F266" s="21"/>
      <c r="G266" s="38">
        <f t="shared" si="16"/>
        <v>0</v>
      </c>
      <c r="H266" s="56"/>
      <c r="I266" s="50"/>
      <c r="J266" s="49">
        <f t="shared" si="15"/>
        <v>0</v>
      </c>
      <c r="K266" s="63" t="str">
        <f t="shared" si="14"/>
        <v/>
      </c>
    </row>
    <row r="267" spans="1:11" s="10" customFormat="1" ht="15.75" x14ac:dyDescent="0.25">
      <c r="A267" s="18"/>
      <c r="B267" s="64" t="s">
        <v>465</v>
      </c>
      <c r="C267" s="74" t="s">
        <v>292</v>
      </c>
      <c r="D267" s="147"/>
      <c r="E267" s="20" t="s">
        <v>19</v>
      </c>
      <c r="F267" s="21"/>
      <c r="G267" s="38">
        <f t="shared" si="16"/>
        <v>0</v>
      </c>
      <c r="H267" s="56"/>
      <c r="I267" s="50"/>
      <c r="J267" s="49">
        <f t="shared" si="15"/>
        <v>0</v>
      </c>
      <c r="K267" s="63" t="str">
        <f t="shared" si="14"/>
        <v/>
      </c>
    </row>
    <row r="268" spans="1:11" s="10" customFormat="1" ht="15.75" x14ac:dyDescent="0.25">
      <c r="A268" s="18"/>
      <c r="B268" s="64" t="s">
        <v>465</v>
      </c>
      <c r="C268" s="39" t="s">
        <v>234</v>
      </c>
      <c r="D268" s="146"/>
      <c r="E268" s="19" t="s">
        <v>19</v>
      </c>
      <c r="F268" s="21"/>
      <c r="G268" s="38">
        <f t="shared" si="16"/>
        <v>0</v>
      </c>
      <c r="H268" s="56"/>
      <c r="I268" s="50"/>
      <c r="J268" s="49">
        <f t="shared" si="15"/>
        <v>0</v>
      </c>
      <c r="K268" s="63" t="str">
        <f t="shared" si="14"/>
        <v/>
      </c>
    </row>
    <row r="269" spans="1:11" s="10" customFormat="1" ht="15.75" x14ac:dyDescent="0.25">
      <c r="A269" s="18"/>
      <c r="B269" s="64" t="s">
        <v>465</v>
      </c>
      <c r="C269" s="39" t="s">
        <v>255</v>
      </c>
      <c r="D269" s="147"/>
      <c r="E269" s="19" t="s">
        <v>19</v>
      </c>
      <c r="F269" s="21"/>
      <c r="G269" s="38">
        <f t="shared" si="16"/>
        <v>0</v>
      </c>
      <c r="H269" s="56"/>
      <c r="I269" s="50"/>
      <c r="J269" s="49">
        <f t="shared" si="15"/>
        <v>0</v>
      </c>
      <c r="K269" s="63" t="str">
        <f t="shared" si="14"/>
        <v/>
      </c>
    </row>
    <row r="270" spans="1:11" s="10" customFormat="1" ht="15.75" x14ac:dyDescent="0.25">
      <c r="A270" s="18"/>
      <c r="B270" s="64" t="s">
        <v>465</v>
      </c>
      <c r="C270" s="74" t="s">
        <v>235</v>
      </c>
      <c r="D270" s="147"/>
      <c r="E270" s="19" t="s">
        <v>19</v>
      </c>
      <c r="F270" s="21"/>
      <c r="G270" s="38">
        <f t="shared" si="16"/>
        <v>0</v>
      </c>
      <c r="H270" s="56"/>
      <c r="I270" s="50"/>
      <c r="J270" s="49">
        <f t="shared" si="15"/>
        <v>0</v>
      </c>
      <c r="K270" s="63" t="str">
        <f t="shared" si="14"/>
        <v/>
      </c>
    </row>
    <row r="271" spans="1:11" s="10" customFormat="1" ht="15.75" x14ac:dyDescent="0.25">
      <c r="A271" s="18"/>
      <c r="B271" s="64" t="s">
        <v>465</v>
      </c>
      <c r="C271" s="135" t="s">
        <v>521</v>
      </c>
      <c r="D271" s="147"/>
      <c r="E271" s="19" t="s">
        <v>20</v>
      </c>
      <c r="F271" s="21"/>
      <c r="G271" s="38">
        <f t="shared" si="16"/>
        <v>0</v>
      </c>
      <c r="H271" s="56"/>
      <c r="I271" s="50"/>
      <c r="J271" s="49">
        <f t="shared" si="15"/>
        <v>0</v>
      </c>
      <c r="K271" s="63" t="str">
        <f t="shared" ref="K271:K330" si="18">+IF(I271="","",IF(I271&gt;F271,"OK",IF(F271=I271,"OK","NOT ENOUGH UNITS")))</f>
        <v/>
      </c>
    </row>
    <row r="272" spans="1:11" s="10" customFormat="1" ht="15.75" x14ac:dyDescent="0.25">
      <c r="A272" s="18"/>
      <c r="B272" s="64" t="s">
        <v>465</v>
      </c>
      <c r="C272" s="74" t="s">
        <v>408</v>
      </c>
      <c r="D272" s="147"/>
      <c r="E272" s="19" t="s">
        <v>19</v>
      </c>
      <c r="F272" s="21"/>
      <c r="G272" s="38">
        <f t="shared" si="16"/>
        <v>0</v>
      </c>
      <c r="H272" s="56"/>
      <c r="I272" s="50"/>
      <c r="J272" s="49">
        <f t="shared" ref="J272:J332" si="19">D272*I272</f>
        <v>0</v>
      </c>
      <c r="K272" s="63" t="str">
        <f t="shared" si="18"/>
        <v/>
      </c>
    </row>
    <row r="273" spans="1:11" s="10" customFormat="1" ht="15.75" x14ac:dyDescent="0.25">
      <c r="A273" s="18"/>
      <c r="B273" s="64" t="s">
        <v>465</v>
      </c>
      <c r="C273" s="74" t="s">
        <v>466</v>
      </c>
      <c r="D273" s="147"/>
      <c r="E273" s="19" t="s">
        <v>20</v>
      </c>
      <c r="F273" s="21"/>
      <c r="G273" s="38">
        <f t="shared" si="16"/>
        <v>0</v>
      </c>
      <c r="H273" s="56"/>
      <c r="I273" s="50"/>
      <c r="J273" s="49">
        <f t="shared" si="19"/>
        <v>0</v>
      </c>
      <c r="K273" s="63" t="str">
        <f t="shared" si="18"/>
        <v/>
      </c>
    </row>
    <row r="274" spans="1:11" s="10" customFormat="1" ht="15.75" x14ac:dyDescent="0.25">
      <c r="A274" s="18"/>
      <c r="B274" s="64" t="s">
        <v>465</v>
      </c>
      <c r="C274" s="74" t="s">
        <v>467</v>
      </c>
      <c r="D274" s="147"/>
      <c r="E274" s="19" t="s">
        <v>21</v>
      </c>
      <c r="F274" s="21"/>
      <c r="G274" s="38">
        <f t="shared" si="16"/>
        <v>0</v>
      </c>
      <c r="H274" s="56"/>
      <c r="I274" s="50"/>
      <c r="J274" s="49">
        <f t="shared" si="19"/>
        <v>0</v>
      </c>
      <c r="K274" s="63" t="str">
        <f t="shared" si="18"/>
        <v/>
      </c>
    </row>
    <row r="275" spans="1:11" s="10" customFormat="1" ht="15.75" x14ac:dyDescent="0.25">
      <c r="A275" s="18"/>
      <c r="B275" s="64" t="s">
        <v>465</v>
      </c>
      <c r="C275" s="74" t="s">
        <v>468</v>
      </c>
      <c r="D275" s="147"/>
      <c r="E275" s="19" t="s">
        <v>20</v>
      </c>
      <c r="F275" s="21"/>
      <c r="G275" s="38">
        <f t="shared" si="16"/>
        <v>0</v>
      </c>
      <c r="H275" s="56"/>
      <c r="I275" s="50"/>
      <c r="J275" s="49">
        <f t="shared" si="19"/>
        <v>0</v>
      </c>
      <c r="K275" s="63" t="str">
        <f t="shared" si="18"/>
        <v/>
      </c>
    </row>
    <row r="276" spans="1:11" s="10" customFormat="1" ht="15.75" x14ac:dyDescent="0.25">
      <c r="A276" s="18"/>
      <c r="B276" s="64" t="s">
        <v>465</v>
      </c>
      <c r="C276" s="74" t="s">
        <v>469</v>
      </c>
      <c r="D276" s="147"/>
      <c r="E276" s="19" t="s">
        <v>20</v>
      </c>
      <c r="F276" s="21"/>
      <c r="G276" s="38">
        <f t="shared" si="16"/>
        <v>0</v>
      </c>
      <c r="H276" s="56"/>
      <c r="I276" s="50"/>
      <c r="J276" s="49">
        <f t="shared" si="19"/>
        <v>0</v>
      </c>
      <c r="K276" s="63" t="str">
        <f t="shared" si="18"/>
        <v/>
      </c>
    </row>
    <row r="277" spans="1:11" s="10" customFormat="1" ht="15.75" x14ac:dyDescent="0.25">
      <c r="A277" s="18"/>
      <c r="B277" s="64" t="s">
        <v>465</v>
      </c>
      <c r="C277" s="74" t="s">
        <v>470</v>
      </c>
      <c r="D277" s="147"/>
      <c r="E277" s="19" t="s">
        <v>20</v>
      </c>
      <c r="F277" s="21"/>
      <c r="G277" s="38">
        <f t="shared" si="16"/>
        <v>0</v>
      </c>
      <c r="H277" s="56"/>
      <c r="I277" s="50"/>
      <c r="J277" s="49">
        <f t="shared" si="19"/>
        <v>0</v>
      </c>
      <c r="K277" s="63" t="str">
        <f t="shared" si="18"/>
        <v/>
      </c>
    </row>
    <row r="278" spans="1:11" s="10" customFormat="1" ht="15.75" x14ac:dyDescent="0.25">
      <c r="A278" s="18"/>
      <c r="B278" s="64" t="s">
        <v>465</v>
      </c>
      <c r="C278" s="74" t="s">
        <v>471</v>
      </c>
      <c r="D278" s="147"/>
      <c r="E278" s="19" t="s">
        <v>20</v>
      </c>
      <c r="F278" s="21"/>
      <c r="G278" s="38">
        <f t="shared" si="16"/>
        <v>0</v>
      </c>
      <c r="H278" s="56"/>
      <c r="I278" s="50"/>
      <c r="J278" s="49">
        <f t="shared" si="19"/>
        <v>0</v>
      </c>
      <c r="K278" s="63" t="str">
        <f t="shared" si="18"/>
        <v/>
      </c>
    </row>
    <row r="279" spans="1:11" s="10" customFormat="1" ht="15.75" x14ac:dyDescent="0.25">
      <c r="A279" s="18"/>
      <c r="B279" s="64" t="s">
        <v>465</v>
      </c>
      <c r="C279" s="66" t="s">
        <v>441</v>
      </c>
      <c r="D279" s="146"/>
      <c r="E279" s="19" t="s">
        <v>20</v>
      </c>
      <c r="F279" s="21"/>
      <c r="G279" s="38">
        <f t="shared" si="16"/>
        <v>0</v>
      </c>
      <c r="H279" s="56"/>
      <c r="I279" s="50"/>
      <c r="J279" s="49">
        <f t="shared" si="19"/>
        <v>0</v>
      </c>
      <c r="K279" s="63" t="str">
        <f t="shared" si="18"/>
        <v/>
      </c>
    </row>
    <row r="280" spans="1:11" s="10" customFormat="1" ht="15.75" x14ac:dyDescent="0.25">
      <c r="A280" s="18"/>
      <c r="B280" s="64" t="s">
        <v>465</v>
      </c>
      <c r="C280" s="93" t="s">
        <v>442</v>
      </c>
      <c r="D280" s="146"/>
      <c r="E280" s="19" t="s">
        <v>20</v>
      </c>
      <c r="F280" s="21"/>
      <c r="G280" s="38">
        <f t="shared" si="16"/>
        <v>0</v>
      </c>
      <c r="H280" s="56"/>
      <c r="I280" s="50"/>
      <c r="J280" s="49">
        <f t="shared" si="19"/>
        <v>0</v>
      </c>
      <c r="K280" s="63" t="str">
        <f t="shared" si="18"/>
        <v/>
      </c>
    </row>
    <row r="281" spans="1:11" s="10" customFormat="1" ht="15.75" x14ac:dyDescent="0.25">
      <c r="A281" s="18"/>
      <c r="B281" s="64" t="s">
        <v>465</v>
      </c>
      <c r="C281" s="74" t="s">
        <v>256</v>
      </c>
      <c r="D281" s="147"/>
      <c r="E281" s="19" t="s">
        <v>449</v>
      </c>
      <c r="F281" s="21"/>
      <c r="G281" s="38">
        <f t="shared" si="16"/>
        <v>0</v>
      </c>
      <c r="H281" s="56"/>
      <c r="I281" s="50"/>
      <c r="J281" s="49">
        <f t="shared" si="19"/>
        <v>0</v>
      </c>
      <c r="K281" s="63" t="str">
        <f t="shared" si="18"/>
        <v/>
      </c>
    </row>
    <row r="282" spans="1:11" s="18" customFormat="1" ht="15.75" x14ac:dyDescent="0.25">
      <c r="B282" s="64" t="s">
        <v>465</v>
      </c>
      <c r="C282" s="74" t="s">
        <v>402</v>
      </c>
      <c r="D282" s="147"/>
      <c r="E282" s="19" t="s">
        <v>22</v>
      </c>
      <c r="F282" s="21"/>
      <c r="G282" s="38">
        <f t="shared" si="16"/>
        <v>0</v>
      </c>
      <c r="H282" s="56"/>
      <c r="I282" s="50"/>
      <c r="J282" s="49">
        <f t="shared" si="19"/>
        <v>0</v>
      </c>
      <c r="K282" s="63" t="str">
        <f t="shared" si="18"/>
        <v/>
      </c>
    </row>
    <row r="283" spans="1:11" s="18" customFormat="1" ht="15.75" x14ac:dyDescent="0.25">
      <c r="B283" s="64" t="s">
        <v>465</v>
      </c>
      <c r="C283" s="74" t="s">
        <v>460</v>
      </c>
      <c r="D283" s="147"/>
      <c r="E283" s="19" t="s">
        <v>20</v>
      </c>
      <c r="F283" s="21"/>
      <c r="G283" s="38">
        <f t="shared" si="16"/>
        <v>0</v>
      </c>
      <c r="H283" s="56"/>
      <c r="I283" s="50"/>
      <c r="J283" s="49">
        <f t="shared" si="19"/>
        <v>0</v>
      </c>
      <c r="K283" s="63" t="str">
        <f t="shared" si="18"/>
        <v/>
      </c>
    </row>
    <row r="284" spans="1:11" s="18" customFormat="1" ht="15.75" x14ac:dyDescent="0.25">
      <c r="B284" s="64" t="s">
        <v>465</v>
      </c>
      <c r="C284" s="74" t="s">
        <v>203</v>
      </c>
      <c r="D284" s="147"/>
      <c r="E284" s="19" t="s">
        <v>20</v>
      </c>
      <c r="F284" s="21"/>
      <c r="G284" s="38">
        <f t="shared" si="16"/>
        <v>0</v>
      </c>
      <c r="H284" s="56"/>
      <c r="I284" s="50"/>
      <c r="J284" s="49">
        <f t="shared" si="19"/>
        <v>0</v>
      </c>
      <c r="K284" s="63" t="str">
        <f t="shared" si="18"/>
        <v/>
      </c>
    </row>
    <row r="285" spans="1:11" s="18" customFormat="1" ht="15.75" x14ac:dyDescent="0.25">
      <c r="B285" s="64" t="s">
        <v>465</v>
      </c>
      <c r="C285" s="74" t="s">
        <v>180</v>
      </c>
      <c r="D285" s="147"/>
      <c r="E285" s="19" t="s">
        <v>20</v>
      </c>
      <c r="F285" s="21"/>
      <c r="G285" s="38">
        <f t="shared" si="16"/>
        <v>0</v>
      </c>
      <c r="H285" s="56"/>
      <c r="I285" s="50"/>
      <c r="J285" s="49">
        <f t="shared" si="19"/>
        <v>0</v>
      </c>
      <c r="K285" s="63" t="str">
        <f t="shared" si="18"/>
        <v/>
      </c>
    </row>
    <row r="286" spans="1:11" s="18" customFormat="1" ht="15.75" x14ac:dyDescent="0.25">
      <c r="B286" s="64" t="s">
        <v>465</v>
      </c>
      <c r="C286" s="74" t="s">
        <v>244</v>
      </c>
      <c r="D286" s="146"/>
      <c r="E286" s="19" t="s">
        <v>20</v>
      </c>
      <c r="F286" s="21"/>
      <c r="G286" s="38">
        <f t="shared" si="16"/>
        <v>0</v>
      </c>
      <c r="H286" s="56"/>
      <c r="I286" s="50"/>
      <c r="J286" s="49">
        <f t="shared" si="19"/>
        <v>0</v>
      </c>
      <c r="K286" s="63" t="str">
        <f t="shared" si="18"/>
        <v/>
      </c>
    </row>
    <row r="287" spans="1:11" s="18" customFormat="1" ht="15.75" x14ac:dyDescent="0.25">
      <c r="B287" s="64" t="s">
        <v>465</v>
      </c>
      <c r="C287" s="74" t="s">
        <v>308</v>
      </c>
      <c r="D287" s="147"/>
      <c r="E287" s="19" t="s">
        <v>20</v>
      </c>
      <c r="F287" s="21"/>
      <c r="G287" s="38">
        <f t="shared" si="16"/>
        <v>0</v>
      </c>
      <c r="H287" s="56"/>
      <c r="I287" s="50"/>
      <c r="J287" s="49">
        <f t="shared" si="19"/>
        <v>0</v>
      </c>
      <c r="K287" s="63" t="str">
        <f t="shared" si="18"/>
        <v/>
      </c>
    </row>
    <row r="288" spans="1:11" s="18" customFormat="1" ht="15.75" x14ac:dyDescent="0.25">
      <c r="B288" s="64" t="s">
        <v>465</v>
      </c>
      <c r="C288" s="118" t="s">
        <v>398</v>
      </c>
      <c r="D288" s="146"/>
      <c r="E288" s="19" t="s">
        <v>20</v>
      </c>
      <c r="F288" s="21"/>
      <c r="G288" s="38">
        <f t="shared" si="16"/>
        <v>0</v>
      </c>
      <c r="H288" s="56"/>
      <c r="I288" s="50"/>
      <c r="J288" s="49">
        <f t="shared" si="19"/>
        <v>0</v>
      </c>
      <c r="K288" s="63" t="str">
        <f t="shared" si="18"/>
        <v/>
      </c>
    </row>
    <row r="289" spans="1:11" s="18" customFormat="1" ht="15.75" x14ac:dyDescent="0.25">
      <c r="B289" s="64" t="s">
        <v>465</v>
      </c>
      <c r="C289" s="74" t="s">
        <v>266</v>
      </c>
      <c r="D289" s="147"/>
      <c r="E289" s="19" t="s">
        <v>19</v>
      </c>
      <c r="F289" s="21"/>
      <c r="G289" s="38">
        <f t="shared" si="16"/>
        <v>0</v>
      </c>
      <c r="H289" s="56"/>
      <c r="I289" s="50"/>
      <c r="J289" s="49">
        <f t="shared" si="19"/>
        <v>0</v>
      </c>
      <c r="K289" s="63" t="str">
        <f t="shared" si="18"/>
        <v/>
      </c>
    </row>
    <row r="290" spans="1:11" s="10" customFormat="1" ht="15.75" x14ac:dyDescent="0.25">
      <c r="A290" s="18"/>
      <c r="B290" s="64" t="s">
        <v>465</v>
      </c>
      <c r="C290" s="74" t="s">
        <v>64</v>
      </c>
      <c r="D290" s="155"/>
      <c r="E290" s="19" t="s">
        <v>19</v>
      </c>
      <c r="F290" s="21"/>
      <c r="G290" s="38">
        <f t="shared" si="16"/>
        <v>0</v>
      </c>
      <c r="H290" s="56"/>
      <c r="I290" s="50"/>
      <c r="J290" s="49">
        <f t="shared" si="19"/>
        <v>0</v>
      </c>
      <c r="K290" s="63" t="str">
        <f t="shared" si="18"/>
        <v/>
      </c>
    </row>
    <row r="291" spans="1:11" s="10" customFormat="1" ht="15.75" x14ac:dyDescent="0.25">
      <c r="A291" s="18"/>
      <c r="B291" s="64" t="s">
        <v>465</v>
      </c>
      <c r="C291" s="74" t="s">
        <v>65</v>
      </c>
      <c r="D291" s="147"/>
      <c r="E291" s="19" t="s">
        <v>21</v>
      </c>
      <c r="F291" s="21"/>
      <c r="G291" s="38">
        <f t="shared" si="16"/>
        <v>0</v>
      </c>
      <c r="H291" s="56"/>
      <c r="I291" s="50"/>
      <c r="J291" s="49">
        <f t="shared" si="19"/>
        <v>0</v>
      </c>
      <c r="K291" s="63" t="str">
        <f t="shared" si="18"/>
        <v/>
      </c>
    </row>
    <row r="292" spans="1:11" s="10" customFormat="1" ht="15.75" x14ac:dyDescent="0.25">
      <c r="A292" s="18"/>
      <c r="B292" s="64" t="s">
        <v>465</v>
      </c>
      <c r="C292" s="74" t="s">
        <v>66</v>
      </c>
      <c r="D292" s="147"/>
      <c r="E292" s="35" t="s">
        <v>21</v>
      </c>
      <c r="F292" s="21"/>
      <c r="G292" s="38">
        <f t="shared" si="16"/>
        <v>0</v>
      </c>
      <c r="H292" s="56"/>
      <c r="I292" s="50"/>
      <c r="J292" s="49">
        <f t="shared" si="19"/>
        <v>0</v>
      </c>
      <c r="K292" s="63" t="str">
        <f t="shared" si="18"/>
        <v/>
      </c>
    </row>
    <row r="293" spans="1:11" s="10" customFormat="1" ht="15.75" x14ac:dyDescent="0.25">
      <c r="A293" s="18"/>
      <c r="B293" s="64" t="s">
        <v>465</v>
      </c>
      <c r="C293" s="74" t="s">
        <v>493</v>
      </c>
      <c r="D293" s="147"/>
      <c r="E293" s="19" t="s">
        <v>19</v>
      </c>
      <c r="F293" s="21"/>
      <c r="G293" s="38">
        <f t="shared" si="16"/>
        <v>0</v>
      </c>
      <c r="H293" s="56"/>
      <c r="I293" s="50"/>
      <c r="J293" s="49">
        <f t="shared" si="19"/>
        <v>0</v>
      </c>
      <c r="K293" s="63" t="str">
        <f t="shared" si="18"/>
        <v/>
      </c>
    </row>
    <row r="294" spans="1:11" s="10" customFormat="1" ht="15.75" x14ac:dyDescent="0.25">
      <c r="A294" s="18"/>
      <c r="B294" s="64" t="s">
        <v>465</v>
      </c>
      <c r="C294" s="74" t="s">
        <v>494</v>
      </c>
      <c r="D294" s="147"/>
      <c r="E294" s="19" t="s">
        <v>19</v>
      </c>
      <c r="F294" s="21"/>
      <c r="G294" s="38">
        <f t="shared" si="16"/>
        <v>0</v>
      </c>
      <c r="H294" s="56"/>
      <c r="I294" s="50"/>
      <c r="J294" s="49">
        <f t="shared" si="19"/>
        <v>0</v>
      </c>
      <c r="K294" s="63" t="str">
        <f t="shared" si="18"/>
        <v/>
      </c>
    </row>
    <row r="295" spans="1:11" s="10" customFormat="1" ht="15.75" x14ac:dyDescent="0.25">
      <c r="A295" s="18"/>
      <c r="B295" s="64" t="s">
        <v>465</v>
      </c>
      <c r="C295" s="39" t="s">
        <v>495</v>
      </c>
      <c r="D295" s="147"/>
      <c r="E295" s="19" t="s">
        <v>19</v>
      </c>
      <c r="F295" s="21"/>
      <c r="G295" s="38">
        <f t="shared" si="16"/>
        <v>0</v>
      </c>
      <c r="H295" s="56"/>
      <c r="I295" s="50"/>
      <c r="J295" s="49">
        <f t="shared" si="19"/>
        <v>0</v>
      </c>
      <c r="K295" s="63" t="str">
        <f t="shared" si="18"/>
        <v/>
      </c>
    </row>
    <row r="296" spans="1:11" s="10" customFormat="1" ht="15.75" x14ac:dyDescent="0.25">
      <c r="A296" s="18"/>
      <c r="B296" s="64" t="s">
        <v>465</v>
      </c>
      <c r="C296" s="95" t="s">
        <v>249</v>
      </c>
      <c r="D296" s="147"/>
      <c r="E296" s="19" t="s">
        <v>19</v>
      </c>
      <c r="F296" s="21"/>
      <c r="G296" s="38">
        <f t="shared" si="16"/>
        <v>0</v>
      </c>
      <c r="H296" s="56"/>
      <c r="I296" s="50"/>
      <c r="J296" s="49">
        <f t="shared" si="19"/>
        <v>0</v>
      </c>
      <c r="K296" s="63" t="str">
        <f t="shared" si="18"/>
        <v/>
      </c>
    </row>
    <row r="297" spans="1:11" s="10" customFormat="1" ht="15.75" x14ac:dyDescent="0.25">
      <c r="A297" s="18"/>
      <c r="B297" s="64" t="s">
        <v>465</v>
      </c>
      <c r="C297" s="95" t="s">
        <v>356</v>
      </c>
      <c r="D297" s="147"/>
      <c r="E297" s="20" t="s">
        <v>19</v>
      </c>
      <c r="F297" s="21"/>
      <c r="G297" s="38">
        <f t="shared" si="16"/>
        <v>0</v>
      </c>
      <c r="H297" s="56"/>
      <c r="I297" s="50"/>
      <c r="J297" s="49">
        <f t="shared" si="19"/>
        <v>0</v>
      </c>
      <c r="K297" s="63" t="str">
        <f t="shared" si="18"/>
        <v/>
      </c>
    </row>
    <row r="298" spans="1:11" s="10" customFormat="1" ht="15.75" x14ac:dyDescent="0.25">
      <c r="A298" s="18"/>
      <c r="B298" s="64" t="s">
        <v>465</v>
      </c>
      <c r="C298" s="92" t="s">
        <v>250</v>
      </c>
      <c r="D298" s="147"/>
      <c r="E298" s="19" t="s">
        <v>19</v>
      </c>
      <c r="F298" s="21"/>
      <c r="G298" s="38">
        <f t="shared" si="16"/>
        <v>0</v>
      </c>
      <c r="H298" s="56"/>
      <c r="I298" s="50"/>
      <c r="J298" s="49">
        <f t="shared" si="19"/>
        <v>0</v>
      </c>
      <c r="K298" s="63" t="str">
        <f t="shared" si="18"/>
        <v/>
      </c>
    </row>
    <row r="299" spans="1:11" s="10" customFormat="1" ht="15.75" x14ac:dyDescent="0.25">
      <c r="A299" s="18"/>
      <c r="B299" s="64" t="s">
        <v>465</v>
      </c>
      <c r="C299" s="96" t="s">
        <v>275</v>
      </c>
      <c r="D299" s="145"/>
      <c r="E299" s="19" t="s">
        <v>19</v>
      </c>
      <c r="F299" s="21"/>
      <c r="G299" s="38">
        <f t="shared" si="16"/>
        <v>0</v>
      </c>
      <c r="H299" s="56"/>
      <c r="I299" s="50"/>
      <c r="J299" s="49">
        <f t="shared" si="19"/>
        <v>0</v>
      </c>
      <c r="K299" s="63" t="str">
        <f t="shared" si="18"/>
        <v/>
      </c>
    </row>
    <row r="300" spans="1:11" s="10" customFormat="1" ht="15.75" x14ac:dyDescent="0.25">
      <c r="A300" s="18"/>
      <c r="B300" s="64" t="s">
        <v>465</v>
      </c>
      <c r="C300" s="78" t="s">
        <v>276</v>
      </c>
      <c r="D300" s="147"/>
      <c r="E300" s="19" t="s">
        <v>19</v>
      </c>
      <c r="F300" s="21"/>
      <c r="G300" s="38">
        <f t="shared" si="16"/>
        <v>0</v>
      </c>
      <c r="H300" s="56"/>
      <c r="I300" s="50"/>
      <c r="J300" s="49">
        <f t="shared" si="19"/>
        <v>0</v>
      </c>
      <c r="K300" s="63" t="str">
        <f t="shared" si="18"/>
        <v/>
      </c>
    </row>
    <row r="301" spans="1:11" s="10" customFormat="1" ht="15.75" x14ac:dyDescent="0.25">
      <c r="A301" s="18"/>
      <c r="B301" s="64" t="s">
        <v>465</v>
      </c>
      <c r="C301" s="78" t="s">
        <v>277</v>
      </c>
      <c r="D301" s="147"/>
      <c r="E301" s="22" t="s">
        <v>22</v>
      </c>
      <c r="F301" s="21"/>
      <c r="G301" s="38">
        <f t="shared" si="16"/>
        <v>0</v>
      </c>
      <c r="H301" s="56"/>
      <c r="I301" s="50"/>
      <c r="J301" s="49">
        <f t="shared" si="19"/>
        <v>0</v>
      </c>
      <c r="K301" s="63" t="str">
        <f t="shared" si="18"/>
        <v/>
      </c>
    </row>
    <row r="302" spans="1:11" s="10" customFormat="1" ht="15.75" x14ac:dyDescent="0.25">
      <c r="A302" s="18"/>
      <c r="B302" s="64" t="s">
        <v>465</v>
      </c>
      <c r="C302" s="91" t="s">
        <v>204</v>
      </c>
      <c r="D302" s="147"/>
      <c r="E302" s="19" t="s">
        <v>20</v>
      </c>
      <c r="F302" s="21"/>
      <c r="G302" s="38">
        <f t="shared" si="16"/>
        <v>0</v>
      </c>
      <c r="H302" s="56"/>
      <c r="I302" s="50"/>
      <c r="J302" s="49">
        <f t="shared" si="19"/>
        <v>0</v>
      </c>
      <c r="K302" s="63" t="str">
        <f t="shared" si="18"/>
        <v/>
      </c>
    </row>
    <row r="303" spans="1:11" s="10" customFormat="1" ht="15.75" x14ac:dyDescent="0.25">
      <c r="A303" s="18"/>
      <c r="B303" s="64" t="s">
        <v>465</v>
      </c>
      <c r="C303" s="78" t="s">
        <v>153</v>
      </c>
      <c r="D303" s="147"/>
      <c r="E303" s="19" t="s">
        <v>19</v>
      </c>
      <c r="F303" s="21"/>
      <c r="G303" s="38">
        <f t="shared" si="16"/>
        <v>0</v>
      </c>
      <c r="H303" s="56"/>
      <c r="I303" s="50"/>
      <c r="J303" s="49">
        <f t="shared" si="19"/>
        <v>0</v>
      </c>
      <c r="K303" s="63" t="str">
        <f t="shared" si="18"/>
        <v/>
      </c>
    </row>
    <row r="304" spans="1:11" s="10" customFormat="1" ht="15.75" x14ac:dyDescent="0.25">
      <c r="A304" s="18"/>
      <c r="B304" s="64" t="s">
        <v>50</v>
      </c>
      <c r="C304" s="74" t="s">
        <v>533</v>
      </c>
      <c r="D304" s="147"/>
      <c r="E304" s="19" t="s">
        <v>21</v>
      </c>
      <c r="F304" s="21"/>
      <c r="G304" s="38">
        <f t="shared" si="16"/>
        <v>0</v>
      </c>
      <c r="H304" s="56"/>
      <c r="I304" s="50"/>
      <c r="J304" s="49">
        <f t="shared" si="19"/>
        <v>0</v>
      </c>
      <c r="K304" s="63" t="str">
        <f t="shared" si="18"/>
        <v/>
      </c>
    </row>
    <row r="305" spans="1:11" s="10" customFormat="1" ht="15.75" x14ac:dyDescent="0.25">
      <c r="A305" s="18"/>
      <c r="B305" s="64" t="s">
        <v>50</v>
      </c>
      <c r="C305" s="116" t="s">
        <v>345</v>
      </c>
      <c r="D305" s="144"/>
      <c r="E305" s="19" t="s">
        <v>19</v>
      </c>
      <c r="F305" s="21"/>
      <c r="G305" s="38">
        <f t="shared" si="16"/>
        <v>0</v>
      </c>
      <c r="H305" s="56"/>
      <c r="I305" s="50"/>
      <c r="J305" s="49">
        <f t="shared" si="19"/>
        <v>0</v>
      </c>
      <c r="K305" s="63" t="str">
        <f t="shared" si="18"/>
        <v/>
      </c>
    </row>
    <row r="306" spans="1:11" s="10" customFormat="1" ht="15.75" x14ac:dyDescent="0.25">
      <c r="A306" s="18"/>
      <c r="B306" s="64" t="s">
        <v>50</v>
      </c>
      <c r="C306" s="116" t="s">
        <v>534</v>
      </c>
      <c r="D306" s="144"/>
      <c r="E306" s="19" t="s">
        <v>19</v>
      </c>
      <c r="F306" s="21"/>
      <c r="G306" s="38">
        <f t="shared" si="16"/>
        <v>0</v>
      </c>
      <c r="H306" s="56"/>
      <c r="I306" s="50"/>
      <c r="J306" s="49">
        <f t="shared" si="19"/>
        <v>0</v>
      </c>
      <c r="K306" s="63" t="str">
        <f t="shared" si="18"/>
        <v/>
      </c>
    </row>
    <row r="307" spans="1:11" s="10" customFormat="1" ht="15.75" x14ac:dyDescent="0.25">
      <c r="A307" s="18"/>
      <c r="B307" s="64" t="s">
        <v>50</v>
      </c>
      <c r="C307" s="116" t="s">
        <v>535</v>
      </c>
      <c r="D307" s="144"/>
      <c r="E307" s="19" t="s">
        <v>19</v>
      </c>
      <c r="F307" s="21"/>
      <c r="G307" s="38">
        <f t="shared" si="16"/>
        <v>0</v>
      </c>
      <c r="H307" s="56"/>
      <c r="I307" s="50"/>
      <c r="J307" s="49">
        <f t="shared" si="19"/>
        <v>0</v>
      </c>
      <c r="K307" s="63" t="str">
        <f t="shared" si="18"/>
        <v/>
      </c>
    </row>
    <row r="308" spans="1:11" s="10" customFormat="1" ht="15.75" x14ac:dyDescent="0.25">
      <c r="A308" s="18"/>
      <c r="B308" s="64" t="s">
        <v>50</v>
      </c>
      <c r="C308" s="116" t="s">
        <v>536</v>
      </c>
      <c r="D308" s="144"/>
      <c r="E308" s="19" t="s">
        <v>19</v>
      </c>
      <c r="F308" s="21"/>
      <c r="G308" s="38">
        <f t="shared" si="16"/>
        <v>0</v>
      </c>
      <c r="H308" s="56"/>
      <c r="I308" s="50"/>
      <c r="J308" s="49">
        <f t="shared" si="19"/>
        <v>0</v>
      </c>
      <c r="K308" s="63" t="str">
        <f t="shared" si="18"/>
        <v/>
      </c>
    </row>
    <row r="309" spans="1:11" s="10" customFormat="1" ht="15.75" x14ac:dyDescent="0.25">
      <c r="A309" s="18"/>
      <c r="B309" s="64" t="s">
        <v>50</v>
      </c>
      <c r="C309" s="116" t="s">
        <v>537</v>
      </c>
      <c r="D309" s="144"/>
      <c r="E309" s="19" t="s">
        <v>19</v>
      </c>
      <c r="F309" s="21"/>
      <c r="G309" s="38">
        <f t="shared" si="16"/>
        <v>0</v>
      </c>
      <c r="H309" s="56"/>
      <c r="I309" s="50"/>
      <c r="J309" s="49">
        <f t="shared" si="19"/>
        <v>0</v>
      </c>
      <c r="K309" s="63" t="str">
        <f t="shared" si="18"/>
        <v/>
      </c>
    </row>
    <row r="310" spans="1:11" s="10" customFormat="1" ht="15.75" x14ac:dyDescent="0.25">
      <c r="A310" s="18"/>
      <c r="B310" s="64" t="s">
        <v>50</v>
      </c>
      <c r="C310" s="117" t="s">
        <v>538</v>
      </c>
      <c r="D310" s="145"/>
      <c r="E310" s="19" t="s">
        <v>19</v>
      </c>
      <c r="F310" s="21"/>
      <c r="G310" s="38">
        <f t="shared" si="16"/>
        <v>0</v>
      </c>
      <c r="H310" s="56"/>
      <c r="I310" s="50"/>
      <c r="J310" s="49">
        <f t="shared" si="19"/>
        <v>0</v>
      </c>
      <c r="K310" s="63" t="str">
        <f t="shared" si="18"/>
        <v/>
      </c>
    </row>
    <row r="311" spans="1:11" s="10" customFormat="1" ht="15.75" x14ac:dyDescent="0.25">
      <c r="A311" s="18"/>
      <c r="B311" s="64" t="s">
        <v>50</v>
      </c>
      <c r="C311" s="117" t="s">
        <v>539</v>
      </c>
      <c r="D311" s="145"/>
      <c r="E311" s="19" t="s">
        <v>19</v>
      </c>
      <c r="F311" s="21"/>
      <c r="G311" s="38">
        <f t="shared" si="16"/>
        <v>0</v>
      </c>
      <c r="H311" s="56"/>
      <c r="I311" s="50"/>
      <c r="J311" s="49">
        <f t="shared" si="19"/>
        <v>0</v>
      </c>
      <c r="K311" s="63" t="str">
        <f t="shared" si="18"/>
        <v/>
      </c>
    </row>
    <row r="312" spans="1:11" s="10" customFormat="1" ht="15.75" x14ac:dyDescent="0.25">
      <c r="A312" s="18"/>
      <c r="B312" s="64" t="s">
        <v>50</v>
      </c>
      <c r="C312" s="117" t="s">
        <v>346</v>
      </c>
      <c r="D312" s="145"/>
      <c r="E312" s="19" t="s">
        <v>19</v>
      </c>
      <c r="F312" s="21"/>
      <c r="G312" s="38">
        <f t="shared" si="16"/>
        <v>0</v>
      </c>
      <c r="H312" s="56"/>
      <c r="I312" s="50"/>
      <c r="J312" s="49">
        <f t="shared" si="19"/>
        <v>0</v>
      </c>
      <c r="K312" s="63" t="str">
        <f t="shared" si="18"/>
        <v/>
      </c>
    </row>
    <row r="313" spans="1:11" s="10" customFormat="1" ht="15.75" x14ac:dyDescent="0.25">
      <c r="A313" s="18"/>
      <c r="B313" s="64" t="s">
        <v>50</v>
      </c>
      <c r="C313" s="117" t="s">
        <v>503</v>
      </c>
      <c r="D313" s="145"/>
      <c r="E313" s="19" t="s">
        <v>448</v>
      </c>
      <c r="F313" s="21"/>
      <c r="G313" s="38">
        <f t="shared" si="16"/>
        <v>0</v>
      </c>
      <c r="H313" s="56"/>
      <c r="I313" s="50"/>
      <c r="J313" s="49">
        <f t="shared" si="19"/>
        <v>0</v>
      </c>
      <c r="K313" s="63" t="str">
        <f t="shared" si="18"/>
        <v/>
      </c>
    </row>
    <row r="314" spans="1:11" s="10" customFormat="1" ht="15.75" x14ac:dyDescent="0.25">
      <c r="A314" s="18"/>
      <c r="B314" s="64" t="s">
        <v>50</v>
      </c>
      <c r="C314" s="117" t="s">
        <v>504</v>
      </c>
      <c r="D314" s="145"/>
      <c r="E314" s="19" t="s">
        <v>19</v>
      </c>
      <c r="F314" s="21"/>
      <c r="G314" s="38">
        <f t="shared" si="16"/>
        <v>0</v>
      </c>
      <c r="H314" s="56"/>
      <c r="I314" s="50"/>
      <c r="J314" s="49">
        <f t="shared" si="19"/>
        <v>0</v>
      </c>
      <c r="K314" s="63" t="str">
        <f t="shared" si="18"/>
        <v/>
      </c>
    </row>
    <row r="315" spans="1:11" s="10" customFormat="1" ht="15.75" x14ac:dyDescent="0.25">
      <c r="A315" s="18"/>
      <c r="B315" s="64" t="s">
        <v>50</v>
      </c>
      <c r="C315" s="117" t="s">
        <v>492</v>
      </c>
      <c r="D315" s="145"/>
      <c r="E315" s="19" t="s">
        <v>21</v>
      </c>
      <c r="F315" s="21"/>
      <c r="G315" s="38">
        <f t="shared" si="16"/>
        <v>0</v>
      </c>
      <c r="H315" s="56"/>
      <c r="I315" s="50"/>
      <c r="J315" s="49">
        <f t="shared" si="19"/>
        <v>0</v>
      </c>
      <c r="K315" s="63" t="str">
        <f t="shared" si="18"/>
        <v/>
      </c>
    </row>
    <row r="316" spans="1:11" s="10" customFormat="1" ht="15.75" x14ac:dyDescent="0.25">
      <c r="A316" s="18"/>
      <c r="B316" s="64" t="s">
        <v>50</v>
      </c>
      <c r="C316" s="117" t="s">
        <v>505</v>
      </c>
      <c r="D316" s="145"/>
      <c r="E316" s="19" t="s">
        <v>20</v>
      </c>
      <c r="F316" s="21"/>
      <c r="G316" s="38">
        <f t="shared" si="16"/>
        <v>0</v>
      </c>
      <c r="H316" s="56"/>
      <c r="I316" s="50"/>
      <c r="J316" s="49">
        <f t="shared" si="19"/>
        <v>0</v>
      </c>
      <c r="K316" s="63" t="str">
        <f t="shared" si="18"/>
        <v/>
      </c>
    </row>
    <row r="317" spans="1:11" s="10" customFormat="1" ht="15.75" x14ac:dyDescent="0.25">
      <c r="A317" s="18"/>
      <c r="B317" s="64" t="s">
        <v>50</v>
      </c>
      <c r="C317" s="117" t="s">
        <v>424</v>
      </c>
      <c r="D317" s="145"/>
      <c r="E317" s="19" t="s">
        <v>19</v>
      </c>
      <c r="F317" s="21"/>
      <c r="G317" s="38">
        <f t="shared" si="16"/>
        <v>0</v>
      </c>
      <c r="H317" s="56"/>
      <c r="I317" s="50"/>
      <c r="J317" s="49">
        <f t="shared" si="19"/>
        <v>0</v>
      </c>
      <c r="K317" s="63" t="str">
        <f t="shared" si="18"/>
        <v/>
      </c>
    </row>
    <row r="318" spans="1:11" s="10" customFormat="1" ht="15.75" x14ac:dyDescent="0.25">
      <c r="A318" s="18"/>
      <c r="B318" s="64" t="s">
        <v>50</v>
      </c>
      <c r="C318" s="117" t="s">
        <v>445</v>
      </c>
      <c r="D318" s="145"/>
      <c r="E318" s="19" t="s">
        <v>448</v>
      </c>
      <c r="F318" s="21"/>
      <c r="G318" s="38">
        <f t="shared" si="16"/>
        <v>0</v>
      </c>
      <c r="H318" s="56"/>
      <c r="I318" s="50"/>
      <c r="J318" s="49">
        <f t="shared" si="19"/>
        <v>0</v>
      </c>
      <c r="K318" s="63" t="str">
        <f t="shared" si="18"/>
        <v/>
      </c>
    </row>
    <row r="319" spans="1:11" s="10" customFormat="1" ht="15.75" x14ac:dyDescent="0.25">
      <c r="A319" s="18"/>
      <c r="B319" s="64" t="s">
        <v>50</v>
      </c>
      <c r="C319" s="117" t="s">
        <v>347</v>
      </c>
      <c r="D319" s="145"/>
      <c r="E319" s="20" t="s">
        <v>19</v>
      </c>
      <c r="F319" s="21"/>
      <c r="G319" s="38">
        <f t="shared" si="16"/>
        <v>0</v>
      </c>
      <c r="H319" s="56"/>
      <c r="I319" s="50"/>
      <c r="J319" s="49">
        <f t="shared" si="19"/>
        <v>0</v>
      </c>
      <c r="K319" s="63" t="str">
        <f t="shared" si="18"/>
        <v/>
      </c>
    </row>
    <row r="320" spans="1:11" s="10" customFormat="1" ht="15.75" x14ac:dyDescent="0.25">
      <c r="A320" s="18"/>
      <c r="B320" s="64" t="s">
        <v>50</v>
      </c>
      <c r="C320" s="117" t="s">
        <v>348</v>
      </c>
      <c r="D320" s="145"/>
      <c r="E320" s="19" t="s">
        <v>19</v>
      </c>
      <c r="F320" s="21"/>
      <c r="G320" s="38">
        <f t="shared" si="16"/>
        <v>0</v>
      </c>
      <c r="H320" s="56"/>
      <c r="I320" s="50"/>
      <c r="J320" s="49">
        <f t="shared" si="19"/>
        <v>0</v>
      </c>
      <c r="K320" s="63" t="str">
        <f t="shared" si="18"/>
        <v/>
      </c>
    </row>
    <row r="321" spans="1:11" s="10" customFormat="1" ht="15.75" x14ac:dyDescent="0.25">
      <c r="A321" s="18"/>
      <c r="B321" s="20" t="s">
        <v>50</v>
      </c>
      <c r="C321" s="117" t="s">
        <v>393</v>
      </c>
      <c r="D321" s="145"/>
      <c r="E321" s="19" t="s">
        <v>19</v>
      </c>
      <c r="F321" s="21"/>
      <c r="G321" s="38">
        <f t="shared" si="16"/>
        <v>0</v>
      </c>
      <c r="H321" s="56"/>
      <c r="I321" s="50"/>
      <c r="J321" s="49">
        <f t="shared" si="19"/>
        <v>0</v>
      </c>
      <c r="K321" s="63" t="str">
        <f t="shared" si="18"/>
        <v/>
      </c>
    </row>
    <row r="322" spans="1:11" s="10" customFormat="1" ht="15.75" x14ac:dyDescent="0.25">
      <c r="A322" s="18"/>
      <c r="B322" s="64" t="s">
        <v>50</v>
      </c>
      <c r="C322" s="117" t="s">
        <v>590</v>
      </c>
      <c r="D322" s="145"/>
      <c r="E322" s="19" t="s">
        <v>19</v>
      </c>
      <c r="F322" s="21"/>
      <c r="G322" s="38">
        <f t="shared" si="16"/>
        <v>0</v>
      </c>
      <c r="H322" s="56"/>
      <c r="I322" s="50"/>
      <c r="J322" s="49">
        <f t="shared" si="19"/>
        <v>0</v>
      </c>
      <c r="K322" s="63" t="str">
        <f t="shared" si="18"/>
        <v/>
      </c>
    </row>
    <row r="323" spans="1:11" s="10" customFormat="1" ht="15.75" x14ac:dyDescent="0.25">
      <c r="A323" s="18"/>
      <c r="B323" s="64" t="s">
        <v>50</v>
      </c>
      <c r="C323" s="117" t="s">
        <v>349</v>
      </c>
      <c r="D323" s="145"/>
      <c r="E323" s="19" t="s">
        <v>19</v>
      </c>
      <c r="F323" s="21"/>
      <c r="G323" s="38">
        <f t="shared" si="16"/>
        <v>0</v>
      </c>
      <c r="H323" s="56"/>
      <c r="I323" s="50"/>
      <c r="J323" s="49">
        <f t="shared" si="19"/>
        <v>0</v>
      </c>
      <c r="K323" s="63" t="str">
        <f t="shared" si="18"/>
        <v/>
      </c>
    </row>
    <row r="324" spans="1:11" s="10" customFormat="1" ht="15.75" x14ac:dyDescent="0.25">
      <c r="A324" s="18"/>
      <c r="B324" s="64" t="s">
        <v>50</v>
      </c>
      <c r="C324" s="117" t="s">
        <v>382</v>
      </c>
      <c r="D324" s="145"/>
      <c r="E324" s="19" t="s">
        <v>19</v>
      </c>
      <c r="F324" s="21"/>
      <c r="G324" s="38">
        <f t="shared" si="16"/>
        <v>0</v>
      </c>
      <c r="H324" s="56"/>
      <c r="I324" s="50"/>
      <c r="J324" s="49">
        <f t="shared" si="19"/>
        <v>0</v>
      </c>
      <c r="K324" s="63" t="str">
        <f t="shared" si="18"/>
        <v/>
      </c>
    </row>
    <row r="325" spans="1:11" s="10" customFormat="1" ht="15.75" x14ac:dyDescent="0.25">
      <c r="A325" s="18"/>
      <c r="B325" s="64" t="s">
        <v>50</v>
      </c>
      <c r="C325" s="117" t="s">
        <v>591</v>
      </c>
      <c r="D325" s="145"/>
      <c r="E325" s="19" t="s">
        <v>19</v>
      </c>
      <c r="F325" s="21"/>
      <c r="G325" s="38">
        <f t="shared" si="16"/>
        <v>0</v>
      </c>
      <c r="H325" s="56"/>
      <c r="I325" s="50"/>
      <c r="J325" s="49">
        <f t="shared" si="19"/>
        <v>0</v>
      </c>
      <c r="K325" s="63" t="str">
        <f t="shared" si="18"/>
        <v/>
      </c>
    </row>
    <row r="326" spans="1:11" s="10" customFormat="1" ht="15.75" x14ac:dyDescent="0.25">
      <c r="A326" s="18"/>
      <c r="B326" s="64" t="s">
        <v>50</v>
      </c>
      <c r="C326" s="117" t="s">
        <v>350</v>
      </c>
      <c r="D326" s="145"/>
      <c r="E326" s="19" t="s">
        <v>19</v>
      </c>
      <c r="F326" s="21"/>
      <c r="G326" s="38">
        <f t="shared" si="16"/>
        <v>0</v>
      </c>
      <c r="H326" s="56"/>
      <c r="I326" s="50"/>
      <c r="J326" s="49">
        <f t="shared" si="19"/>
        <v>0</v>
      </c>
      <c r="K326" s="63" t="str">
        <f t="shared" si="18"/>
        <v/>
      </c>
    </row>
    <row r="327" spans="1:11" s="10" customFormat="1" ht="15.75" x14ac:dyDescent="0.25">
      <c r="A327" s="18"/>
      <c r="B327" s="64" t="s">
        <v>50</v>
      </c>
      <c r="C327" s="117" t="s">
        <v>540</v>
      </c>
      <c r="D327" s="145"/>
      <c r="E327" s="19" t="s">
        <v>19</v>
      </c>
      <c r="F327" s="21"/>
      <c r="G327" s="38">
        <f t="shared" si="16"/>
        <v>0</v>
      </c>
      <c r="H327" s="56"/>
      <c r="I327" s="50"/>
      <c r="J327" s="49">
        <f t="shared" si="19"/>
        <v>0</v>
      </c>
      <c r="K327" s="63" t="str">
        <f t="shared" si="18"/>
        <v/>
      </c>
    </row>
    <row r="328" spans="1:11" s="10" customFormat="1" ht="15.75" x14ac:dyDescent="0.25">
      <c r="A328" s="18"/>
      <c r="B328" s="20" t="s">
        <v>50</v>
      </c>
      <c r="C328" s="117" t="s">
        <v>541</v>
      </c>
      <c r="D328" s="145"/>
      <c r="E328" s="19" t="s">
        <v>19</v>
      </c>
      <c r="F328" s="21"/>
      <c r="G328" s="38">
        <f t="shared" si="16"/>
        <v>0</v>
      </c>
      <c r="H328" s="56"/>
      <c r="I328" s="50"/>
      <c r="J328" s="49">
        <f t="shared" si="19"/>
        <v>0</v>
      </c>
      <c r="K328" s="63" t="str">
        <f t="shared" si="18"/>
        <v/>
      </c>
    </row>
    <row r="329" spans="1:11" s="10" customFormat="1" ht="15.75" x14ac:dyDescent="0.25">
      <c r="A329" s="18"/>
      <c r="B329" s="64" t="s">
        <v>50</v>
      </c>
      <c r="C329" s="117" t="s">
        <v>351</v>
      </c>
      <c r="D329" s="145"/>
      <c r="E329" s="19" t="s">
        <v>19</v>
      </c>
      <c r="F329" s="21"/>
      <c r="G329" s="38">
        <f t="shared" si="16"/>
        <v>0</v>
      </c>
      <c r="H329" s="56"/>
      <c r="I329" s="50"/>
      <c r="J329" s="49">
        <f t="shared" si="19"/>
        <v>0</v>
      </c>
      <c r="K329" s="63" t="str">
        <f t="shared" si="18"/>
        <v/>
      </c>
    </row>
    <row r="330" spans="1:11" s="10" customFormat="1" ht="15.75" x14ac:dyDescent="0.25">
      <c r="A330" s="18"/>
      <c r="B330" s="64" t="s">
        <v>50</v>
      </c>
      <c r="C330" s="118" t="s">
        <v>352</v>
      </c>
      <c r="D330" s="146"/>
      <c r="E330" s="19" t="s">
        <v>21</v>
      </c>
      <c r="F330" s="21"/>
      <c r="G330" s="38">
        <f t="shared" si="16"/>
        <v>0</v>
      </c>
      <c r="H330" s="56"/>
      <c r="I330" s="50"/>
      <c r="J330" s="49">
        <f t="shared" si="19"/>
        <v>0</v>
      </c>
      <c r="K330" s="63" t="str">
        <f t="shared" si="18"/>
        <v/>
      </c>
    </row>
    <row r="331" spans="1:11" s="10" customFormat="1" ht="15.75" x14ac:dyDescent="0.25">
      <c r="A331" s="18"/>
      <c r="B331" s="64" t="s">
        <v>50</v>
      </c>
      <c r="C331" s="118" t="s">
        <v>592</v>
      </c>
      <c r="D331" s="147"/>
      <c r="E331" s="19" t="s">
        <v>19</v>
      </c>
      <c r="F331" s="21"/>
      <c r="G331" s="38">
        <f t="shared" si="16"/>
        <v>0</v>
      </c>
      <c r="H331" s="56"/>
      <c r="I331" s="50"/>
      <c r="J331" s="49">
        <f t="shared" si="19"/>
        <v>0</v>
      </c>
      <c r="K331" s="63" t="str">
        <f t="shared" ref="K331:K376" si="20">+IF(I331="","",IF(I331&gt;F331,"OK",IF(F331=I331,"OK","NOT ENOUGH UNITS")))</f>
        <v/>
      </c>
    </row>
    <row r="332" spans="1:11" s="10" customFormat="1" ht="15.75" x14ac:dyDescent="0.25">
      <c r="A332" s="18"/>
      <c r="B332" s="64" t="s">
        <v>318</v>
      </c>
      <c r="C332" s="74" t="s">
        <v>391</v>
      </c>
      <c r="D332" s="148"/>
      <c r="E332" s="19" t="s">
        <v>19</v>
      </c>
      <c r="F332" s="21"/>
      <c r="G332" s="38">
        <f t="shared" si="16"/>
        <v>0</v>
      </c>
      <c r="H332" s="56"/>
      <c r="I332" s="50"/>
      <c r="J332" s="49">
        <f t="shared" si="19"/>
        <v>0</v>
      </c>
      <c r="K332" s="63" t="str">
        <f t="shared" si="20"/>
        <v/>
      </c>
    </row>
    <row r="333" spans="1:11" s="10" customFormat="1" ht="15.75" x14ac:dyDescent="0.25">
      <c r="A333" s="18"/>
      <c r="B333" s="20" t="s">
        <v>318</v>
      </c>
      <c r="C333" s="93" t="s">
        <v>319</v>
      </c>
      <c r="D333" s="146"/>
      <c r="E333" s="19" t="s">
        <v>399</v>
      </c>
      <c r="F333" s="21"/>
      <c r="G333" s="38">
        <f t="shared" si="16"/>
        <v>0</v>
      </c>
      <c r="H333" s="56"/>
      <c r="I333" s="50"/>
      <c r="J333" s="49">
        <f t="shared" ref="J333:J376" si="21">D333*I333</f>
        <v>0</v>
      </c>
      <c r="K333" s="63" t="str">
        <f t="shared" si="20"/>
        <v/>
      </c>
    </row>
    <row r="334" spans="1:11" s="10" customFormat="1" ht="15.75" x14ac:dyDescent="0.25">
      <c r="A334" s="18"/>
      <c r="B334" s="20" t="s">
        <v>318</v>
      </c>
      <c r="C334" s="66" t="s">
        <v>320</v>
      </c>
      <c r="D334" s="146"/>
      <c r="E334" s="19" t="s">
        <v>21</v>
      </c>
      <c r="F334" s="21"/>
      <c r="G334" s="38">
        <f t="shared" si="16"/>
        <v>0</v>
      </c>
      <c r="H334" s="56"/>
      <c r="I334" s="50"/>
      <c r="J334" s="49">
        <f t="shared" si="21"/>
        <v>0</v>
      </c>
      <c r="K334" s="63" t="str">
        <f t="shared" si="20"/>
        <v/>
      </c>
    </row>
    <row r="335" spans="1:11" s="10" customFormat="1" ht="15.75" x14ac:dyDescent="0.25">
      <c r="A335" s="18"/>
      <c r="B335" s="64" t="s">
        <v>318</v>
      </c>
      <c r="C335" s="74" t="s">
        <v>51</v>
      </c>
      <c r="D335" s="149"/>
      <c r="E335" s="19" t="s">
        <v>19</v>
      </c>
      <c r="F335" s="21"/>
      <c r="G335" s="38">
        <f t="shared" si="16"/>
        <v>0</v>
      </c>
      <c r="H335" s="56"/>
      <c r="I335" s="50"/>
      <c r="J335" s="49">
        <f t="shared" si="21"/>
        <v>0</v>
      </c>
      <c r="K335" s="63" t="str">
        <f t="shared" si="20"/>
        <v/>
      </c>
    </row>
    <row r="336" spans="1:11" s="10" customFormat="1" ht="15.75" x14ac:dyDescent="0.25">
      <c r="A336" s="18"/>
      <c r="B336" s="64" t="s">
        <v>318</v>
      </c>
      <c r="C336" s="74" t="s">
        <v>219</v>
      </c>
      <c r="D336" s="149"/>
      <c r="E336" s="19" t="s">
        <v>19</v>
      </c>
      <c r="F336" s="21"/>
      <c r="G336" s="38">
        <f t="shared" si="16"/>
        <v>0</v>
      </c>
      <c r="H336" s="56"/>
      <c r="I336" s="50"/>
      <c r="J336" s="49">
        <f t="shared" si="21"/>
        <v>0</v>
      </c>
      <c r="K336" s="63" t="str">
        <f t="shared" si="20"/>
        <v/>
      </c>
    </row>
    <row r="337" spans="1:11" s="10" customFormat="1" ht="15.75" x14ac:dyDescent="0.25">
      <c r="A337" s="18"/>
      <c r="B337" s="64" t="s">
        <v>318</v>
      </c>
      <c r="C337" s="74" t="s">
        <v>52</v>
      </c>
      <c r="D337" s="149"/>
      <c r="E337" s="19" t="s">
        <v>19</v>
      </c>
      <c r="F337" s="21"/>
      <c r="G337" s="38">
        <f t="shared" si="16"/>
        <v>0</v>
      </c>
      <c r="H337" s="56"/>
      <c r="I337" s="50"/>
      <c r="J337" s="49">
        <f t="shared" si="21"/>
        <v>0</v>
      </c>
      <c r="K337" s="63" t="str">
        <f t="shared" si="20"/>
        <v/>
      </c>
    </row>
    <row r="338" spans="1:11" s="10" customFormat="1" ht="15.75" x14ac:dyDescent="0.25">
      <c r="A338" s="18"/>
      <c r="B338" s="64" t="s">
        <v>318</v>
      </c>
      <c r="C338" s="81" t="s">
        <v>265</v>
      </c>
      <c r="D338" s="149"/>
      <c r="E338" s="19" t="s">
        <v>19</v>
      </c>
      <c r="F338" s="21"/>
      <c r="G338" s="38">
        <f t="shared" si="16"/>
        <v>0</v>
      </c>
      <c r="H338" s="56"/>
      <c r="I338" s="50"/>
      <c r="J338" s="49">
        <f t="shared" si="21"/>
        <v>0</v>
      </c>
      <c r="K338" s="63" t="str">
        <f t="shared" si="20"/>
        <v/>
      </c>
    </row>
    <row r="339" spans="1:11" s="10" customFormat="1" ht="15.75" x14ac:dyDescent="0.25">
      <c r="A339" s="18"/>
      <c r="B339" s="64" t="s">
        <v>318</v>
      </c>
      <c r="C339" s="81" t="s">
        <v>542</v>
      </c>
      <c r="D339" s="149"/>
      <c r="E339" s="19" t="s">
        <v>19</v>
      </c>
      <c r="F339" s="21"/>
      <c r="G339" s="38">
        <f t="shared" si="16"/>
        <v>0</v>
      </c>
      <c r="H339" s="56"/>
      <c r="I339" s="50"/>
      <c r="J339" s="49">
        <f t="shared" si="21"/>
        <v>0</v>
      </c>
      <c r="K339" s="63" t="str">
        <f t="shared" si="20"/>
        <v/>
      </c>
    </row>
    <row r="340" spans="1:11" s="30" customFormat="1" ht="15.75" x14ac:dyDescent="0.25">
      <c r="A340" s="44"/>
      <c r="B340" s="64" t="s">
        <v>318</v>
      </c>
      <c r="C340" s="92" t="s">
        <v>397</v>
      </c>
      <c r="D340" s="149"/>
      <c r="E340" s="19" t="s">
        <v>19</v>
      </c>
      <c r="F340" s="21"/>
      <c r="G340" s="38">
        <f t="shared" si="16"/>
        <v>0</v>
      </c>
      <c r="H340" s="56"/>
      <c r="I340" s="50"/>
      <c r="J340" s="49">
        <f t="shared" si="21"/>
        <v>0</v>
      </c>
      <c r="K340" s="63" t="str">
        <f t="shared" si="20"/>
        <v/>
      </c>
    </row>
    <row r="341" spans="1:11" s="10" customFormat="1" ht="15.75" x14ac:dyDescent="0.25">
      <c r="A341" s="18"/>
      <c r="B341" s="64" t="s">
        <v>318</v>
      </c>
      <c r="C341" s="92" t="s">
        <v>543</v>
      </c>
      <c r="D341" s="149"/>
      <c r="E341" s="19" t="s">
        <v>448</v>
      </c>
      <c r="F341" s="21"/>
      <c r="G341" s="38">
        <f t="shared" si="16"/>
        <v>0</v>
      </c>
      <c r="H341" s="56"/>
      <c r="I341" s="50"/>
      <c r="J341" s="49">
        <f t="shared" si="21"/>
        <v>0</v>
      </c>
      <c r="K341" s="63" t="str">
        <f t="shared" si="20"/>
        <v/>
      </c>
    </row>
    <row r="342" spans="1:11" s="10" customFormat="1" ht="15.75" x14ac:dyDescent="0.25">
      <c r="A342" s="18"/>
      <c r="B342" s="64" t="s">
        <v>318</v>
      </c>
      <c r="C342" s="92" t="s">
        <v>544</v>
      </c>
      <c r="D342" s="149"/>
      <c r="E342" s="19" t="s">
        <v>20</v>
      </c>
      <c r="F342" s="21"/>
      <c r="G342" s="38">
        <f t="shared" si="16"/>
        <v>0</v>
      </c>
      <c r="H342" s="56"/>
      <c r="I342" s="50"/>
      <c r="J342" s="49">
        <f t="shared" si="21"/>
        <v>0</v>
      </c>
      <c r="K342" s="63" t="str">
        <f t="shared" si="20"/>
        <v/>
      </c>
    </row>
    <row r="343" spans="1:11" s="10" customFormat="1" ht="15.75" x14ac:dyDescent="0.25">
      <c r="A343" s="18"/>
      <c r="B343" s="64" t="s">
        <v>318</v>
      </c>
      <c r="C343" s="92" t="s">
        <v>545</v>
      </c>
      <c r="D343" s="149"/>
      <c r="E343" s="19" t="s">
        <v>449</v>
      </c>
      <c r="F343" s="21"/>
      <c r="G343" s="38">
        <f t="shared" si="16"/>
        <v>0</v>
      </c>
      <c r="H343" s="56"/>
      <c r="I343" s="50"/>
      <c r="J343" s="49">
        <f t="shared" si="21"/>
        <v>0</v>
      </c>
      <c r="K343" s="63" t="str">
        <f t="shared" si="20"/>
        <v/>
      </c>
    </row>
    <row r="344" spans="1:11" ht="15.75" x14ac:dyDescent="0.25">
      <c r="B344" s="64" t="s">
        <v>318</v>
      </c>
      <c r="C344" s="74" t="s">
        <v>53</v>
      </c>
      <c r="D344" s="149"/>
      <c r="E344" s="19" t="s">
        <v>449</v>
      </c>
      <c r="F344" s="21"/>
      <c r="G344" s="38">
        <f t="shared" si="16"/>
        <v>0</v>
      </c>
      <c r="H344" s="56"/>
      <c r="I344" s="48"/>
      <c r="J344" s="49">
        <f t="shared" si="21"/>
        <v>0</v>
      </c>
      <c r="K344" s="63" t="str">
        <f t="shared" si="20"/>
        <v/>
      </c>
    </row>
    <row r="345" spans="1:11" ht="15.75" x14ac:dyDescent="0.25">
      <c r="B345" s="64" t="s">
        <v>318</v>
      </c>
      <c r="C345" s="74" t="s">
        <v>279</v>
      </c>
      <c r="D345" s="149"/>
      <c r="E345" s="19" t="s">
        <v>22</v>
      </c>
      <c r="F345" s="21"/>
      <c r="G345" s="38">
        <f t="shared" si="16"/>
        <v>0</v>
      </c>
      <c r="H345" s="56"/>
      <c r="I345" s="48"/>
      <c r="J345" s="49">
        <f t="shared" si="21"/>
        <v>0</v>
      </c>
      <c r="K345" s="63" t="str">
        <f t="shared" si="20"/>
        <v/>
      </c>
    </row>
    <row r="346" spans="1:11" s="10" customFormat="1" ht="15.75" x14ac:dyDescent="0.25">
      <c r="A346" s="18"/>
      <c r="B346" s="64" t="s">
        <v>318</v>
      </c>
      <c r="C346" s="74" t="s">
        <v>54</v>
      </c>
      <c r="D346" s="150"/>
      <c r="E346" s="19" t="s">
        <v>21</v>
      </c>
      <c r="F346" s="21"/>
      <c r="G346" s="38">
        <f t="shared" si="16"/>
        <v>0</v>
      </c>
      <c r="H346" s="56"/>
      <c r="I346" s="50"/>
      <c r="J346" s="49">
        <f t="shared" si="21"/>
        <v>0</v>
      </c>
      <c r="K346" s="63" t="str">
        <f t="shared" si="20"/>
        <v/>
      </c>
    </row>
    <row r="347" spans="1:11" s="10" customFormat="1" ht="15.75" x14ac:dyDescent="0.25">
      <c r="A347" s="18"/>
      <c r="B347" s="64" t="s">
        <v>318</v>
      </c>
      <c r="C347" s="74" t="s">
        <v>412</v>
      </c>
      <c r="D347" s="150"/>
      <c r="E347" s="19" t="s">
        <v>21</v>
      </c>
      <c r="F347" s="21"/>
      <c r="G347" s="38">
        <f t="shared" si="16"/>
        <v>0</v>
      </c>
      <c r="H347" s="56"/>
      <c r="I347" s="50"/>
      <c r="J347" s="49">
        <f t="shared" si="21"/>
        <v>0</v>
      </c>
      <c r="K347" s="63" t="str">
        <f t="shared" si="20"/>
        <v/>
      </c>
    </row>
    <row r="348" spans="1:11" s="10" customFormat="1" ht="15.75" x14ac:dyDescent="0.25">
      <c r="A348" s="18"/>
      <c r="B348" s="64" t="s">
        <v>318</v>
      </c>
      <c r="C348" s="74" t="s">
        <v>135</v>
      </c>
      <c r="D348" s="150"/>
      <c r="E348" s="19" t="s">
        <v>19</v>
      </c>
      <c r="F348" s="21"/>
      <c r="G348" s="38">
        <f t="shared" si="16"/>
        <v>0</v>
      </c>
      <c r="H348" s="56"/>
      <c r="I348" s="50"/>
      <c r="J348" s="49">
        <f t="shared" si="21"/>
        <v>0</v>
      </c>
      <c r="K348" s="63" t="str">
        <f t="shared" si="20"/>
        <v/>
      </c>
    </row>
    <row r="349" spans="1:11" s="10" customFormat="1" ht="15.75" x14ac:dyDescent="0.25">
      <c r="A349" s="18"/>
      <c r="B349" s="64" t="s">
        <v>318</v>
      </c>
      <c r="C349" s="74" t="s">
        <v>136</v>
      </c>
      <c r="D349" s="150"/>
      <c r="E349" s="19" t="s">
        <v>19</v>
      </c>
      <c r="F349" s="21"/>
      <c r="G349" s="38">
        <f t="shared" si="16"/>
        <v>0</v>
      </c>
      <c r="H349" s="56"/>
      <c r="I349" s="50"/>
      <c r="J349" s="49">
        <f t="shared" si="21"/>
        <v>0</v>
      </c>
      <c r="K349" s="63" t="str">
        <f t="shared" si="20"/>
        <v/>
      </c>
    </row>
    <row r="350" spans="1:11" s="10" customFormat="1" ht="15.75" x14ac:dyDescent="0.25">
      <c r="A350" s="18"/>
      <c r="B350" s="64" t="s">
        <v>318</v>
      </c>
      <c r="C350" s="74" t="s">
        <v>55</v>
      </c>
      <c r="D350" s="150"/>
      <c r="E350" s="19" t="s">
        <v>19</v>
      </c>
      <c r="F350" s="21"/>
      <c r="G350" s="38">
        <f t="shared" si="16"/>
        <v>0</v>
      </c>
      <c r="H350" s="56"/>
      <c r="I350" s="50"/>
      <c r="J350" s="49">
        <f t="shared" si="21"/>
        <v>0</v>
      </c>
      <c r="K350" s="63" t="str">
        <f t="shared" si="20"/>
        <v/>
      </c>
    </row>
    <row r="351" spans="1:11" s="10" customFormat="1" ht="15.75" x14ac:dyDescent="0.25">
      <c r="A351" s="18"/>
      <c r="B351" s="64" t="s">
        <v>318</v>
      </c>
      <c r="C351" s="74" t="s">
        <v>56</v>
      </c>
      <c r="D351" s="150"/>
      <c r="E351" s="19" t="s">
        <v>19</v>
      </c>
      <c r="F351" s="21"/>
      <c r="G351" s="38">
        <f t="shared" si="16"/>
        <v>0</v>
      </c>
      <c r="H351" s="56"/>
      <c r="I351" s="50"/>
      <c r="J351" s="49">
        <f t="shared" si="21"/>
        <v>0</v>
      </c>
      <c r="K351" s="63" t="str">
        <f t="shared" si="20"/>
        <v/>
      </c>
    </row>
    <row r="352" spans="1:11" s="10" customFormat="1" ht="15.75" x14ac:dyDescent="0.25">
      <c r="A352" s="18"/>
      <c r="B352" s="64" t="s">
        <v>318</v>
      </c>
      <c r="C352" s="93" t="s">
        <v>499</v>
      </c>
      <c r="D352" s="151"/>
      <c r="E352" s="19" t="s">
        <v>21</v>
      </c>
      <c r="F352" s="21"/>
      <c r="G352" s="38">
        <f t="shared" si="16"/>
        <v>0</v>
      </c>
      <c r="H352" s="56"/>
      <c r="I352" s="50"/>
      <c r="J352" s="49">
        <f t="shared" si="21"/>
        <v>0</v>
      </c>
      <c r="K352" s="63" t="str">
        <f t="shared" si="20"/>
        <v/>
      </c>
    </row>
    <row r="353" spans="1:11" s="10" customFormat="1" ht="15.75" x14ac:dyDescent="0.25">
      <c r="A353" s="18"/>
      <c r="B353" s="64" t="s">
        <v>318</v>
      </c>
      <c r="C353" s="74" t="s">
        <v>243</v>
      </c>
      <c r="D353" s="150"/>
      <c r="E353" s="19" t="s">
        <v>448</v>
      </c>
      <c r="F353" s="21"/>
      <c r="G353" s="38">
        <f t="shared" si="16"/>
        <v>0</v>
      </c>
      <c r="H353" s="56"/>
      <c r="I353" s="50"/>
      <c r="J353" s="49">
        <f t="shared" si="21"/>
        <v>0</v>
      </c>
      <c r="K353" s="63" t="str">
        <f t="shared" si="20"/>
        <v/>
      </c>
    </row>
    <row r="354" spans="1:11" s="10" customFormat="1" ht="15.75" x14ac:dyDescent="0.25">
      <c r="A354" s="18"/>
      <c r="B354" s="64" t="s">
        <v>318</v>
      </c>
      <c r="C354" s="74" t="s">
        <v>413</v>
      </c>
      <c r="D354" s="150"/>
      <c r="E354" s="19" t="s">
        <v>19</v>
      </c>
      <c r="F354" s="21"/>
      <c r="G354" s="38">
        <f t="shared" si="16"/>
        <v>0</v>
      </c>
      <c r="H354" s="56"/>
      <c r="I354" s="50"/>
      <c r="J354" s="49">
        <f t="shared" si="21"/>
        <v>0</v>
      </c>
      <c r="K354" s="63" t="str">
        <f t="shared" si="20"/>
        <v/>
      </c>
    </row>
    <row r="355" spans="1:11" s="10" customFormat="1" ht="15.75" x14ac:dyDescent="0.25">
      <c r="A355" s="18"/>
      <c r="B355" s="64" t="s">
        <v>318</v>
      </c>
      <c r="C355" s="93" t="s">
        <v>500</v>
      </c>
      <c r="D355" s="146"/>
      <c r="E355" s="19" t="s">
        <v>20</v>
      </c>
      <c r="F355" s="21"/>
      <c r="G355" s="38">
        <f t="shared" si="16"/>
        <v>0</v>
      </c>
      <c r="H355" s="56"/>
      <c r="I355" s="50"/>
      <c r="J355" s="49">
        <f t="shared" si="21"/>
        <v>0</v>
      </c>
      <c r="K355" s="63" t="str">
        <f t="shared" si="20"/>
        <v/>
      </c>
    </row>
    <row r="356" spans="1:11" s="10" customFormat="1" ht="15.75" x14ac:dyDescent="0.25">
      <c r="A356" s="18"/>
      <c r="B356" s="64" t="s">
        <v>318</v>
      </c>
      <c r="C356" s="93" t="s">
        <v>501</v>
      </c>
      <c r="D356" s="150"/>
      <c r="E356" s="19" t="s">
        <v>448</v>
      </c>
      <c r="F356" s="21"/>
      <c r="G356" s="38">
        <f t="shared" si="16"/>
        <v>0</v>
      </c>
      <c r="H356" s="56"/>
      <c r="I356" s="50"/>
      <c r="J356" s="49">
        <f t="shared" si="21"/>
        <v>0</v>
      </c>
      <c r="K356" s="63" t="str">
        <f t="shared" si="20"/>
        <v/>
      </c>
    </row>
    <row r="357" spans="1:11" s="10" customFormat="1" ht="15.75" x14ac:dyDescent="0.25">
      <c r="A357" s="18"/>
      <c r="B357" s="64" t="s">
        <v>318</v>
      </c>
      <c r="C357" s="39" t="s">
        <v>247</v>
      </c>
      <c r="D357" s="152"/>
      <c r="E357" s="19" t="s">
        <v>19</v>
      </c>
      <c r="F357" s="21"/>
      <c r="G357" s="38">
        <f t="shared" si="16"/>
        <v>0</v>
      </c>
      <c r="H357" s="56"/>
      <c r="I357" s="50"/>
      <c r="J357" s="49">
        <f t="shared" si="21"/>
        <v>0</v>
      </c>
      <c r="K357" s="63" t="str">
        <f t="shared" si="20"/>
        <v/>
      </c>
    </row>
    <row r="358" spans="1:11" s="10" customFormat="1" ht="15.75" x14ac:dyDescent="0.25">
      <c r="A358" s="18"/>
      <c r="B358" s="64" t="s">
        <v>318</v>
      </c>
      <c r="C358" s="39" t="s">
        <v>522</v>
      </c>
      <c r="D358" s="152"/>
      <c r="E358" s="19" t="s">
        <v>19</v>
      </c>
      <c r="F358" s="21"/>
      <c r="G358" s="38">
        <f t="shared" si="16"/>
        <v>0</v>
      </c>
      <c r="H358" s="56"/>
      <c r="I358" s="50"/>
      <c r="J358" s="49">
        <f t="shared" si="21"/>
        <v>0</v>
      </c>
      <c r="K358" s="63" t="str">
        <f t="shared" si="20"/>
        <v/>
      </c>
    </row>
    <row r="359" spans="1:11" s="10" customFormat="1" ht="15.75" x14ac:dyDescent="0.25">
      <c r="A359" s="18"/>
      <c r="B359" s="64" t="s">
        <v>318</v>
      </c>
      <c r="C359" s="74" t="s">
        <v>392</v>
      </c>
      <c r="D359" s="150"/>
      <c r="E359" s="19" t="s">
        <v>20</v>
      </c>
      <c r="F359" s="21"/>
      <c r="G359" s="38">
        <f t="shared" si="16"/>
        <v>0</v>
      </c>
      <c r="H359" s="56"/>
      <c r="I359" s="50"/>
      <c r="J359" s="49">
        <f t="shared" si="21"/>
        <v>0</v>
      </c>
      <c r="K359" s="63" t="str">
        <f t="shared" si="20"/>
        <v/>
      </c>
    </row>
    <row r="360" spans="1:11" s="10" customFormat="1" ht="15.75" x14ac:dyDescent="0.25">
      <c r="A360" s="18"/>
      <c r="B360" s="64" t="s">
        <v>318</v>
      </c>
      <c r="C360" s="74" t="s">
        <v>118</v>
      </c>
      <c r="D360" s="150"/>
      <c r="E360" s="19" t="s">
        <v>20</v>
      </c>
      <c r="F360" s="21"/>
      <c r="G360" s="38">
        <f t="shared" si="16"/>
        <v>0</v>
      </c>
      <c r="H360" s="56"/>
      <c r="I360" s="50"/>
      <c r="J360" s="49">
        <f t="shared" si="21"/>
        <v>0</v>
      </c>
      <c r="K360" s="63" t="str">
        <f t="shared" si="20"/>
        <v/>
      </c>
    </row>
    <row r="361" spans="1:11" s="10" customFormat="1" ht="15.75" x14ac:dyDescent="0.25">
      <c r="A361" s="18"/>
      <c r="B361" s="64" t="s">
        <v>318</v>
      </c>
      <c r="C361" s="74" t="s">
        <v>414</v>
      </c>
      <c r="D361" s="150"/>
      <c r="E361" s="19" t="s">
        <v>19</v>
      </c>
      <c r="F361" s="21"/>
      <c r="G361" s="38">
        <f t="shared" si="16"/>
        <v>0</v>
      </c>
      <c r="H361" s="56"/>
      <c r="I361" s="50"/>
      <c r="J361" s="49">
        <f t="shared" si="21"/>
        <v>0</v>
      </c>
      <c r="K361" s="63" t="str">
        <f t="shared" si="20"/>
        <v/>
      </c>
    </row>
    <row r="362" spans="1:11" s="10" customFormat="1" ht="15.75" x14ac:dyDescent="0.25">
      <c r="A362" s="18"/>
      <c r="B362" s="64" t="s">
        <v>318</v>
      </c>
      <c r="C362" s="74" t="s">
        <v>108</v>
      </c>
      <c r="D362" s="150"/>
      <c r="E362" s="19" t="s">
        <v>19</v>
      </c>
      <c r="F362" s="21"/>
      <c r="G362" s="38">
        <f t="shared" si="16"/>
        <v>0</v>
      </c>
      <c r="H362" s="56"/>
      <c r="I362" s="50"/>
      <c r="J362" s="49">
        <f t="shared" si="21"/>
        <v>0</v>
      </c>
      <c r="K362" s="63" t="str">
        <f t="shared" si="20"/>
        <v/>
      </c>
    </row>
    <row r="363" spans="1:11" s="10" customFormat="1" ht="15.75" x14ac:dyDescent="0.25">
      <c r="A363" s="18"/>
      <c r="B363" s="64" t="s">
        <v>318</v>
      </c>
      <c r="C363" s="74" t="s">
        <v>137</v>
      </c>
      <c r="D363" s="150"/>
      <c r="E363" s="19" t="s">
        <v>19</v>
      </c>
      <c r="F363" s="21"/>
      <c r="G363" s="38">
        <f t="shared" si="16"/>
        <v>0</v>
      </c>
      <c r="H363" s="56"/>
      <c r="I363" s="50"/>
      <c r="J363" s="49">
        <f t="shared" si="21"/>
        <v>0</v>
      </c>
      <c r="K363" s="63" t="str">
        <f t="shared" si="20"/>
        <v/>
      </c>
    </row>
    <row r="364" spans="1:11" s="10" customFormat="1" ht="15.75" x14ac:dyDescent="0.25">
      <c r="A364" s="18"/>
      <c r="B364" s="64" t="s">
        <v>318</v>
      </c>
      <c r="C364" s="74" t="s">
        <v>138</v>
      </c>
      <c r="D364" s="150"/>
      <c r="E364" s="19" t="s">
        <v>19</v>
      </c>
      <c r="F364" s="21"/>
      <c r="G364" s="38">
        <f t="shared" si="16"/>
        <v>0</v>
      </c>
      <c r="H364" s="56"/>
      <c r="I364" s="50"/>
      <c r="J364" s="49">
        <f t="shared" si="21"/>
        <v>0</v>
      </c>
      <c r="K364" s="63" t="str">
        <f t="shared" si="20"/>
        <v/>
      </c>
    </row>
    <row r="365" spans="1:11" s="10" customFormat="1" ht="15.75" x14ac:dyDescent="0.25">
      <c r="A365" s="18"/>
      <c r="B365" s="64" t="s">
        <v>318</v>
      </c>
      <c r="C365" s="74" t="s">
        <v>139</v>
      </c>
      <c r="D365" s="150"/>
      <c r="E365" s="19" t="s">
        <v>19</v>
      </c>
      <c r="F365" s="21"/>
      <c r="G365" s="38">
        <f t="shared" si="16"/>
        <v>0</v>
      </c>
      <c r="H365" s="56"/>
      <c r="I365" s="48"/>
      <c r="J365" s="49">
        <f t="shared" si="21"/>
        <v>0</v>
      </c>
      <c r="K365" s="63" t="str">
        <f t="shared" si="20"/>
        <v/>
      </c>
    </row>
    <row r="366" spans="1:11" s="10" customFormat="1" ht="15.75" x14ac:dyDescent="0.25">
      <c r="A366" s="18"/>
      <c r="B366" s="64" t="s">
        <v>318</v>
      </c>
      <c r="C366" s="74" t="s">
        <v>304</v>
      </c>
      <c r="D366" s="150"/>
      <c r="E366" s="19" t="s">
        <v>19</v>
      </c>
      <c r="F366" s="21"/>
      <c r="G366" s="38">
        <f t="shared" si="16"/>
        <v>0</v>
      </c>
      <c r="H366" s="56"/>
      <c r="I366" s="48"/>
      <c r="J366" s="49">
        <f t="shared" si="21"/>
        <v>0</v>
      </c>
      <c r="K366" s="63" t="str">
        <f t="shared" si="20"/>
        <v/>
      </c>
    </row>
    <row r="367" spans="1:11" s="10" customFormat="1" ht="15.75" x14ac:dyDescent="0.25">
      <c r="A367" s="18"/>
      <c r="B367" s="64" t="s">
        <v>318</v>
      </c>
      <c r="C367" s="78" t="s">
        <v>481</v>
      </c>
      <c r="D367" s="150"/>
      <c r="E367" s="19" t="s">
        <v>19</v>
      </c>
      <c r="F367" s="21"/>
      <c r="G367" s="38">
        <f t="shared" si="16"/>
        <v>0</v>
      </c>
      <c r="H367" s="56"/>
      <c r="I367" s="48"/>
      <c r="J367" s="49">
        <f t="shared" si="21"/>
        <v>0</v>
      </c>
      <c r="K367" s="63" t="str">
        <f t="shared" si="20"/>
        <v/>
      </c>
    </row>
    <row r="368" spans="1:11" s="10" customFormat="1" ht="15.75" x14ac:dyDescent="0.25">
      <c r="A368" s="18"/>
      <c r="B368" s="64" t="s">
        <v>318</v>
      </c>
      <c r="C368" s="74" t="s">
        <v>57</v>
      </c>
      <c r="D368" s="150"/>
      <c r="E368" s="19" t="s">
        <v>19</v>
      </c>
      <c r="F368" s="21"/>
      <c r="G368" s="38">
        <f t="shared" si="16"/>
        <v>0</v>
      </c>
      <c r="H368" s="56"/>
      <c r="I368" s="50"/>
      <c r="J368" s="49">
        <f t="shared" si="21"/>
        <v>0</v>
      </c>
      <c r="K368" s="63" t="str">
        <f t="shared" si="20"/>
        <v/>
      </c>
    </row>
    <row r="369" spans="1:11" s="10" customFormat="1" ht="15.75" x14ac:dyDescent="0.25">
      <c r="A369" s="18"/>
      <c r="B369" s="64" t="s">
        <v>318</v>
      </c>
      <c r="C369" s="74" t="s">
        <v>58</v>
      </c>
      <c r="D369" s="150"/>
      <c r="E369" s="19" t="s">
        <v>19</v>
      </c>
      <c r="F369" s="21"/>
      <c r="G369" s="38">
        <f t="shared" si="16"/>
        <v>0</v>
      </c>
      <c r="H369" s="56"/>
      <c r="I369" s="50"/>
      <c r="J369" s="49">
        <f t="shared" si="21"/>
        <v>0</v>
      </c>
      <c r="K369" s="63" t="str">
        <f t="shared" si="20"/>
        <v/>
      </c>
    </row>
    <row r="370" spans="1:11" s="10" customFormat="1" ht="15.75" x14ac:dyDescent="0.25">
      <c r="A370" s="18"/>
      <c r="B370" s="64" t="s">
        <v>318</v>
      </c>
      <c r="C370" s="74" t="s">
        <v>166</v>
      </c>
      <c r="D370" s="150"/>
      <c r="E370" s="19" t="s">
        <v>19</v>
      </c>
      <c r="F370" s="21"/>
      <c r="G370" s="38">
        <f t="shared" si="16"/>
        <v>0</v>
      </c>
      <c r="H370" s="56"/>
      <c r="I370" s="50"/>
      <c r="J370" s="49">
        <f t="shared" si="21"/>
        <v>0</v>
      </c>
      <c r="K370" s="63" t="str">
        <f t="shared" si="20"/>
        <v/>
      </c>
    </row>
    <row r="371" spans="1:11" s="10" customFormat="1" ht="15.75" x14ac:dyDescent="0.25">
      <c r="A371" s="18"/>
      <c r="B371" s="64" t="s">
        <v>318</v>
      </c>
      <c r="C371" s="74" t="s">
        <v>321</v>
      </c>
      <c r="D371" s="150"/>
      <c r="E371" s="19" t="s">
        <v>19</v>
      </c>
      <c r="F371" s="21"/>
      <c r="G371" s="38">
        <f t="shared" si="16"/>
        <v>0</v>
      </c>
      <c r="H371" s="56"/>
      <c r="I371" s="50"/>
      <c r="J371" s="49">
        <f t="shared" si="21"/>
        <v>0</v>
      </c>
      <c r="K371" s="63" t="str">
        <f t="shared" si="20"/>
        <v/>
      </c>
    </row>
    <row r="372" spans="1:11" s="10" customFormat="1" ht="15.75" x14ac:dyDescent="0.25">
      <c r="A372" s="18"/>
      <c r="B372" s="64" t="s">
        <v>318</v>
      </c>
      <c r="C372" s="74" t="s">
        <v>314</v>
      </c>
      <c r="D372" s="150"/>
      <c r="E372" s="19" t="s">
        <v>19</v>
      </c>
      <c r="F372" s="21"/>
      <c r="G372" s="38">
        <f t="shared" si="16"/>
        <v>0</v>
      </c>
      <c r="H372" s="56"/>
      <c r="I372" s="50"/>
      <c r="J372" s="49">
        <f t="shared" si="21"/>
        <v>0</v>
      </c>
      <c r="K372" s="63" t="str">
        <f t="shared" si="20"/>
        <v/>
      </c>
    </row>
    <row r="373" spans="1:11" s="10" customFormat="1" ht="15.75" x14ac:dyDescent="0.25">
      <c r="A373" s="18"/>
      <c r="B373" s="64" t="s">
        <v>318</v>
      </c>
      <c r="C373" s="74" t="s">
        <v>546</v>
      </c>
      <c r="D373" s="150"/>
      <c r="E373" s="19" t="s">
        <v>449</v>
      </c>
      <c r="F373" s="21"/>
      <c r="G373" s="38">
        <f t="shared" si="16"/>
        <v>0</v>
      </c>
      <c r="H373" s="56"/>
      <c r="I373" s="50"/>
      <c r="J373" s="49">
        <f t="shared" si="21"/>
        <v>0</v>
      </c>
      <c r="K373" s="63" t="str">
        <f t="shared" si="20"/>
        <v/>
      </c>
    </row>
    <row r="374" spans="1:11" s="10" customFormat="1" ht="15.75" x14ac:dyDescent="0.25">
      <c r="A374" s="18"/>
      <c r="B374" s="64" t="s">
        <v>318</v>
      </c>
      <c r="C374" s="210" t="s">
        <v>547</v>
      </c>
      <c r="D374" s="150"/>
      <c r="E374" s="19" t="s">
        <v>19</v>
      </c>
      <c r="F374" s="21"/>
      <c r="G374" s="38">
        <f t="shared" si="16"/>
        <v>0</v>
      </c>
      <c r="H374" s="56"/>
      <c r="I374" s="50"/>
      <c r="J374" s="49">
        <f t="shared" si="21"/>
        <v>0</v>
      </c>
      <c r="K374" s="63" t="str">
        <f t="shared" si="20"/>
        <v/>
      </c>
    </row>
    <row r="375" spans="1:11" s="10" customFormat="1" ht="15.75" x14ac:dyDescent="0.25">
      <c r="A375" s="18"/>
      <c r="B375" s="64" t="s">
        <v>318</v>
      </c>
      <c r="C375" s="210" t="s">
        <v>548</v>
      </c>
      <c r="D375" s="150"/>
      <c r="E375" s="19" t="s">
        <v>21</v>
      </c>
      <c r="F375" s="21"/>
      <c r="G375" s="38">
        <f t="shared" si="16"/>
        <v>0</v>
      </c>
      <c r="H375" s="56"/>
      <c r="I375" s="50"/>
      <c r="J375" s="49">
        <f t="shared" si="21"/>
        <v>0</v>
      </c>
      <c r="K375" s="63" t="str">
        <f t="shared" si="20"/>
        <v/>
      </c>
    </row>
    <row r="376" spans="1:11" s="18" customFormat="1" ht="15.75" x14ac:dyDescent="0.25">
      <c r="B376" s="64" t="s">
        <v>318</v>
      </c>
      <c r="C376" s="74" t="s">
        <v>549</v>
      </c>
      <c r="D376" s="150"/>
      <c r="E376" s="19" t="s">
        <v>448</v>
      </c>
      <c r="F376" s="21"/>
      <c r="G376" s="38">
        <f t="shared" si="16"/>
        <v>0</v>
      </c>
      <c r="H376" s="56"/>
      <c r="I376" s="100"/>
      <c r="J376" s="101">
        <f t="shared" si="21"/>
        <v>0</v>
      </c>
      <c r="K376" s="63" t="str">
        <f t="shared" si="20"/>
        <v/>
      </c>
    </row>
    <row r="377" spans="1:11" ht="15.75" x14ac:dyDescent="0.25">
      <c r="B377" s="64" t="s">
        <v>318</v>
      </c>
      <c r="C377" s="68" t="s">
        <v>85</v>
      </c>
      <c r="D377" s="153"/>
      <c r="E377" s="19" t="s">
        <v>448</v>
      </c>
      <c r="F377" s="21"/>
      <c r="G377" s="38">
        <f t="shared" si="16"/>
        <v>0</v>
      </c>
      <c r="I377" s="100"/>
      <c r="J377" s="101">
        <f t="shared" ref="J377:J385" si="22">D377*I377</f>
        <v>0</v>
      </c>
    </row>
    <row r="378" spans="1:11" ht="15.75" x14ac:dyDescent="0.25">
      <c r="B378" s="64" t="s">
        <v>318</v>
      </c>
      <c r="C378" s="211" t="s">
        <v>550</v>
      </c>
      <c r="D378" s="194"/>
      <c r="E378" s="19" t="s">
        <v>448</v>
      </c>
      <c r="F378" s="21"/>
      <c r="G378" s="38">
        <f t="shared" si="16"/>
        <v>0</v>
      </c>
      <c r="H378" s="55"/>
      <c r="I378" s="100"/>
      <c r="J378" s="101">
        <f t="shared" si="22"/>
        <v>0</v>
      </c>
      <c r="K378" s="10"/>
    </row>
    <row r="379" spans="1:11" ht="15.75" x14ac:dyDescent="0.25">
      <c r="B379" s="82" t="s">
        <v>78</v>
      </c>
      <c r="C379" s="129" t="s">
        <v>432</v>
      </c>
      <c r="D379" s="145"/>
      <c r="E379" s="19" t="s">
        <v>22</v>
      </c>
      <c r="F379" s="21"/>
      <c r="G379" s="38">
        <f t="shared" si="16"/>
        <v>0</v>
      </c>
      <c r="H379" s="55"/>
      <c r="I379" s="100"/>
      <c r="J379" s="101">
        <f t="shared" si="22"/>
        <v>0</v>
      </c>
      <c r="K379" s="10"/>
    </row>
    <row r="380" spans="1:11" ht="15.75" x14ac:dyDescent="0.25">
      <c r="B380" s="82" t="s">
        <v>78</v>
      </c>
      <c r="C380" s="129" t="s">
        <v>433</v>
      </c>
      <c r="D380" s="145"/>
      <c r="E380" s="19" t="s">
        <v>20</v>
      </c>
      <c r="F380" s="21"/>
      <c r="G380" s="38">
        <f t="shared" si="16"/>
        <v>0</v>
      </c>
      <c r="H380" s="57"/>
      <c r="I380" s="100"/>
      <c r="J380" s="101">
        <f t="shared" si="22"/>
        <v>0</v>
      </c>
      <c r="K380" s="10"/>
    </row>
    <row r="381" spans="1:11" ht="15.75" x14ac:dyDescent="0.25">
      <c r="B381" s="82" t="s">
        <v>78</v>
      </c>
      <c r="C381" s="129" t="s">
        <v>434</v>
      </c>
      <c r="D381" s="145"/>
      <c r="E381" s="19" t="s">
        <v>19</v>
      </c>
      <c r="F381" s="21"/>
      <c r="G381" s="38">
        <f t="shared" si="16"/>
        <v>0</v>
      </c>
      <c r="H381" s="53"/>
      <c r="I381" s="100"/>
      <c r="J381" s="101">
        <f t="shared" si="22"/>
        <v>0</v>
      </c>
      <c r="K381" s="10"/>
    </row>
    <row r="382" spans="1:11" ht="15.75" x14ac:dyDescent="0.25">
      <c r="B382" s="82" t="s">
        <v>78</v>
      </c>
      <c r="C382" s="129" t="s">
        <v>435</v>
      </c>
      <c r="D382" s="145"/>
      <c r="E382" s="19" t="s">
        <v>19</v>
      </c>
      <c r="F382" s="21"/>
      <c r="G382" s="38">
        <f t="shared" si="16"/>
        <v>0</v>
      </c>
      <c r="H382" s="9"/>
      <c r="I382" s="100"/>
      <c r="J382" s="101">
        <f t="shared" si="22"/>
        <v>0</v>
      </c>
    </row>
    <row r="383" spans="1:11" ht="15.75" x14ac:dyDescent="0.25">
      <c r="B383" s="82" t="s">
        <v>78</v>
      </c>
      <c r="C383" s="75" t="s">
        <v>194</v>
      </c>
      <c r="D383" s="145"/>
      <c r="E383" s="19" t="s">
        <v>19</v>
      </c>
      <c r="F383" s="21"/>
      <c r="G383" s="38">
        <f t="shared" si="16"/>
        <v>0</v>
      </c>
      <c r="H383" s="9"/>
      <c r="I383" s="100"/>
      <c r="J383" s="101">
        <f t="shared" si="22"/>
        <v>0</v>
      </c>
    </row>
    <row r="384" spans="1:11" ht="15.75" x14ac:dyDescent="0.25">
      <c r="B384" s="82" t="s">
        <v>78</v>
      </c>
      <c r="C384" s="83" t="s">
        <v>198</v>
      </c>
      <c r="D384" s="157"/>
      <c r="E384" s="19" t="s">
        <v>19</v>
      </c>
      <c r="F384" s="21"/>
      <c r="G384" s="38">
        <f t="shared" si="16"/>
        <v>0</v>
      </c>
      <c r="H384" s="9"/>
      <c r="I384" s="100"/>
      <c r="J384" s="101">
        <f t="shared" si="22"/>
        <v>0</v>
      </c>
    </row>
    <row r="385" spans="2:10" ht="15.75" x14ac:dyDescent="0.25">
      <c r="B385" s="82" t="s">
        <v>78</v>
      </c>
      <c r="C385" s="83" t="s">
        <v>178</v>
      </c>
      <c r="D385" s="157"/>
      <c r="E385" s="19" t="s">
        <v>19</v>
      </c>
      <c r="F385" s="21"/>
      <c r="G385" s="38">
        <f t="shared" si="16"/>
        <v>0</v>
      </c>
      <c r="H385" s="9"/>
      <c r="I385" s="50"/>
      <c r="J385" s="49">
        <f t="shared" si="22"/>
        <v>0</v>
      </c>
    </row>
    <row r="386" spans="2:10" ht="15.75" x14ac:dyDescent="0.25">
      <c r="B386" s="82" t="s">
        <v>78</v>
      </c>
      <c r="C386" s="83" t="s">
        <v>134</v>
      </c>
      <c r="D386" s="157"/>
      <c r="E386" s="19" t="s">
        <v>19</v>
      </c>
      <c r="F386" s="21"/>
      <c r="G386" s="38">
        <f t="shared" si="16"/>
        <v>0</v>
      </c>
      <c r="I386" s="50"/>
      <c r="J386" s="49">
        <f t="shared" ref="J386" si="23">D386*I386</f>
        <v>0</v>
      </c>
    </row>
    <row r="387" spans="2:10" ht="15.75" x14ac:dyDescent="0.25">
      <c r="B387" s="82" t="s">
        <v>78</v>
      </c>
      <c r="C387" s="83" t="s">
        <v>133</v>
      </c>
      <c r="D387" s="157"/>
      <c r="E387" s="19" t="s">
        <v>19</v>
      </c>
      <c r="F387" s="21"/>
      <c r="G387" s="38">
        <f t="shared" si="16"/>
        <v>0</v>
      </c>
      <c r="I387" s="50"/>
      <c r="J387" s="49">
        <f t="shared" ref="J387:J400" si="24">D387*I387</f>
        <v>0</v>
      </c>
    </row>
    <row r="388" spans="2:10" ht="15.75" x14ac:dyDescent="0.25">
      <c r="B388" s="82" t="s">
        <v>78</v>
      </c>
      <c r="C388" s="83" t="s">
        <v>298</v>
      </c>
      <c r="D388" s="157"/>
      <c r="E388" s="19" t="s">
        <v>19</v>
      </c>
      <c r="F388" s="21"/>
      <c r="G388" s="38">
        <f t="shared" si="16"/>
        <v>0</v>
      </c>
      <c r="I388" s="50"/>
      <c r="J388" s="49">
        <f t="shared" si="24"/>
        <v>0</v>
      </c>
    </row>
    <row r="389" spans="2:10" ht="15.75" x14ac:dyDescent="0.25">
      <c r="B389" s="82" t="s">
        <v>78</v>
      </c>
      <c r="C389" s="67" t="s">
        <v>193</v>
      </c>
      <c r="D389" s="157"/>
      <c r="E389" s="19" t="s">
        <v>19</v>
      </c>
      <c r="F389" s="21"/>
      <c r="G389" s="38">
        <f t="shared" si="16"/>
        <v>0</v>
      </c>
      <c r="I389" s="50"/>
      <c r="J389" s="49">
        <f t="shared" si="24"/>
        <v>0</v>
      </c>
    </row>
    <row r="390" spans="2:10" ht="15.75" x14ac:dyDescent="0.25">
      <c r="B390" s="82" t="s">
        <v>78</v>
      </c>
      <c r="C390" s="83" t="s">
        <v>91</v>
      </c>
      <c r="D390" s="157"/>
      <c r="E390" s="19" t="s">
        <v>19</v>
      </c>
      <c r="F390" s="21"/>
      <c r="G390" s="38">
        <f t="shared" si="16"/>
        <v>0</v>
      </c>
      <c r="I390" s="50"/>
      <c r="J390" s="49">
        <f t="shared" si="24"/>
        <v>0</v>
      </c>
    </row>
    <row r="391" spans="2:10" ht="15.75" x14ac:dyDescent="0.25">
      <c r="B391" s="82" t="s">
        <v>78</v>
      </c>
      <c r="C391" s="83" t="s">
        <v>92</v>
      </c>
      <c r="D391" s="157"/>
      <c r="E391" s="19" t="s">
        <v>19</v>
      </c>
      <c r="F391" s="21"/>
      <c r="G391" s="38">
        <f t="shared" si="16"/>
        <v>0</v>
      </c>
      <c r="I391" s="50"/>
      <c r="J391" s="49">
        <f t="shared" si="24"/>
        <v>0</v>
      </c>
    </row>
    <row r="392" spans="2:10" ht="15.75" x14ac:dyDescent="0.25">
      <c r="B392" s="82" t="s">
        <v>78</v>
      </c>
      <c r="C392" s="83" t="s">
        <v>598</v>
      </c>
      <c r="D392" s="157"/>
      <c r="E392" s="19" t="s">
        <v>19</v>
      </c>
      <c r="F392" s="21"/>
      <c r="G392" s="38">
        <f t="shared" si="16"/>
        <v>0</v>
      </c>
      <c r="I392" s="50"/>
      <c r="J392" s="49">
        <f t="shared" si="24"/>
        <v>0</v>
      </c>
    </row>
    <row r="393" spans="2:10" ht="15.75" x14ac:dyDescent="0.25">
      <c r="B393" s="82" t="s">
        <v>78</v>
      </c>
      <c r="C393" s="83" t="s">
        <v>171</v>
      </c>
      <c r="D393" s="157"/>
      <c r="E393" s="19" t="s">
        <v>19</v>
      </c>
      <c r="F393" s="21"/>
      <c r="G393" s="38">
        <f t="shared" si="16"/>
        <v>0</v>
      </c>
      <c r="I393" s="50"/>
      <c r="J393" s="49">
        <f t="shared" si="24"/>
        <v>0</v>
      </c>
    </row>
    <row r="394" spans="2:10" ht="15.75" x14ac:dyDescent="0.25">
      <c r="B394" s="82" t="s">
        <v>78</v>
      </c>
      <c r="C394" s="83" t="s">
        <v>150</v>
      </c>
      <c r="D394" s="157"/>
      <c r="E394" s="19" t="s">
        <v>19</v>
      </c>
      <c r="F394" s="21"/>
      <c r="G394" s="38">
        <f t="shared" si="16"/>
        <v>0</v>
      </c>
      <c r="I394" s="50"/>
      <c r="J394" s="49">
        <f t="shared" si="24"/>
        <v>0</v>
      </c>
    </row>
    <row r="395" spans="2:10" ht="15.75" x14ac:dyDescent="0.25">
      <c r="B395" s="82" t="s">
        <v>78</v>
      </c>
      <c r="C395" s="83" t="s">
        <v>151</v>
      </c>
      <c r="D395" s="157"/>
      <c r="E395" s="19" t="s">
        <v>19</v>
      </c>
      <c r="F395" s="21"/>
      <c r="G395" s="38">
        <f t="shared" si="16"/>
        <v>0</v>
      </c>
      <c r="I395" s="50"/>
      <c r="J395" s="49">
        <f t="shared" si="24"/>
        <v>0</v>
      </c>
    </row>
    <row r="396" spans="2:10" ht="15.75" x14ac:dyDescent="0.25">
      <c r="B396" s="82" t="s">
        <v>78</v>
      </c>
      <c r="C396" s="83" t="s">
        <v>299</v>
      </c>
      <c r="D396" s="157"/>
      <c r="E396" s="19" t="s">
        <v>19</v>
      </c>
      <c r="F396" s="21"/>
      <c r="G396" s="38">
        <f t="shared" si="16"/>
        <v>0</v>
      </c>
      <c r="I396" s="50"/>
      <c r="J396" s="49">
        <f t="shared" si="24"/>
        <v>0</v>
      </c>
    </row>
    <row r="397" spans="2:10" ht="15.75" x14ac:dyDescent="0.25">
      <c r="B397" s="82" t="s">
        <v>78</v>
      </c>
      <c r="C397" s="83" t="s">
        <v>197</v>
      </c>
      <c r="D397" s="157"/>
      <c r="E397" s="19" t="s">
        <v>19</v>
      </c>
      <c r="F397" s="21"/>
      <c r="G397" s="38">
        <f t="shared" si="16"/>
        <v>0</v>
      </c>
      <c r="I397" s="50"/>
      <c r="J397" s="49">
        <f t="shared" si="24"/>
        <v>0</v>
      </c>
    </row>
    <row r="398" spans="2:10" ht="15.75" x14ac:dyDescent="0.25">
      <c r="B398" s="82" t="s">
        <v>78</v>
      </c>
      <c r="C398" s="83" t="s">
        <v>484</v>
      </c>
      <c r="D398" s="157"/>
      <c r="E398" s="19" t="s">
        <v>19</v>
      </c>
      <c r="F398" s="21"/>
      <c r="G398" s="38">
        <f t="shared" si="16"/>
        <v>0</v>
      </c>
      <c r="I398" s="50"/>
      <c r="J398" s="49">
        <f t="shared" si="24"/>
        <v>0</v>
      </c>
    </row>
    <row r="399" spans="2:10" ht="15.75" x14ac:dyDescent="0.25">
      <c r="B399" s="82" t="s">
        <v>78</v>
      </c>
      <c r="C399" s="83" t="s">
        <v>93</v>
      </c>
      <c r="D399" s="157"/>
      <c r="E399" s="19" t="s">
        <v>19</v>
      </c>
      <c r="F399" s="21"/>
      <c r="G399" s="38">
        <f t="shared" si="16"/>
        <v>0</v>
      </c>
      <c r="I399" s="50"/>
      <c r="J399" s="49">
        <f t="shared" si="24"/>
        <v>0</v>
      </c>
    </row>
    <row r="400" spans="2:10" ht="15.75" x14ac:dyDescent="0.25">
      <c r="B400" s="105" t="s">
        <v>78</v>
      </c>
      <c r="C400" s="81" t="s">
        <v>267</v>
      </c>
      <c r="D400" s="157"/>
      <c r="E400" s="19" t="s">
        <v>20</v>
      </c>
      <c r="F400" s="21"/>
      <c r="G400" s="38">
        <f t="shared" si="16"/>
        <v>0</v>
      </c>
      <c r="I400" s="50"/>
      <c r="J400" s="49">
        <f t="shared" si="24"/>
        <v>0</v>
      </c>
    </row>
    <row r="401" spans="2:10" ht="15.75" x14ac:dyDescent="0.25">
      <c r="B401" s="105" t="s">
        <v>78</v>
      </c>
      <c r="C401" s="81" t="s">
        <v>300</v>
      </c>
      <c r="D401" s="144"/>
      <c r="E401" s="19" t="s">
        <v>19</v>
      </c>
      <c r="F401" s="21"/>
      <c r="G401" s="38">
        <f t="shared" si="16"/>
        <v>0</v>
      </c>
      <c r="I401" s="50"/>
      <c r="J401" s="49">
        <f t="shared" ref="J401:J405" si="25">D401*I401</f>
        <v>0</v>
      </c>
    </row>
    <row r="402" spans="2:10" ht="15.75" x14ac:dyDescent="0.25">
      <c r="B402" s="82" t="s">
        <v>78</v>
      </c>
      <c r="C402" s="83" t="s">
        <v>170</v>
      </c>
      <c r="D402" s="159"/>
      <c r="E402" s="20" t="s">
        <v>19</v>
      </c>
      <c r="F402" s="21"/>
      <c r="G402" s="38">
        <f t="shared" si="16"/>
        <v>0</v>
      </c>
      <c r="I402" s="50"/>
      <c r="J402" s="49">
        <f t="shared" si="25"/>
        <v>0</v>
      </c>
    </row>
    <row r="403" spans="2:10" ht="15.75" x14ac:dyDescent="0.25">
      <c r="B403" s="82" t="s">
        <v>78</v>
      </c>
      <c r="C403" s="83" t="s">
        <v>129</v>
      </c>
      <c r="D403" s="157"/>
      <c r="E403" s="20" t="s">
        <v>19</v>
      </c>
      <c r="F403" s="21"/>
      <c r="G403" s="38">
        <f t="shared" si="16"/>
        <v>0</v>
      </c>
      <c r="I403" s="50"/>
      <c r="J403" s="49">
        <f t="shared" si="25"/>
        <v>0</v>
      </c>
    </row>
    <row r="404" spans="2:10" ht="15.75" x14ac:dyDescent="0.25">
      <c r="B404" s="82" t="s">
        <v>78</v>
      </c>
      <c r="C404" s="83" t="s">
        <v>130</v>
      </c>
      <c r="D404" s="157"/>
      <c r="E404" s="19" t="s">
        <v>19</v>
      </c>
      <c r="F404" s="21"/>
      <c r="G404" s="38">
        <f t="shared" si="16"/>
        <v>0</v>
      </c>
      <c r="I404" s="50"/>
      <c r="J404" s="49">
        <f t="shared" si="25"/>
        <v>0</v>
      </c>
    </row>
    <row r="405" spans="2:10" ht="15.75" x14ac:dyDescent="0.25">
      <c r="B405" s="82" t="s">
        <v>78</v>
      </c>
      <c r="C405" s="83" t="s">
        <v>94</v>
      </c>
      <c r="D405" s="157"/>
      <c r="E405" s="19" t="s">
        <v>19</v>
      </c>
      <c r="F405" s="21"/>
      <c r="G405" s="38">
        <f t="shared" si="16"/>
        <v>0</v>
      </c>
      <c r="I405" s="50"/>
      <c r="J405" s="49">
        <f t="shared" si="25"/>
        <v>0</v>
      </c>
    </row>
    <row r="406" spans="2:10" ht="15.75" x14ac:dyDescent="0.25">
      <c r="B406" s="82" t="s">
        <v>78</v>
      </c>
      <c r="C406" s="83" t="s">
        <v>95</v>
      </c>
      <c r="D406" s="157"/>
      <c r="E406" s="19" t="s">
        <v>19</v>
      </c>
      <c r="F406" s="21"/>
      <c r="G406" s="38">
        <f t="shared" si="16"/>
        <v>0</v>
      </c>
      <c r="I406" s="50"/>
      <c r="J406" s="49">
        <f t="shared" ref="J406:J410" si="26">D406*I406</f>
        <v>0</v>
      </c>
    </row>
    <row r="407" spans="2:10" ht="15.75" x14ac:dyDescent="0.25">
      <c r="B407" s="82" t="s">
        <v>78</v>
      </c>
      <c r="C407" s="83" t="s">
        <v>301</v>
      </c>
      <c r="D407" s="157"/>
      <c r="E407" s="19" t="s">
        <v>19</v>
      </c>
      <c r="F407" s="21"/>
      <c r="G407" s="38">
        <f t="shared" si="16"/>
        <v>0</v>
      </c>
      <c r="I407" s="50"/>
      <c r="J407" s="49">
        <f t="shared" si="26"/>
        <v>0</v>
      </c>
    </row>
    <row r="408" spans="2:10" ht="15.75" x14ac:dyDescent="0.25">
      <c r="B408" s="82" t="s">
        <v>78</v>
      </c>
      <c r="C408" s="83" t="s">
        <v>132</v>
      </c>
      <c r="D408" s="157"/>
      <c r="E408" s="19" t="s">
        <v>19</v>
      </c>
      <c r="F408" s="21"/>
      <c r="G408" s="38">
        <f t="shared" si="16"/>
        <v>0</v>
      </c>
      <c r="I408" s="50"/>
      <c r="J408" s="49">
        <f t="shared" si="26"/>
        <v>0</v>
      </c>
    </row>
    <row r="409" spans="2:10" ht="15.75" x14ac:dyDescent="0.25">
      <c r="B409" s="82" t="s">
        <v>78</v>
      </c>
      <c r="C409" s="83" t="s">
        <v>195</v>
      </c>
      <c r="D409" s="157"/>
      <c r="E409" s="19" t="s">
        <v>19</v>
      </c>
      <c r="F409" s="21"/>
      <c r="G409" s="38">
        <f t="shared" si="16"/>
        <v>0</v>
      </c>
      <c r="I409" s="50"/>
      <c r="J409" s="49">
        <f t="shared" si="26"/>
        <v>0</v>
      </c>
    </row>
    <row r="410" spans="2:10" ht="15.75" x14ac:dyDescent="0.25">
      <c r="B410" s="82" t="s">
        <v>78</v>
      </c>
      <c r="C410" s="83" t="s">
        <v>196</v>
      </c>
      <c r="D410" s="157"/>
      <c r="E410" s="19" t="s">
        <v>19</v>
      </c>
      <c r="F410" s="21"/>
      <c r="G410" s="38">
        <f t="shared" si="16"/>
        <v>0</v>
      </c>
      <c r="I410" s="50"/>
      <c r="J410" s="49">
        <f t="shared" si="26"/>
        <v>0</v>
      </c>
    </row>
    <row r="411" spans="2:10" ht="15.75" x14ac:dyDescent="0.25">
      <c r="B411" s="82" t="s">
        <v>78</v>
      </c>
      <c r="C411" s="83" t="s">
        <v>599</v>
      </c>
      <c r="D411" s="157"/>
      <c r="E411" s="19" t="s">
        <v>19</v>
      </c>
      <c r="F411" s="21"/>
      <c r="G411" s="38">
        <f t="shared" si="16"/>
        <v>0</v>
      </c>
      <c r="I411" s="50"/>
      <c r="J411" s="49">
        <f t="shared" ref="J411:J414" si="27">D411*I411</f>
        <v>0</v>
      </c>
    </row>
    <row r="412" spans="2:10" ht="15.75" x14ac:dyDescent="0.25">
      <c r="B412" s="82" t="s">
        <v>78</v>
      </c>
      <c r="C412" s="83" t="s">
        <v>600</v>
      </c>
      <c r="D412" s="157"/>
      <c r="E412" s="19" t="s">
        <v>19</v>
      </c>
      <c r="F412" s="21"/>
      <c r="G412" s="38">
        <f t="shared" si="16"/>
        <v>0</v>
      </c>
      <c r="I412" s="50"/>
      <c r="J412" s="49">
        <f t="shared" si="27"/>
        <v>0</v>
      </c>
    </row>
    <row r="413" spans="2:10" ht="15.75" x14ac:dyDescent="0.25">
      <c r="B413" s="82" t="s">
        <v>78</v>
      </c>
      <c r="C413" s="83" t="s">
        <v>601</v>
      </c>
      <c r="D413" s="157"/>
      <c r="E413" s="19" t="s">
        <v>19</v>
      </c>
      <c r="F413" s="21"/>
      <c r="G413" s="38">
        <f t="shared" si="16"/>
        <v>0</v>
      </c>
      <c r="I413" s="50"/>
      <c r="J413" s="49">
        <f t="shared" si="27"/>
        <v>0</v>
      </c>
    </row>
    <row r="414" spans="2:10" ht="15.75" x14ac:dyDescent="0.25">
      <c r="B414" s="82" t="s">
        <v>78</v>
      </c>
      <c r="C414" s="83" t="s">
        <v>160</v>
      </c>
      <c r="D414" s="157"/>
      <c r="E414" s="19" t="s">
        <v>19</v>
      </c>
      <c r="F414" s="21"/>
      <c r="G414" s="38">
        <f t="shared" si="16"/>
        <v>0</v>
      </c>
      <c r="I414" s="50"/>
      <c r="J414" s="49">
        <f t="shared" si="27"/>
        <v>0</v>
      </c>
    </row>
    <row r="415" spans="2:10" ht="15.75" x14ac:dyDescent="0.25">
      <c r="B415" s="82" t="s">
        <v>78</v>
      </c>
      <c r="C415" s="83" t="s">
        <v>240</v>
      </c>
      <c r="D415" s="157"/>
      <c r="E415" s="19" t="s">
        <v>19</v>
      </c>
      <c r="F415" s="21"/>
      <c r="G415" s="38">
        <f t="shared" si="16"/>
        <v>0</v>
      </c>
      <c r="H415" s="53"/>
      <c r="I415" s="50"/>
      <c r="J415" s="49">
        <f t="shared" ref="J415:J422" si="28">D415*I415</f>
        <v>0</v>
      </c>
    </row>
    <row r="416" spans="2:10" ht="15.75" x14ac:dyDescent="0.25">
      <c r="B416" s="82" t="s">
        <v>78</v>
      </c>
      <c r="C416" s="83" t="s">
        <v>241</v>
      </c>
      <c r="D416" s="157"/>
      <c r="E416" s="19" t="s">
        <v>19</v>
      </c>
      <c r="F416" s="21"/>
      <c r="G416" s="38">
        <f t="shared" si="16"/>
        <v>0</v>
      </c>
      <c r="H416" s="53"/>
      <c r="I416" s="50"/>
      <c r="J416" s="49">
        <f t="shared" si="28"/>
        <v>0</v>
      </c>
    </row>
    <row r="417" spans="2:10" ht="15.75" x14ac:dyDescent="0.25">
      <c r="B417" s="82" t="s">
        <v>78</v>
      </c>
      <c r="C417" s="83" t="s">
        <v>96</v>
      </c>
      <c r="D417" s="157"/>
      <c r="E417" s="19" t="s">
        <v>19</v>
      </c>
      <c r="F417" s="21"/>
      <c r="G417" s="38">
        <f t="shared" si="16"/>
        <v>0</v>
      </c>
      <c r="H417" s="55"/>
      <c r="I417" s="50"/>
      <c r="J417" s="49">
        <f t="shared" si="28"/>
        <v>0</v>
      </c>
    </row>
    <row r="418" spans="2:10" ht="15.75" x14ac:dyDescent="0.25">
      <c r="B418" s="82" t="s">
        <v>78</v>
      </c>
      <c r="C418" s="83" t="s">
        <v>97</v>
      </c>
      <c r="D418" s="157"/>
      <c r="E418" s="19" t="s">
        <v>19</v>
      </c>
      <c r="F418" s="21"/>
      <c r="G418" s="38">
        <f t="shared" si="16"/>
        <v>0</v>
      </c>
      <c r="H418" s="55"/>
      <c r="I418" s="50"/>
      <c r="J418" s="49">
        <f t="shared" si="28"/>
        <v>0</v>
      </c>
    </row>
    <row r="419" spans="2:10" ht="15.75" x14ac:dyDescent="0.25">
      <c r="B419" s="82" t="s">
        <v>78</v>
      </c>
      <c r="C419" s="83" t="s">
        <v>602</v>
      </c>
      <c r="D419" s="157"/>
      <c r="E419" s="19" t="s">
        <v>19</v>
      </c>
      <c r="F419" s="21"/>
      <c r="G419" s="38">
        <f t="shared" si="16"/>
        <v>0</v>
      </c>
      <c r="H419" s="57"/>
      <c r="I419" s="50"/>
      <c r="J419" s="49">
        <f t="shared" si="28"/>
        <v>0</v>
      </c>
    </row>
    <row r="420" spans="2:10" ht="15.75" x14ac:dyDescent="0.25">
      <c r="B420" s="82" t="s">
        <v>78</v>
      </c>
      <c r="C420" s="83" t="s">
        <v>208</v>
      </c>
      <c r="D420" s="157"/>
      <c r="E420" s="19" t="s">
        <v>19</v>
      </c>
      <c r="F420" s="21"/>
      <c r="G420" s="38">
        <f t="shared" si="16"/>
        <v>0</v>
      </c>
      <c r="H420" s="53"/>
      <c r="I420" s="50"/>
      <c r="J420" s="49">
        <f t="shared" si="28"/>
        <v>0</v>
      </c>
    </row>
    <row r="421" spans="2:10" ht="15.75" x14ac:dyDescent="0.25">
      <c r="B421" s="82" t="s">
        <v>78</v>
      </c>
      <c r="C421" s="83" t="s">
        <v>354</v>
      </c>
      <c r="D421" s="157"/>
      <c r="E421" s="19" t="s">
        <v>19</v>
      </c>
      <c r="F421" s="21"/>
      <c r="G421" s="38">
        <f t="shared" si="16"/>
        <v>0</v>
      </c>
      <c r="H421" s="9"/>
      <c r="I421" s="50"/>
      <c r="J421" s="49">
        <f t="shared" si="28"/>
        <v>0</v>
      </c>
    </row>
    <row r="422" spans="2:10" ht="15.75" x14ac:dyDescent="0.25">
      <c r="B422" s="82" t="s">
        <v>78</v>
      </c>
      <c r="C422" s="83" t="s">
        <v>355</v>
      </c>
      <c r="D422" s="145"/>
      <c r="E422" s="19" t="s">
        <v>19</v>
      </c>
      <c r="F422" s="21"/>
      <c r="G422" s="38">
        <f t="shared" si="16"/>
        <v>0</v>
      </c>
      <c r="H422" s="9"/>
      <c r="I422" s="50"/>
      <c r="J422" s="49">
        <f t="shared" si="28"/>
        <v>0</v>
      </c>
    </row>
    <row r="423" spans="2:10" ht="15.75" x14ac:dyDescent="0.25">
      <c r="B423" s="82" t="s">
        <v>78</v>
      </c>
      <c r="C423" s="83" t="s">
        <v>98</v>
      </c>
      <c r="D423" s="157"/>
      <c r="E423" s="19" t="s">
        <v>19</v>
      </c>
      <c r="F423" s="21"/>
      <c r="G423" s="38">
        <f t="shared" si="16"/>
        <v>0</v>
      </c>
      <c r="H423" s="9"/>
      <c r="I423" s="50"/>
      <c r="J423" s="49">
        <f t="shared" ref="J423:J431" si="29">D423*I423</f>
        <v>0</v>
      </c>
    </row>
    <row r="424" spans="2:10" ht="15.75" x14ac:dyDescent="0.25">
      <c r="B424" s="82" t="s">
        <v>78</v>
      </c>
      <c r="C424" s="83" t="s">
        <v>99</v>
      </c>
      <c r="D424" s="157"/>
      <c r="E424" s="19" t="s">
        <v>19</v>
      </c>
      <c r="F424" s="21"/>
      <c r="G424" s="38">
        <f t="shared" si="16"/>
        <v>0</v>
      </c>
      <c r="H424" s="113"/>
      <c r="I424" s="50"/>
      <c r="J424" s="49">
        <f t="shared" si="29"/>
        <v>0</v>
      </c>
    </row>
    <row r="425" spans="2:10" ht="15.75" x14ac:dyDescent="0.25">
      <c r="B425" s="20" t="s">
        <v>78</v>
      </c>
      <c r="C425" s="118" t="s">
        <v>369</v>
      </c>
      <c r="D425" s="157"/>
      <c r="E425" s="19" t="s">
        <v>19</v>
      </c>
      <c r="F425" s="21"/>
      <c r="G425" s="38">
        <f t="shared" si="16"/>
        <v>0</v>
      </c>
      <c r="H425" s="114"/>
      <c r="I425" s="50"/>
      <c r="J425" s="49">
        <f t="shared" si="29"/>
        <v>0</v>
      </c>
    </row>
    <row r="426" spans="2:10" ht="15.75" x14ac:dyDescent="0.25">
      <c r="B426" s="82" t="s">
        <v>78</v>
      </c>
      <c r="C426" s="83" t="s">
        <v>100</v>
      </c>
      <c r="D426" s="145"/>
      <c r="E426" s="19" t="s">
        <v>19</v>
      </c>
      <c r="F426" s="21"/>
      <c r="G426" s="38">
        <f t="shared" si="16"/>
        <v>0</v>
      </c>
      <c r="H426" s="114"/>
      <c r="I426" s="50"/>
      <c r="J426" s="49">
        <f t="shared" si="29"/>
        <v>0</v>
      </c>
    </row>
    <row r="427" spans="2:10" ht="15.75" x14ac:dyDescent="0.25">
      <c r="B427" s="82" t="s">
        <v>78</v>
      </c>
      <c r="C427" s="83" t="s">
        <v>101</v>
      </c>
      <c r="D427" s="157"/>
      <c r="E427" s="19" t="s">
        <v>19</v>
      </c>
      <c r="F427" s="21"/>
      <c r="G427" s="38">
        <f t="shared" si="16"/>
        <v>0</v>
      </c>
      <c r="H427" s="115"/>
      <c r="I427" s="50"/>
      <c r="J427" s="49">
        <f t="shared" si="29"/>
        <v>0</v>
      </c>
    </row>
    <row r="428" spans="2:10" ht="15.75" x14ac:dyDescent="0.25">
      <c r="B428" s="82" t="s">
        <v>78</v>
      </c>
      <c r="C428" s="83" t="s">
        <v>102</v>
      </c>
      <c r="D428" s="157"/>
      <c r="E428" s="19" t="s">
        <v>19</v>
      </c>
      <c r="F428" s="21"/>
      <c r="G428" s="38">
        <f t="shared" si="16"/>
        <v>0</v>
      </c>
      <c r="H428" s="113"/>
      <c r="I428" s="50"/>
      <c r="J428" s="49">
        <f t="shared" si="29"/>
        <v>0</v>
      </c>
    </row>
    <row r="429" spans="2:10" ht="15.75" x14ac:dyDescent="0.25">
      <c r="B429" s="84" t="s">
        <v>78</v>
      </c>
      <c r="C429" s="83" t="s">
        <v>242</v>
      </c>
      <c r="D429" s="157"/>
      <c r="E429" s="19" t="s">
        <v>19</v>
      </c>
      <c r="F429" s="21"/>
      <c r="G429" s="38">
        <f t="shared" si="16"/>
        <v>0</v>
      </c>
      <c r="H429" s="11"/>
      <c r="I429" s="50"/>
      <c r="J429" s="49">
        <f t="shared" si="29"/>
        <v>0</v>
      </c>
    </row>
    <row r="430" spans="2:10" ht="15.75" x14ac:dyDescent="0.25">
      <c r="B430" s="82" t="s">
        <v>78</v>
      </c>
      <c r="C430" s="83" t="s">
        <v>272</v>
      </c>
      <c r="D430" s="145"/>
      <c r="E430" s="19" t="s">
        <v>19</v>
      </c>
      <c r="F430" s="21"/>
      <c r="G430" s="38">
        <f t="shared" si="16"/>
        <v>0</v>
      </c>
      <c r="H430" s="11"/>
      <c r="I430" s="50"/>
      <c r="J430" s="49">
        <f t="shared" si="29"/>
        <v>0</v>
      </c>
    </row>
    <row r="431" spans="2:10" ht="15.75" x14ac:dyDescent="0.25">
      <c r="B431" s="82" t="s">
        <v>78</v>
      </c>
      <c r="C431" s="83" t="s">
        <v>131</v>
      </c>
      <c r="D431" s="145"/>
      <c r="E431" s="19" t="s">
        <v>19</v>
      </c>
      <c r="F431" s="21"/>
      <c r="G431" s="38">
        <f t="shared" si="16"/>
        <v>0</v>
      </c>
      <c r="H431" s="11"/>
      <c r="I431" s="50"/>
      <c r="J431" s="49">
        <f t="shared" si="29"/>
        <v>0</v>
      </c>
    </row>
    <row r="432" spans="2:10" ht="15.75" x14ac:dyDescent="0.25">
      <c r="B432" s="82" t="s">
        <v>78</v>
      </c>
      <c r="C432" s="83" t="s">
        <v>268</v>
      </c>
      <c r="D432" s="145"/>
      <c r="E432" s="19" t="s">
        <v>19</v>
      </c>
      <c r="F432" s="21"/>
      <c r="G432" s="38">
        <f t="shared" si="16"/>
        <v>0</v>
      </c>
      <c r="H432" s="11"/>
      <c r="I432" s="50"/>
      <c r="J432" s="49">
        <f t="shared" ref="J432:J437" si="30">D432*I432</f>
        <v>0</v>
      </c>
    </row>
    <row r="433" spans="2:10" ht="15.75" x14ac:dyDescent="0.25">
      <c r="B433" s="82" t="s">
        <v>78</v>
      </c>
      <c r="C433" s="110" t="s">
        <v>370</v>
      </c>
      <c r="D433" s="145"/>
      <c r="E433" s="19" t="s">
        <v>19</v>
      </c>
      <c r="F433" s="21"/>
      <c r="G433" s="38">
        <f t="shared" si="16"/>
        <v>0</v>
      </c>
      <c r="H433" s="11"/>
      <c r="I433" s="50"/>
      <c r="J433" s="49">
        <f t="shared" si="30"/>
        <v>0</v>
      </c>
    </row>
    <row r="434" spans="2:10" ht="15.75" x14ac:dyDescent="0.25">
      <c r="B434" s="82" t="s">
        <v>78</v>
      </c>
      <c r="C434" s="118" t="s">
        <v>371</v>
      </c>
      <c r="D434" s="157"/>
      <c r="E434" s="19" t="s">
        <v>19</v>
      </c>
      <c r="F434" s="21"/>
      <c r="G434" s="38">
        <f t="shared" si="16"/>
        <v>0</v>
      </c>
      <c r="H434" s="11"/>
      <c r="I434" s="50"/>
      <c r="J434" s="49">
        <f t="shared" si="30"/>
        <v>0</v>
      </c>
    </row>
    <row r="435" spans="2:10" ht="15.75" x14ac:dyDescent="0.25">
      <c r="B435" s="82" t="s">
        <v>78</v>
      </c>
      <c r="C435" s="118" t="s">
        <v>372</v>
      </c>
      <c r="D435" s="157"/>
      <c r="E435" s="19" t="s">
        <v>19</v>
      </c>
      <c r="F435" s="21"/>
      <c r="G435" s="38">
        <f t="shared" si="16"/>
        <v>0</v>
      </c>
      <c r="H435" s="11"/>
      <c r="I435" s="50"/>
      <c r="J435" s="49">
        <f t="shared" si="30"/>
        <v>0</v>
      </c>
    </row>
    <row r="436" spans="2:10" ht="15.75" x14ac:dyDescent="0.25">
      <c r="B436" s="82" t="s">
        <v>78</v>
      </c>
      <c r="C436" s="117" t="s">
        <v>373</v>
      </c>
      <c r="D436" s="145"/>
      <c r="E436" s="19" t="s">
        <v>21</v>
      </c>
      <c r="F436" s="21"/>
      <c r="G436" s="38">
        <f t="shared" si="16"/>
        <v>0</v>
      </c>
      <c r="H436" s="11"/>
      <c r="I436" s="50"/>
      <c r="J436" s="49">
        <f t="shared" si="30"/>
        <v>0</v>
      </c>
    </row>
    <row r="437" spans="2:10" ht="15.75" x14ac:dyDescent="0.25">
      <c r="B437" s="82" t="s">
        <v>78</v>
      </c>
      <c r="C437" s="83" t="s">
        <v>90</v>
      </c>
      <c r="D437" s="145"/>
      <c r="E437" s="19" t="s">
        <v>19</v>
      </c>
      <c r="F437" s="21"/>
      <c r="G437" s="38">
        <f t="shared" si="16"/>
        <v>0</v>
      </c>
      <c r="H437" s="11"/>
      <c r="I437" s="50"/>
      <c r="J437" s="49">
        <f t="shared" si="30"/>
        <v>0</v>
      </c>
    </row>
    <row r="438" spans="2:10" ht="15.75" x14ac:dyDescent="0.25">
      <c r="B438" s="82" t="s">
        <v>78</v>
      </c>
      <c r="C438" s="104" t="s">
        <v>310</v>
      </c>
      <c r="D438" s="145"/>
      <c r="E438" s="19" t="s">
        <v>19</v>
      </c>
      <c r="F438" s="21"/>
      <c r="G438" s="38">
        <f t="shared" si="16"/>
        <v>0</v>
      </c>
      <c r="H438" s="11"/>
      <c r="I438" s="50"/>
      <c r="J438" s="49">
        <f t="shared" ref="J438" si="31">D438*I438</f>
        <v>0</v>
      </c>
    </row>
    <row r="439" spans="2:10" ht="15.75" x14ac:dyDescent="0.25">
      <c r="B439" s="84" t="s">
        <v>78</v>
      </c>
      <c r="C439" s="83" t="s">
        <v>103</v>
      </c>
      <c r="D439" s="145"/>
      <c r="E439" s="19" t="s">
        <v>19</v>
      </c>
      <c r="F439" s="21"/>
      <c r="G439" s="38">
        <f t="shared" si="16"/>
        <v>0</v>
      </c>
      <c r="H439" s="11"/>
      <c r="I439" s="50"/>
      <c r="J439" s="49">
        <f t="shared" ref="J439:J441" si="32">D439*I439</f>
        <v>0</v>
      </c>
    </row>
    <row r="440" spans="2:10" ht="15.75" x14ac:dyDescent="0.25">
      <c r="B440" s="84" t="s">
        <v>78</v>
      </c>
      <c r="C440" s="83" t="s">
        <v>104</v>
      </c>
      <c r="D440" s="147"/>
      <c r="E440" s="19" t="s">
        <v>22</v>
      </c>
      <c r="F440" s="21"/>
      <c r="G440" s="38">
        <f t="shared" si="16"/>
        <v>0</v>
      </c>
      <c r="H440" s="11"/>
      <c r="I440" s="50"/>
      <c r="J440" s="49">
        <f t="shared" si="32"/>
        <v>0</v>
      </c>
    </row>
    <row r="441" spans="2:10" ht="15.75" x14ac:dyDescent="0.25">
      <c r="B441" s="84" t="s">
        <v>78</v>
      </c>
      <c r="C441" s="83" t="s">
        <v>557</v>
      </c>
      <c r="D441" s="147"/>
      <c r="E441" s="20" t="s">
        <v>19</v>
      </c>
      <c r="F441" s="21"/>
      <c r="G441" s="38">
        <f t="shared" si="16"/>
        <v>0</v>
      </c>
      <c r="H441" s="11"/>
      <c r="I441" s="50"/>
      <c r="J441" s="49">
        <f t="shared" si="32"/>
        <v>0</v>
      </c>
    </row>
    <row r="442" spans="2:10" ht="15.75" x14ac:dyDescent="0.25">
      <c r="B442" s="84" t="s">
        <v>78</v>
      </c>
      <c r="C442" s="83" t="s">
        <v>451</v>
      </c>
      <c r="D442" s="147"/>
      <c r="E442" s="20" t="s">
        <v>19</v>
      </c>
      <c r="F442" s="21"/>
      <c r="G442" s="38">
        <f t="shared" si="16"/>
        <v>0</v>
      </c>
      <c r="H442" s="55"/>
      <c r="I442" s="50"/>
      <c r="J442" s="49">
        <f t="shared" ref="J442:J444" si="33">D442*I442</f>
        <v>0</v>
      </c>
    </row>
    <row r="443" spans="2:10" ht="15.75" x14ac:dyDescent="0.25">
      <c r="B443" s="64" t="s">
        <v>62</v>
      </c>
      <c r="C443" s="74" t="s">
        <v>63</v>
      </c>
      <c r="D443" s="147"/>
      <c r="E443" s="20" t="s">
        <v>399</v>
      </c>
      <c r="F443" s="21"/>
      <c r="G443" s="38">
        <f t="shared" si="16"/>
        <v>0</v>
      </c>
      <c r="H443" s="55"/>
      <c r="I443" s="50"/>
      <c r="J443" s="49">
        <f t="shared" si="33"/>
        <v>0</v>
      </c>
    </row>
    <row r="444" spans="2:10" ht="15.75" x14ac:dyDescent="0.25">
      <c r="B444" s="64" t="s">
        <v>62</v>
      </c>
      <c r="C444" s="74" t="s">
        <v>478</v>
      </c>
      <c r="D444" s="156"/>
      <c r="E444" s="20" t="s">
        <v>20</v>
      </c>
      <c r="F444" s="21"/>
      <c r="G444" s="38">
        <f t="shared" si="16"/>
        <v>0</v>
      </c>
      <c r="H444" s="55"/>
      <c r="I444" s="50"/>
      <c r="J444" s="49">
        <f t="shared" si="33"/>
        <v>0</v>
      </c>
    </row>
    <row r="445" spans="2:10" ht="15.75" x14ac:dyDescent="0.25">
      <c r="B445" s="64" t="s">
        <v>62</v>
      </c>
      <c r="C445" s="74" t="s">
        <v>362</v>
      </c>
      <c r="D445" s="156"/>
      <c r="E445" s="20" t="s">
        <v>19</v>
      </c>
      <c r="F445" s="21"/>
      <c r="G445" s="38">
        <f t="shared" si="16"/>
        <v>0</v>
      </c>
      <c r="H445" s="55"/>
      <c r="I445" s="50"/>
      <c r="J445" s="49">
        <f t="shared" ref="J445:J447" si="34">D445*I445</f>
        <v>0</v>
      </c>
    </row>
    <row r="446" spans="2:10" ht="15.75" x14ac:dyDescent="0.25">
      <c r="B446" s="64" t="s">
        <v>62</v>
      </c>
      <c r="C446" s="74" t="s">
        <v>210</v>
      </c>
      <c r="D446" s="146"/>
      <c r="E446" s="20" t="s">
        <v>19</v>
      </c>
      <c r="F446" s="21"/>
      <c r="G446" s="38">
        <f t="shared" si="16"/>
        <v>0</v>
      </c>
      <c r="H446" s="55"/>
      <c r="I446" s="50"/>
      <c r="J446" s="49">
        <f t="shared" si="34"/>
        <v>0</v>
      </c>
    </row>
    <row r="447" spans="2:10" ht="15.75" x14ac:dyDescent="0.25">
      <c r="B447" s="64" t="s">
        <v>62</v>
      </c>
      <c r="C447" s="68" t="s">
        <v>177</v>
      </c>
      <c r="D447" s="145"/>
      <c r="E447" s="19" t="s">
        <v>449</v>
      </c>
      <c r="F447" s="21"/>
      <c r="G447" s="38">
        <f t="shared" si="16"/>
        <v>0</v>
      </c>
      <c r="H447" s="55"/>
      <c r="I447" s="50"/>
      <c r="J447" s="49">
        <f t="shared" si="34"/>
        <v>0</v>
      </c>
    </row>
    <row r="448" spans="2:10" ht="15.75" x14ac:dyDescent="0.25">
      <c r="B448" s="64" t="s">
        <v>62</v>
      </c>
      <c r="C448" s="68" t="s">
        <v>273</v>
      </c>
      <c r="D448" s="157"/>
      <c r="E448" s="22" t="s">
        <v>22</v>
      </c>
      <c r="F448" s="21"/>
      <c r="G448" s="38">
        <f t="shared" si="16"/>
        <v>0</v>
      </c>
      <c r="H448" s="55"/>
      <c r="I448" s="50"/>
      <c r="J448" s="49">
        <f t="shared" ref="J448:J449" si="35">D448*I448</f>
        <v>0</v>
      </c>
    </row>
    <row r="449" spans="2:10" ht="15.75" x14ac:dyDescent="0.25">
      <c r="B449" s="64" t="s">
        <v>476</v>
      </c>
      <c r="C449" s="96" t="s">
        <v>486</v>
      </c>
      <c r="D449" s="147"/>
      <c r="E449" s="22" t="s">
        <v>20</v>
      </c>
      <c r="F449" s="21"/>
      <c r="G449" s="38">
        <f t="shared" si="16"/>
        <v>0</v>
      </c>
      <c r="H449" s="55"/>
      <c r="I449" s="50"/>
      <c r="J449" s="49">
        <f t="shared" si="35"/>
        <v>0</v>
      </c>
    </row>
    <row r="450" spans="2:10" ht="15.75" x14ac:dyDescent="0.25">
      <c r="B450" s="64" t="s">
        <v>476</v>
      </c>
      <c r="C450" s="96" t="s">
        <v>293</v>
      </c>
      <c r="D450" s="147"/>
      <c r="E450" s="19" t="s">
        <v>22</v>
      </c>
      <c r="F450" s="21"/>
      <c r="G450" s="38">
        <f t="shared" si="16"/>
        <v>0</v>
      </c>
      <c r="H450" s="55"/>
      <c r="I450" s="50"/>
      <c r="J450" s="49">
        <f t="shared" ref="J450:J455" si="36">D450*I450</f>
        <v>0</v>
      </c>
    </row>
    <row r="451" spans="2:10" ht="15.75" x14ac:dyDescent="0.25">
      <c r="B451" s="64" t="s">
        <v>476</v>
      </c>
      <c r="C451" s="106" t="s">
        <v>294</v>
      </c>
      <c r="D451" s="147"/>
      <c r="E451" s="19" t="s">
        <v>21</v>
      </c>
      <c r="F451" s="21"/>
      <c r="G451" s="38">
        <f t="shared" si="16"/>
        <v>0</v>
      </c>
      <c r="H451" s="55"/>
      <c r="I451" s="50"/>
      <c r="J451" s="49">
        <f t="shared" si="36"/>
        <v>0</v>
      </c>
    </row>
    <row r="452" spans="2:10" ht="15.75" x14ac:dyDescent="0.25">
      <c r="B452" s="64" t="s">
        <v>476</v>
      </c>
      <c r="C452" s="78" t="s">
        <v>295</v>
      </c>
      <c r="D452" s="147"/>
      <c r="E452" s="19" t="s">
        <v>22</v>
      </c>
      <c r="F452" s="21"/>
      <c r="G452" s="38">
        <f t="shared" si="16"/>
        <v>0</v>
      </c>
      <c r="H452" s="55"/>
      <c r="I452" s="50"/>
      <c r="J452" s="49">
        <f t="shared" si="36"/>
        <v>0</v>
      </c>
    </row>
    <row r="453" spans="2:10" ht="15.75" x14ac:dyDescent="0.25">
      <c r="B453" s="64" t="s">
        <v>476</v>
      </c>
      <c r="C453" s="78" t="s">
        <v>164</v>
      </c>
      <c r="D453" s="147"/>
      <c r="E453" s="19" t="s">
        <v>20</v>
      </c>
      <c r="F453" s="21"/>
      <c r="G453" s="38">
        <f t="shared" si="16"/>
        <v>0</v>
      </c>
      <c r="H453" s="55"/>
      <c r="I453" s="50"/>
      <c r="J453" s="49">
        <f t="shared" si="36"/>
        <v>0</v>
      </c>
    </row>
    <row r="454" spans="2:10" ht="15.75" x14ac:dyDescent="0.25">
      <c r="B454" s="64" t="s">
        <v>476</v>
      </c>
      <c r="C454" s="127" t="s">
        <v>364</v>
      </c>
      <c r="D454" s="147"/>
      <c r="E454" s="19" t="s">
        <v>22</v>
      </c>
      <c r="F454" s="21"/>
      <c r="G454" s="38">
        <f t="shared" si="16"/>
        <v>0</v>
      </c>
      <c r="H454" s="55"/>
      <c r="I454" s="50"/>
      <c r="J454" s="49">
        <f t="shared" si="36"/>
        <v>0</v>
      </c>
    </row>
    <row r="455" spans="2:10" ht="15.75" x14ac:dyDescent="0.25">
      <c r="B455" s="64" t="s">
        <v>476</v>
      </c>
      <c r="C455" s="127" t="s">
        <v>401</v>
      </c>
      <c r="D455" s="147"/>
      <c r="E455" s="19" t="s">
        <v>22</v>
      </c>
      <c r="F455" s="21"/>
      <c r="G455" s="38">
        <f t="shared" si="16"/>
        <v>0</v>
      </c>
      <c r="H455" s="55"/>
      <c r="I455" s="50"/>
      <c r="J455" s="49">
        <f t="shared" si="36"/>
        <v>0</v>
      </c>
    </row>
    <row r="456" spans="2:10" ht="15.75" x14ac:dyDescent="0.25">
      <c r="B456" s="64" t="s">
        <v>476</v>
      </c>
      <c r="C456" s="78" t="s">
        <v>222</v>
      </c>
      <c r="D456" s="147"/>
      <c r="E456" s="19" t="s">
        <v>22</v>
      </c>
      <c r="F456" s="21"/>
      <c r="G456" s="38">
        <f t="shared" si="16"/>
        <v>0</v>
      </c>
      <c r="H456" s="55"/>
      <c r="I456" s="50"/>
      <c r="J456" s="49">
        <f t="shared" ref="J456:J459" si="37">D456*I456</f>
        <v>0</v>
      </c>
    </row>
    <row r="457" spans="2:10" ht="15.75" x14ac:dyDescent="0.25">
      <c r="B457" s="64" t="s">
        <v>476</v>
      </c>
      <c r="C457" s="78" t="s">
        <v>487</v>
      </c>
      <c r="D457" s="147"/>
      <c r="E457" s="19" t="s">
        <v>22</v>
      </c>
      <c r="F457" s="36"/>
      <c r="G457" s="38">
        <f t="shared" si="16"/>
        <v>0</v>
      </c>
      <c r="H457" s="55"/>
      <c r="I457" s="50"/>
      <c r="J457" s="49">
        <f t="shared" si="37"/>
        <v>0</v>
      </c>
    </row>
    <row r="458" spans="2:10" ht="15.75" x14ac:dyDescent="0.25">
      <c r="B458" s="64" t="s">
        <v>476</v>
      </c>
      <c r="C458" s="78" t="s">
        <v>488</v>
      </c>
      <c r="D458" s="147"/>
      <c r="E458" s="19" t="s">
        <v>19</v>
      </c>
      <c r="F458" s="36"/>
      <c r="G458" s="38">
        <f t="shared" si="16"/>
        <v>0</v>
      </c>
      <c r="H458" s="55"/>
      <c r="I458" s="50"/>
      <c r="J458" s="49">
        <f t="shared" si="37"/>
        <v>0</v>
      </c>
    </row>
    <row r="459" spans="2:10" ht="15.75" x14ac:dyDescent="0.25">
      <c r="B459" s="64" t="s">
        <v>476</v>
      </c>
      <c r="C459" s="78" t="s">
        <v>489</v>
      </c>
      <c r="D459" s="147"/>
      <c r="E459" s="19" t="s">
        <v>22</v>
      </c>
      <c r="F459" s="21"/>
      <c r="G459" s="38">
        <f t="shared" si="16"/>
        <v>0</v>
      </c>
      <c r="H459" s="55"/>
      <c r="I459" s="50"/>
      <c r="J459" s="49">
        <f t="shared" si="37"/>
        <v>0</v>
      </c>
    </row>
    <row r="460" spans="2:10" ht="15.75" x14ac:dyDescent="0.25">
      <c r="B460" s="64" t="s">
        <v>476</v>
      </c>
      <c r="C460" s="78" t="s">
        <v>374</v>
      </c>
      <c r="D460" s="147"/>
      <c r="E460" s="19" t="s">
        <v>22</v>
      </c>
      <c r="F460" s="21"/>
      <c r="G460" s="38">
        <f t="shared" si="16"/>
        <v>0</v>
      </c>
      <c r="H460" s="55"/>
      <c r="I460" s="50"/>
      <c r="J460" s="49">
        <f t="shared" ref="J460:J462" si="38">D460*I460</f>
        <v>0</v>
      </c>
    </row>
    <row r="461" spans="2:10" ht="15.75" x14ac:dyDescent="0.25">
      <c r="B461" s="64" t="s">
        <v>476</v>
      </c>
      <c r="C461" s="78" t="s">
        <v>367</v>
      </c>
      <c r="D461" s="158"/>
      <c r="E461" s="19" t="s">
        <v>22</v>
      </c>
      <c r="F461" s="21"/>
      <c r="G461" s="38">
        <f t="shared" si="16"/>
        <v>0</v>
      </c>
      <c r="H461" s="55"/>
      <c r="I461" s="50"/>
      <c r="J461" s="49">
        <f t="shared" si="38"/>
        <v>0</v>
      </c>
    </row>
    <row r="462" spans="2:10" ht="15.75" x14ac:dyDescent="0.25">
      <c r="B462" s="64" t="s">
        <v>476</v>
      </c>
      <c r="C462" s="78" t="s">
        <v>368</v>
      </c>
      <c r="D462" s="158"/>
      <c r="E462" s="22" t="s">
        <v>399</v>
      </c>
      <c r="F462" s="21"/>
      <c r="G462" s="38">
        <f t="shared" si="16"/>
        <v>0</v>
      </c>
      <c r="H462" s="55"/>
      <c r="I462" s="50"/>
      <c r="J462" s="49">
        <f t="shared" si="38"/>
        <v>0</v>
      </c>
    </row>
    <row r="463" spans="2:10" ht="15.75" x14ac:dyDescent="0.25">
      <c r="B463" s="64" t="s">
        <v>476</v>
      </c>
      <c r="C463" s="78" t="s">
        <v>343</v>
      </c>
      <c r="D463" s="158"/>
      <c r="E463" s="22" t="s">
        <v>399</v>
      </c>
      <c r="F463" s="21"/>
      <c r="G463" s="38">
        <f t="shared" si="16"/>
        <v>0</v>
      </c>
      <c r="H463" s="55"/>
      <c r="I463" s="50"/>
      <c r="J463" s="49">
        <f t="shared" ref="J463" si="39">D463*I463</f>
        <v>0</v>
      </c>
    </row>
    <row r="464" spans="2:10" ht="15.75" x14ac:dyDescent="0.25">
      <c r="B464" s="64" t="s">
        <v>476</v>
      </c>
      <c r="C464" s="78" t="s">
        <v>260</v>
      </c>
      <c r="D464" s="158"/>
      <c r="E464" s="22" t="s">
        <v>399</v>
      </c>
      <c r="F464" s="21"/>
      <c r="G464" s="38">
        <f t="shared" si="16"/>
        <v>0</v>
      </c>
      <c r="H464" s="55"/>
      <c r="I464" s="50"/>
      <c r="J464" s="49">
        <f t="shared" ref="J464:J466" si="40">D464*I464</f>
        <v>0</v>
      </c>
    </row>
    <row r="465" spans="2:11" ht="15.75" x14ac:dyDescent="0.25">
      <c r="B465" s="64" t="s">
        <v>476</v>
      </c>
      <c r="C465" s="78" t="s">
        <v>261</v>
      </c>
      <c r="D465" s="158"/>
      <c r="E465" s="22" t="s">
        <v>19</v>
      </c>
      <c r="F465" s="21"/>
      <c r="G465" s="38">
        <f t="shared" si="16"/>
        <v>0</v>
      </c>
      <c r="H465" s="55"/>
      <c r="I465" s="50"/>
      <c r="J465" s="49">
        <f t="shared" si="40"/>
        <v>0</v>
      </c>
    </row>
    <row r="466" spans="2:11" ht="15.75" x14ac:dyDescent="0.25">
      <c r="B466" s="64" t="s">
        <v>476</v>
      </c>
      <c r="C466" s="78" t="s">
        <v>262</v>
      </c>
      <c r="D466" s="158"/>
      <c r="E466" s="22" t="s">
        <v>22</v>
      </c>
      <c r="F466" s="21"/>
      <c r="G466" s="38">
        <f t="shared" si="16"/>
        <v>0</v>
      </c>
      <c r="H466" s="55"/>
      <c r="I466" s="50"/>
      <c r="J466" s="49">
        <f t="shared" si="40"/>
        <v>0</v>
      </c>
    </row>
    <row r="467" spans="2:11" ht="15.75" x14ac:dyDescent="0.25">
      <c r="B467" s="64" t="s">
        <v>476</v>
      </c>
      <c r="C467" s="119" t="s">
        <v>353</v>
      </c>
      <c r="D467" s="158"/>
      <c r="E467" s="22" t="s">
        <v>22</v>
      </c>
      <c r="F467" s="21"/>
      <c r="G467" s="38">
        <f t="shared" ref="G467:G533" si="41">D467*F467</f>
        <v>0</v>
      </c>
      <c r="H467" s="55"/>
      <c r="I467" s="50"/>
      <c r="J467" s="49">
        <f t="shared" ref="J467:J468" si="42">D467*I467</f>
        <v>0</v>
      </c>
    </row>
    <row r="468" spans="2:11" ht="15.75" x14ac:dyDescent="0.25">
      <c r="B468" s="20" t="s">
        <v>476</v>
      </c>
      <c r="C468" s="78" t="s">
        <v>60</v>
      </c>
      <c r="D468" s="158"/>
      <c r="E468" s="22" t="s">
        <v>22</v>
      </c>
      <c r="F468" s="21"/>
      <c r="G468" s="38">
        <f t="shared" si="41"/>
        <v>0</v>
      </c>
      <c r="H468" s="55"/>
      <c r="I468" s="50"/>
      <c r="J468" s="49">
        <f t="shared" si="42"/>
        <v>0</v>
      </c>
    </row>
    <row r="469" spans="2:11" ht="15.75" x14ac:dyDescent="0.25">
      <c r="B469" s="64" t="s">
        <v>476</v>
      </c>
      <c r="C469" s="78" t="s">
        <v>296</v>
      </c>
      <c r="D469" s="158"/>
      <c r="E469" s="22" t="s">
        <v>22</v>
      </c>
      <c r="F469" s="21"/>
      <c r="G469" s="38">
        <f t="shared" si="41"/>
        <v>0</v>
      </c>
      <c r="H469" s="55"/>
      <c r="I469" s="50"/>
      <c r="J469" s="49">
        <f t="shared" ref="J469" si="43">D469*I469</f>
        <v>0</v>
      </c>
    </row>
    <row r="470" spans="2:11" ht="15.75" x14ac:dyDescent="0.25">
      <c r="B470" s="64" t="s">
        <v>476</v>
      </c>
      <c r="C470" s="78" t="s">
        <v>561</v>
      </c>
      <c r="D470" s="158"/>
      <c r="E470" s="22" t="s">
        <v>22</v>
      </c>
      <c r="F470" s="21"/>
      <c r="G470" s="38">
        <f t="shared" si="41"/>
        <v>0</v>
      </c>
      <c r="H470" s="55"/>
      <c r="I470" s="50"/>
      <c r="J470" s="49">
        <f t="shared" ref="J470" si="44">D470*I470</f>
        <v>0</v>
      </c>
    </row>
    <row r="471" spans="2:11" ht="15.75" x14ac:dyDescent="0.25">
      <c r="B471" s="64" t="s">
        <v>476</v>
      </c>
      <c r="C471" s="78" t="s">
        <v>562</v>
      </c>
      <c r="D471" s="158"/>
      <c r="E471" s="22" t="s">
        <v>22</v>
      </c>
      <c r="F471" s="21"/>
      <c r="G471" s="38">
        <f t="shared" si="41"/>
        <v>0</v>
      </c>
      <c r="H471" s="55"/>
      <c r="I471" s="50"/>
      <c r="J471" s="49">
        <f t="shared" ref="J471" si="45">D471*I471</f>
        <v>0</v>
      </c>
    </row>
    <row r="472" spans="2:11" ht="15.75" x14ac:dyDescent="0.25">
      <c r="B472" s="64" t="s">
        <v>476</v>
      </c>
      <c r="C472" s="78" t="s">
        <v>563</v>
      </c>
      <c r="D472" s="158"/>
      <c r="E472" s="22" t="s">
        <v>22</v>
      </c>
      <c r="F472" s="21"/>
      <c r="G472" s="38">
        <f t="shared" si="41"/>
        <v>0</v>
      </c>
      <c r="H472" s="55"/>
      <c r="I472" s="100"/>
      <c r="J472" s="101">
        <f t="shared" ref="J472" si="46">D472*I472</f>
        <v>0</v>
      </c>
    </row>
    <row r="473" spans="2:11" ht="15.75" x14ac:dyDescent="0.25">
      <c r="B473" s="64" t="s">
        <v>476</v>
      </c>
      <c r="C473" s="78" t="s">
        <v>564</v>
      </c>
      <c r="D473" s="158"/>
      <c r="E473" s="22" t="s">
        <v>22</v>
      </c>
      <c r="F473" s="21"/>
      <c r="G473" s="38">
        <f t="shared" si="41"/>
        <v>0</v>
      </c>
      <c r="H473" s="55"/>
      <c r="I473" s="100"/>
      <c r="J473" s="101">
        <f t="shared" ref="J473:J475" si="47">D473*I473</f>
        <v>0</v>
      </c>
    </row>
    <row r="474" spans="2:11" ht="15.75" x14ac:dyDescent="0.25">
      <c r="B474" s="64" t="s">
        <v>476</v>
      </c>
      <c r="C474" s="78" t="s">
        <v>562</v>
      </c>
      <c r="D474" s="147"/>
      <c r="E474" s="22" t="s">
        <v>20</v>
      </c>
      <c r="F474" s="21"/>
      <c r="G474" s="38">
        <f t="shared" si="41"/>
        <v>0</v>
      </c>
      <c r="H474" s="55"/>
      <c r="I474" s="100"/>
      <c r="J474" s="101">
        <f t="shared" si="47"/>
        <v>0</v>
      </c>
    </row>
    <row r="475" spans="2:11" ht="15.75" x14ac:dyDescent="0.25">
      <c r="B475" s="64" t="s">
        <v>476</v>
      </c>
      <c r="C475" s="78" t="s">
        <v>563</v>
      </c>
      <c r="D475" s="147"/>
      <c r="E475" s="22" t="s">
        <v>20</v>
      </c>
      <c r="F475" s="98"/>
      <c r="G475" s="99">
        <f t="shared" si="41"/>
        <v>0</v>
      </c>
      <c r="H475" s="55"/>
      <c r="I475" s="50"/>
      <c r="J475" s="49">
        <f t="shared" si="47"/>
        <v>0</v>
      </c>
    </row>
    <row r="476" spans="2:11" ht="15.75" x14ac:dyDescent="0.25">
      <c r="B476" s="64" t="s">
        <v>476</v>
      </c>
      <c r="C476" s="78" t="s">
        <v>155</v>
      </c>
      <c r="D476" s="147"/>
      <c r="E476" s="22" t="s">
        <v>20</v>
      </c>
      <c r="F476" s="21"/>
      <c r="G476" s="38">
        <f t="shared" si="41"/>
        <v>0</v>
      </c>
      <c r="H476" s="57"/>
      <c r="I476" s="50"/>
      <c r="J476" s="49">
        <f t="shared" ref="J476:J477" si="48">D476*I476</f>
        <v>0</v>
      </c>
    </row>
    <row r="477" spans="2:11" ht="15.75" x14ac:dyDescent="0.25">
      <c r="B477" s="64" t="s">
        <v>476</v>
      </c>
      <c r="C477" s="78" t="s">
        <v>74</v>
      </c>
      <c r="D477" s="147"/>
      <c r="E477" s="22" t="s">
        <v>20</v>
      </c>
      <c r="F477" s="171"/>
      <c r="G477" s="172">
        <f t="shared" si="41"/>
        <v>0</v>
      </c>
      <c r="H477" s="55"/>
      <c r="I477" s="50"/>
      <c r="J477" s="49">
        <f t="shared" si="48"/>
        <v>0</v>
      </c>
    </row>
    <row r="478" spans="2:11" ht="15.75" x14ac:dyDescent="0.25">
      <c r="B478" s="64" t="s">
        <v>476</v>
      </c>
      <c r="C478" s="78" t="s">
        <v>159</v>
      </c>
      <c r="D478" s="147"/>
      <c r="E478" s="22" t="s">
        <v>20</v>
      </c>
      <c r="F478" s="21"/>
      <c r="G478" s="38">
        <f t="shared" si="41"/>
        <v>0</v>
      </c>
      <c r="H478" s="55"/>
      <c r="I478" s="100"/>
      <c r="J478" s="101">
        <f t="shared" ref="J478" si="49">D478*I478</f>
        <v>0</v>
      </c>
    </row>
    <row r="479" spans="2:11" ht="15.75" x14ac:dyDescent="0.25">
      <c r="B479" s="64" t="s">
        <v>476</v>
      </c>
      <c r="C479" s="78" t="s">
        <v>154</v>
      </c>
      <c r="D479" s="147"/>
      <c r="E479" s="22" t="s">
        <v>20</v>
      </c>
      <c r="F479" s="21"/>
      <c r="G479" s="38">
        <f t="shared" si="41"/>
        <v>0</v>
      </c>
      <c r="H479" s="55"/>
      <c r="I479" s="50"/>
      <c r="J479" s="49">
        <f t="shared" ref="J479:J485" si="50">D479*I479</f>
        <v>0</v>
      </c>
      <c r="K479" s="11"/>
    </row>
    <row r="480" spans="2:11" ht="15.75" x14ac:dyDescent="0.25">
      <c r="B480" s="64" t="s">
        <v>476</v>
      </c>
      <c r="C480" s="78" t="s">
        <v>258</v>
      </c>
      <c r="D480" s="147"/>
      <c r="E480" s="22" t="s">
        <v>20</v>
      </c>
      <c r="F480" s="21"/>
      <c r="G480" s="38">
        <f t="shared" si="41"/>
        <v>0</v>
      </c>
      <c r="H480" s="55"/>
      <c r="I480" s="50"/>
      <c r="J480" s="49">
        <f t="shared" si="50"/>
        <v>0</v>
      </c>
      <c r="K480" s="11"/>
    </row>
    <row r="481" spans="2:11" ht="15.75" x14ac:dyDescent="0.25">
      <c r="B481" s="64" t="s">
        <v>476</v>
      </c>
      <c r="C481" s="78" t="s">
        <v>169</v>
      </c>
      <c r="D481" s="147"/>
      <c r="E481" s="22" t="s">
        <v>20</v>
      </c>
      <c r="F481" s="21"/>
      <c r="G481" s="38">
        <f t="shared" si="41"/>
        <v>0</v>
      </c>
      <c r="H481" s="55"/>
      <c r="I481" s="50"/>
      <c r="J481" s="49">
        <f t="shared" si="50"/>
        <v>0</v>
      </c>
      <c r="K481" s="11"/>
    </row>
    <row r="482" spans="2:11" ht="15.75" x14ac:dyDescent="0.25">
      <c r="B482" s="64" t="s">
        <v>476</v>
      </c>
      <c r="C482" s="78" t="s">
        <v>181</v>
      </c>
      <c r="D482" s="147"/>
      <c r="E482" s="22" t="s">
        <v>20</v>
      </c>
      <c r="F482" s="21"/>
      <c r="G482" s="38">
        <f t="shared" si="41"/>
        <v>0</v>
      </c>
      <c r="H482" s="55"/>
      <c r="I482" s="50"/>
      <c r="J482" s="49">
        <f t="shared" si="50"/>
        <v>0</v>
      </c>
      <c r="K482" s="11"/>
    </row>
    <row r="483" spans="2:11" ht="15.75" x14ac:dyDescent="0.25">
      <c r="B483" s="64" t="s">
        <v>476</v>
      </c>
      <c r="C483" s="78" t="s">
        <v>365</v>
      </c>
      <c r="D483" s="147"/>
      <c r="E483" s="22" t="s">
        <v>20</v>
      </c>
      <c r="F483" s="21"/>
      <c r="G483" s="38">
        <f t="shared" si="41"/>
        <v>0</v>
      </c>
      <c r="H483" s="55"/>
      <c r="I483" s="50"/>
      <c r="J483" s="49">
        <f t="shared" si="50"/>
        <v>0</v>
      </c>
      <c r="K483" s="11"/>
    </row>
    <row r="484" spans="2:11" ht="15.75" x14ac:dyDescent="0.25">
      <c r="B484" s="64" t="s">
        <v>476</v>
      </c>
      <c r="C484" s="78" t="s">
        <v>173</v>
      </c>
      <c r="D484" s="147"/>
      <c r="E484" s="22" t="s">
        <v>20</v>
      </c>
      <c r="F484" s="36"/>
      <c r="G484" s="38">
        <f t="shared" si="41"/>
        <v>0</v>
      </c>
      <c r="H484" s="55"/>
      <c r="I484" s="50"/>
      <c r="J484" s="49">
        <f t="shared" si="50"/>
        <v>0</v>
      </c>
      <c r="K484" s="11"/>
    </row>
    <row r="485" spans="2:11" ht="15.75" x14ac:dyDescent="0.25">
      <c r="B485" s="64" t="s">
        <v>476</v>
      </c>
      <c r="C485" s="78" t="s">
        <v>75</v>
      </c>
      <c r="D485" s="147"/>
      <c r="E485" s="22" t="s">
        <v>20</v>
      </c>
      <c r="F485" s="21"/>
      <c r="G485" s="38">
        <f t="shared" si="41"/>
        <v>0</v>
      </c>
      <c r="H485" s="55"/>
      <c r="I485" s="50"/>
      <c r="J485" s="49">
        <f t="shared" si="50"/>
        <v>0</v>
      </c>
      <c r="K485" s="11"/>
    </row>
    <row r="486" spans="2:11" ht="15.75" x14ac:dyDescent="0.25">
      <c r="B486" s="64" t="s">
        <v>476</v>
      </c>
      <c r="C486" s="78" t="s">
        <v>297</v>
      </c>
      <c r="D486" s="147"/>
      <c r="E486" s="22" t="s">
        <v>20</v>
      </c>
      <c r="F486" s="21"/>
      <c r="G486" s="38">
        <f t="shared" si="41"/>
        <v>0</v>
      </c>
      <c r="H486" s="55"/>
      <c r="I486" s="50"/>
      <c r="J486" s="49">
        <f t="shared" ref="J486:J487" si="51">D486*I486</f>
        <v>0</v>
      </c>
    </row>
    <row r="487" spans="2:11" ht="15.75" x14ac:dyDescent="0.25">
      <c r="B487" s="64" t="s">
        <v>476</v>
      </c>
      <c r="C487" s="78" t="s">
        <v>357</v>
      </c>
      <c r="D487" s="147"/>
      <c r="E487" s="22" t="s">
        <v>20</v>
      </c>
      <c r="F487" s="21"/>
      <c r="G487" s="38">
        <f t="shared" si="41"/>
        <v>0</v>
      </c>
      <c r="H487" s="55"/>
      <c r="I487" s="50"/>
      <c r="J487" s="49">
        <f t="shared" si="51"/>
        <v>0</v>
      </c>
    </row>
    <row r="488" spans="2:11" ht="15.75" x14ac:dyDescent="0.25">
      <c r="B488" s="64" t="s">
        <v>476</v>
      </c>
      <c r="C488" s="78" t="s">
        <v>182</v>
      </c>
      <c r="D488" s="147"/>
      <c r="E488" s="22" t="s">
        <v>20</v>
      </c>
      <c r="F488" s="21"/>
      <c r="G488" s="38">
        <f t="shared" si="41"/>
        <v>0</v>
      </c>
      <c r="H488" s="55"/>
      <c r="I488" s="50"/>
      <c r="J488" s="49">
        <f t="shared" ref="J488:J494" si="52">D488*I488</f>
        <v>0</v>
      </c>
    </row>
    <row r="489" spans="2:11" ht="15.75" x14ac:dyDescent="0.25">
      <c r="B489" s="64" t="s">
        <v>476</v>
      </c>
      <c r="C489" s="78" t="s">
        <v>344</v>
      </c>
      <c r="D489" s="147"/>
      <c r="E489" s="22" t="s">
        <v>20</v>
      </c>
      <c r="F489" s="21"/>
      <c r="G489" s="38">
        <f t="shared" si="41"/>
        <v>0</v>
      </c>
      <c r="H489" s="55"/>
      <c r="I489" s="50"/>
      <c r="J489" s="49">
        <f t="shared" si="52"/>
        <v>0</v>
      </c>
    </row>
    <row r="490" spans="2:11" ht="15.75" x14ac:dyDescent="0.25">
      <c r="B490" s="64" t="s">
        <v>476</v>
      </c>
      <c r="C490" s="78" t="s">
        <v>183</v>
      </c>
      <c r="D490" s="147"/>
      <c r="E490" s="22" t="s">
        <v>20</v>
      </c>
      <c r="F490" s="21"/>
      <c r="G490" s="38">
        <f t="shared" si="41"/>
        <v>0</v>
      </c>
      <c r="H490" s="55"/>
      <c r="I490" s="50"/>
      <c r="J490" s="49">
        <f t="shared" si="52"/>
        <v>0</v>
      </c>
    </row>
    <row r="491" spans="2:11" ht="15.75" x14ac:dyDescent="0.25">
      <c r="B491" s="64" t="s">
        <v>476</v>
      </c>
      <c r="C491" s="78" t="s">
        <v>76</v>
      </c>
      <c r="D491" s="147"/>
      <c r="E491" s="22" t="s">
        <v>20</v>
      </c>
      <c r="F491" s="21"/>
      <c r="G491" s="38">
        <f t="shared" si="41"/>
        <v>0</v>
      </c>
      <c r="H491" s="55"/>
      <c r="I491" s="50"/>
      <c r="J491" s="49">
        <f t="shared" si="52"/>
        <v>0</v>
      </c>
    </row>
    <row r="492" spans="2:11" ht="15.75" x14ac:dyDescent="0.25">
      <c r="B492" s="64" t="s">
        <v>476</v>
      </c>
      <c r="C492" s="78" t="s">
        <v>77</v>
      </c>
      <c r="D492" s="146"/>
      <c r="E492" s="22" t="s">
        <v>20</v>
      </c>
      <c r="F492" s="21"/>
      <c r="G492" s="38">
        <f t="shared" si="41"/>
        <v>0</v>
      </c>
      <c r="H492" s="55"/>
      <c r="I492" s="50"/>
      <c r="J492" s="49">
        <f t="shared" si="52"/>
        <v>0</v>
      </c>
    </row>
    <row r="493" spans="2:11" ht="15.75" x14ac:dyDescent="0.25">
      <c r="B493" s="64" t="s">
        <v>476</v>
      </c>
      <c r="C493" s="78" t="s">
        <v>184</v>
      </c>
      <c r="D493" s="154"/>
      <c r="E493" s="19" t="s">
        <v>19</v>
      </c>
      <c r="F493" s="21"/>
      <c r="G493" s="38">
        <f t="shared" si="41"/>
        <v>0</v>
      </c>
      <c r="H493" s="55"/>
      <c r="I493" s="50"/>
      <c r="J493" s="49">
        <f t="shared" si="52"/>
        <v>0</v>
      </c>
    </row>
    <row r="494" spans="2:11" ht="15.75" x14ac:dyDescent="0.25">
      <c r="B494" s="64" t="s">
        <v>476</v>
      </c>
      <c r="C494" s="78" t="s">
        <v>174</v>
      </c>
      <c r="D494" s="146"/>
      <c r="E494" s="97" t="s">
        <v>19</v>
      </c>
      <c r="F494" s="21"/>
      <c r="G494" s="38">
        <f t="shared" si="41"/>
        <v>0</v>
      </c>
      <c r="H494" s="55"/>
      <c r="I494" s="50"/>
      <c r="J494" s="49">
        <f t="shared" si="52"/>
        <v>0</v>
      </c>
    </row>
    <row r="495" spans="2:11" ht="15.75" x14ac:dyDescent="0.25">
      <c r="B495" s="64" t="s">
        <v>59</v>
      </c>
      <c r="C495" s="74" t="s">
        <v>109</v>
      </c>
      <c r="D495" s="155"/>
      <c r="E495" s="19" t="s">
        <v>19</v>
      </c>
      <c r="F495" s="21"/>
      <c r="G495" s="38">
        <f t="shared" si="41"/>
        <v>0</v>
      </c>
      <c r="H495" s="55"/>
      <c r="I495" s="50"/>
      <c r="J495" s="49">
        <f t="shared" ref="J495:J501" si="53">D495*I495</f>
        <v>0</v>
      </c>
    </row>
    <row r="496" spans="2:11" ht="15.75" x14ac:dyDescent="0.25">
      <c r="B496" s="132" t="s">
        <v>59</v>
      </c>
      <c r="C496" s="133" t="s">
        <v>415</v>
      </c>
      <c r="D496" s="147"/>
      <c r="E496" s="35" t="s">
        <v>20</v>
      </c>
      <c r="F496" s="21"/>
      <c r="G496" s="38">
        <f t="shared" si="41"/>
        <v>0</v>
      </c>
      <c r="H496" s="55"/>
      <c r="I496" s="50"/>
      <c r="J496" s="49">
        <f t="shared" si="53"/>
        <v>0</v>
      </c>
    </row>
    <row r="497" spans="2:10" ht="15.75" x14ac:dyDescent="0.25">
      <c r="B497" s="20" t="s">
        <v>59</v>
      </c>
      <c r="C497" s="93" t="s">
        <v>429</v>
      </c>
      <c r="D497" s="147"/>
      <c r="E497" s="19" t="s">
        <v>20</v>
      </c>
      <c r="F497" s="21"/>
      <c r="G497" s="38">
        <f t="shared" si="41"/>
        <v>0</v>
      </c>
      <c r="H497" s="55"/>
      <c r="I497" s="50"/>
      <c r="J497" s="49">
        <f t="shared" si="53"/>
        <v>0</v>
      </c>
    </row>
    <row r="498" spans="2:10" ht="15.75" x14ac:dyDescent="0.25">
      <c r="B498" s="76" t="s">
        <v>59</v>
      </c>
      <c r="C498" s="134" t="s">
        <v>161</v>
      </c>
      <c r="D498" s="147"/>
      <c r="E498" s="19" t="s">
        <v>20</v>
      </c>
      <c r="F498" s="21"/>
      <c r="G498" s="38">
        <f t="shared" si="41"/>
        <v>0</v>
      </c>
      <c r="H498" s="55"/>
      <c r="I498" s="50"/>
      <c r="J498" s="49">
        <f t="shared" si="53"/>
        <v>0</v>
      </c>
    </row>
    <row r="499" spans="2:10" ht="15.75" x14ac:dyDescent="0.25">
      <c r="B499" s="64" t="s">
        <v>59</v>
      </c>
      <c r="C499" s="74" t="s">
        <v>165</v>
      </c>
      <c r="D499" s="147"/>
      <c r="E499" s="19" t="s">
        <v>20</v>
      </c>
      <c r="F499" s="21"/>
      <c r="G499" s="38">
        <f t="shared" si="41"/>
        <v>0</v>
      </c>
      <c r="H499" s="55"/>
      <c r="I499" s="50"/>
      <c r="J499" s="49">
        <f t="shared" si="53"/>
        <v>0</v>
      </c>
    </row>
    <row r="500" spans="2:10" ht="15.75" x14ac:dyDescent="0.25">
      <c r="B500" s="64" t="s">
        <v>59</v>
      </c>
      <c r="C500" s="74" t="s">
        <v>430</v>
      </c>
      <c r="D500" s="147"/>
      <c r="E500" s="19" t="s">
        <v>19</v>
      </c>
      <c r="F500" s="21"/>
      <c r="G500" s="38">
        <f t="shared" si="41"/>
        <v>0</v>
      </c>
      <c r="H500" s="55"/>
      <c r="I500" s="50"/>
      <c r="J500" s="49">
        <f t="shared" si="53"/>
        <v>0</v>
      </c>
    </row>
    <row r="501" spans="2:10" ht="15.75" x14ac:dyDescent="0.25">
      <c r="B501" s="64" t="s">
        <v>59</v>
      </c>
      <c r="C501" s="128" t="s">
        <v>375</v>
      </c>
      <c r="D501" s="147"/>
      <c r="E501" s="19" t="s">
        <v>20</v>
      </c>
      <c r="F501" s="21"/>
      <c r="G501" s="38">
        <f t="shared" si="41"/>
        <v>0</v>
      </c>
      <c r="H501" s="56"/>
      <c r="I501" s="50"/>
      <c r="J501" s="49">
        <f t="shared" si="53"/>
        <v>0</v>
      </c>
    </row>
    <row r="502" spans="2:10" ht="15.75" x14ac:dyDescent="0.25">
      <c r="B502" s="64" t="s">
        <v>59</v>
      </c>
      <c r="C502" s="128" t="s">
        <v>431</v>
      </c>
      <c r="D502" s="147"/>
      <c r="E502" s="19" t="s">
        <v>20</v>
      </c>
      <c r="F502" s="21"/>
      <c r="G502" s="38">
        <f t="shared" si="41"/>
        <v>0</v>
      </c>
      <c r="H502" s="56"/>
      <c r="I502" s="50"/>
      <c r="J502" s="49">
        <f t="shared" ref="J502:J510" si="54">D502*I502</f>
        <v>0</v>
      </c>
    </row>
    <row r="503" spans="2:10" ht="15.75" x14ac:dyDescent="0.25">
      <c r="B503" s="19" t="s">
        <v>59</v>
      </c>
      <c r="C503" s="128" t="s">
        <v>383</v>
      </c>
      <c r="D503" s="147"/>
      <c r="E503" s="19" t="s">
        <v>22</v>
      </c>
      <c r="F503" s="21"/>
      <c r="G503" s="38">
        <f t="shared" si="41"/>
        <v>0</v>
      </c>
      <c r="H503" s="56"/>
      <c r="I503" s="50"/>
      <c r="J503" s="49">
        <f t="shared" si="54"/>
        <v>0</v>
      </c>
    </row>
    <row r="504" spans="2:10" ht="15.75" x14ac:dyDescent="0.25">
      <c r="B504" s="64" t="s">
        <v>59</v>
      </c>
      <c r="C504" s="74" t="s">
        <v>384</v>
      </c>
      <c r="D504" s="147"/>
      <c r="E504" s="19" t="s">
        <v>20</v>
      </c>
      <c r="F504" s="21"/>
      <c r="G504" s="38">
        <f t="shared" si="41"/>
        <v>0</v>
      </c>
      <c r="H504" s="56"/>
      <c r="I504" s="50"/>
      <c r="J504" s="49">
        <f t="shared" si="54"/>
        <v>0</v>
      </c>
    </row>
    <row r="505" spans="2:10" ht="15.75" x14ac:dyDescent="0.25">
      <c r="B505" s="64" t="s">
        <v>59</v>
      </c>
      <c r="C505" s="103" t="s">
        <v>523</v>
      </c>
      <c r="D505" s="147"/>
      <c r="E505" s="19" t="s">
        <v>19</v>
      </c>
      <c r="F505" s="21"/>
      <c r="G505" s="38">
        <f t="shared" si="41"/>
        <v>0</v>
      </c>
      <c r="H505" s="56"/>
      <c r="I505" s="50"/>
      <c r="J505" s="49">
        <f t="shared" si="54"/>
        <v>0</v>
      </c>
    </row>
    <row r="506" spans="2:10" ht="15.75" x14ac:dyDescent="0.25">
      <c r="B506" s="64" t="s">
        <v>59</v>
      </c>
      <c r="C506" s="103" t="s">
        <v>502</v>
      </c>
      <c r="D506" s="147"/>
      <c r="E506" s="19" t="s">
        <v>19</v>
      </c>
      <c r="F506" s="21"/>
      <c r="G506" s="38">
        <f t="shared" si="41"/>
        <v>0</v>
      </c>
      <c r="H506" s="56"/>
      <c r="I506" s="50"/>
      <c r="J506" s="49">
        <f t="shared" si="54"/>
        <v>0</v>
      </c>
    </row>
    <row r="507" spans="2:10" ht="15.75" x14ac:dyDescent="0.25">
      <c r="B507" s="64" t="s">
        <v>59</v>
      </c>
      <c r="C507" s="74" t="s">
        <v>305</v>
      </c>
      <c r="D507" s="147"/>
      <c r="E507" s="19" t="s">
        <v>19</v>
      </c>
      <c r="F507" s="21"/>
      <c r="G507" s="38">
        <f t="shared" si="41"/>
        <v>0</v>
      </c>
      <c r="H507" s="56"/>
      <c r="I507" s="50"/>
      <c r="J507" s="49">
        <f t="shared" si="54"/>
        <v>0</v>
      </c>
    </row>
    <row r="508" spans="2:10" ht="15.75" x14ac:dyDescent="0.25">
      <c r="B508" s="64" t="s">
        <v>59</v>
      </c>
      <c r="C508" s="74" t="s">
        <v>306</v>
      </c>
      <c r="D508" s="147"/>
      <c r="E508" s="19" t="s">
        <v>19</v>
      </c>
      <c r="F508" s="21"/>
      <c r="G508" s="38">
        <f t="shared" si="41"/>
        <v>0</v>
      </c>
      <c r="H508" s="56"/>
      <c r="I508" s="50"/>
      <c r="J508" s="49">
        <f t="shared" si="54"/>
        <v>0</v>
      </c>
    </row>
    <row r="509" spans="2:10" ht="15.75" x14ac:dyDescent="0.25">
      <c r="B509" s="64" t="s">
        <v>59</v>
      </c>
      <c r="C509" s="74" t="s">
        <v>307</v>
      </c>
      <c r="D509" s="147"/>
      <c r="E509" s="19" t="s">
        <v>19</v>
      </c>
      <c r="F509" s="21"/>
      <c r="G509" s="38">
        <f t="shared" si="41"/>
        <v>0</v>
      </c>
      <c r="H509" s="56"/>
      <c r="I509" s="50"/>
      <c r="J509" s="49">
        <f t="shared" si="54"/>
        <v>0</v>
      </c>
    </row>
    <row r="510" spans="2:10" ht="15.75" x14ac:dyDescent="0.25">
      <c r="B510" s="64" t="s">
        <v>59</v>
      </c>
      <c r="C510" s="74" t="s">
        <v>212</v>
      </c>
      <c r="D510" s="147"/>
      <c r="E510" s="19" t="s">
        <v>19</v>
      </c>
      <c r="F510" s="21"/>
      <c r="G510" s="38">
        <f t="shared" si="41"/>
        <v>0</v>
      </c>
      <c r="H510" s="56"/>
      <c r="I510" s="50"/>
      <c r="J510" s="49">
        <f t="shared" si="54"/>
        <v>0</v>
      </c>
    </row>
    <row r="511" spans="2:10" ht="15.75" x14ac:dyDescent="0.25">
      <c r="B511" s="64" t="s">
        <v>59</v>
      </c>
      <c r="C511" s="139" t="s">
        <v>480</v>
      </c>
      <c r="D511" s="147"/>
      <c r="E511" s="19" t="s">
        <v>19</v>
      </c>
      <c r="F511" s="21"/>
      <c r="G511" s="38">
        <f t="shared" si="41"/>
        <v>0</v>
      </c>
      <c r="H511" s="56"/>
      <c r="I511" s="50"/>
      <c r="J511" s="49">
        <f t="shared" ref="J511:J512" si="55">D511*I511</f>
        <v>0</v>
      </c>
    </row>
    <row r="512" spans="2:10" ht="15.75" x14ac:dyDescent="0.25">
      <c r="B512" s="64" t="s">
        <v>59</v>
      </c>
      <c r="C512" s="74" t="s">
        <v>61</v>
      </c>
      <c r="D512" s="147"/>
      <c r="E512" s="20" t="s">
        <v>19</v>
      </c>
      <c r="F512" s="21"/>
      <c r="G512" s="38">
        <f t="shared" si="41"/>
        <v>0</v>
      </c>
      <c r="H512" s="56"/>
      <c r="I512" s="50"/>
      <c r="J512" s="49">
        <f t="shared" si="55"/>
        <v>0</v>
      </c>
    </row>
    <row r="513" spans="2:10" ht="15.75" x14ac:dyDescent="0.25">
      <c r="B513" s="64" t="s">
        <v>59</v>
      </c>
      <c r="C513" s="74" t="s">
        <v>127</v>
      </c>
      <c r="D513" s="147"/>
      <c r="E513" s="20" t="s">
        <v>449</v>
      </c>
      <c r="F513" s="21"/>
      <c r="G513" s="38">
        <f t="shared" si="41"/>
        <v>0</v>
      </c>
      <c r="H513" s="56"/>
      <c r="I513" s="50"/>
      <c r="J513" s="49">
        <f t="shared" ref="J513" si="56">D513*I513</f>
        <v>0</v>
      </c>
    </row>
    <row r="514" spans="2:10" ht="15.75" x14ac:dyDescent="0.25">
      <c r="B514" s="64" t="s">
        <v>59</v>
      </c>
      <c r="C514" s="94" t="s">
        <v>248</v>
      </c>
      <c r="D514" s="195"/>
      <c r="E514" s="20" t="s">
        <v>22</v>
      </c>
      <c r="F514" s="21"/>
      <c r="G514" s="38">
        <f t="shared" si="41"/>
        <v>0</v>
      </c>
      <c r="H514" s="56"/>
      <c r="I514" s="50"/>
      <c r="J514" s="49">
        <f t="shared" ref="J514:J521" si="57">D514*I514</f>
        <v>0</v>
      </c>
    </row>
    <row r="515" spans="2:10" ht="15.75" x14ac:dyDescent="0.25">
      <c r="B515" s="64" t="s">
        <v>59</v>
      </c>
      <c r="C515" s="94" t="s">
        <v>569</v>
      </c>
      <c r="D515" s="195"/>
      <c r="E515" s="20" t="s">
        <v>450</v>
      </c>
      <c r="F515" s="21"/>
      <c r="G515" s="38">
        <f t="shared" si="41"/>
        <v>0</v>
      </c>
      <c r="H515" s="56"/>
      <c r="I515" s="50"/>
      <c r="J515" s="49">
        <f t="shared" si="57"/>
        <v>0</v>
      </c>
    </row>
    <row r="516" spans="2:10" ht="15.75" x14ac:dyDescent="0.25">
      <c r="B516" s="64" t="s">
        <v>59</v>
      </c>
      <c r="C516" s="80" t="s">
        <v>603</v>
      </c>
      <c r="D516" s="195"/>
      <c r="E516" s="20" t="s">
        <v>19</v>
      </c>
      <c r="F516" s="21"/>
      <c r="G516" s="38">
        <f t="shared" si="41"/>
        <v>0</v>
      </c>
      <c r="H516" s="56"/>
      <c r="I516" s="50"/>
      <c r="J516" s="49">
        <f t="shared" si="57"/>
        <v>0</v>
      </c>
    </row>
    <row r="517" spans="2:10" ht="15.75" x14ac:dyDescent="0.25">
      <c r="B517" s="64" t="s">
        <v>59</v>
      </c>
      <c r="C517" s="80" t="s">
        <v>604</v>
      </c>
      <c r="D517" s="195"/>
      <c r="E517" s="20" t="s">
        <v>527</v>
      </c>
      <c r="F517" s="21"/>
      <c r="G517" s="38">
        <f t="shared" si="41"/>
        <v>0</v>
      </c>
      <c r="H517" s="56"/>
      <c r="I517" s="50"/>
      <c r="J517" s="49">
        <f t="shared" si="57"/>
        <v>0</v>
      </c>
    </row>
    <row r="518" spans="2:10" ht="15.75" x14ac:dyDescent="0.25">
      <c r="B518" s="64" t="s">
        <v>59</v>
      </c>
      <c r="C518" s="80" t="s">
        <v>376</v>
      </c>
      <c r="D518" s="144"/>
      <c r="E518" s="20" t="s">
        <v>19</v>
      </c>
      <c r="F518" s="21"/>
      <c r="G518" s="38">
        <f t="shared" si="41"/>
        <v>0</v>
      </c>
      <c r="H518" s="56"/>
      <c r="I518" s="50"/>
      <c r="J518" s="49">
        <f t="shared" si="57"/>
        <v>0</v>
      </c>
    </row>
    <row r="519" spans="2:10" ht="15.75" x14ac:dyDescent="0.25">
      <c r="B519" s="64" t="s">
        <v>59</v>
      </c>
      <c r="C519" s="178" t="s">
        <v>514</v>
      </c>
      <c r="D519" s="144"/>
      <c r="E519" s="20" t="s">
        <v>19</v>
      </c>
      <c r="F519" s="21"/>
      <c r="G519" s="38">
        <f t="shared" si="41"/>
        <v>0</v>
      </c>
      <c r="H519" s="56"/>
      <c r="I519" s="50"/>
      <c r="J519" s="49">
        <f t="shared" si="57"/>
        <v>0</v>
      </c>
    </row>
    <row r="520" spans="2:10" ht="15.75" x14ac:dyDescent="0.25">
      <c r="B520" s="64" t="s">
        <v>59</v>
      </c>
      <c r="C520" s="178" t="s">
        <v>515</v>
      </c>
      <c r="D520" s="144"/>
      <c r="E520" s="19" t="s">
        <v>20</v>
      </c>
      <c r="F520" s="21"/>
      <c r="G520" s="38">
        <f t="shared" si="41"/>
        <v>0</v>
      </c>
      <c r="H520" s="56"/>
      <c r="I520" s="50"/>
      <c r="J520" s="49">
        <f t="shared" si="57"/>
        <v>0</v>
      </c>
    </row>
    <row r="521" spans="2:10" ht="15.75" x14ac:dyDescent="0.25">
      <c r="B521" s="64" t="s">
        <v>59</v>
      </c>
      <c r="C521" s="178" t="s">
        <v>516</v>
      </c>
      <c r="D521" s="147"/>
      <c r="E521" s="19" t="s">
        <v>20</v>
      </c>
      <c r="F521" s="21"/>
      <c r="G521" s="38">
        <f t="shared" si="41"/>
        <v>0</v>
      </c>
      <c r="H521" s="56"/>
      <c r="I521" s="50"/>
      <c r="J521" s="49">
        <f t="shared" si="57"/>
        <v>0</v>
      </c>
    </row>
    <row r="522" spans="2:10" ht="15.75" x14ac:dyDescent="0.25">
      <c r="B522" s="64" t="s">
        <v>59</v>
      </c>
      <c r="C522" s="178" t="s">
        <v>517</v>
      </c>
      <c r="D522" s="147"/>
      <c r="E522" s="19" t="s">
        <v>20</v>
      </c>
      <c r="F522" s="21"/>
      <c r="G522" s="38">
        <f t="shared" si="41"/>
        <v>0</v>
      </c>
      <c r="H522" s="56"/>
      <c r="I522" s="50"/>
      <c r="J522" s="49">
        <f t="shared" ref="J522:J525" si="58">D522*I522</f>
        <v>0</v>
      </c>
    </row>
    <row r="523" spans="2:10" ht="15.75" x14ac:dyDescent="0.25">
      <c r="B523" s="64" t="s">
        <v>71</v>
      </c>
      <c r="C523" s="104" t="s">
        <v>269</v>
      </c>
      <c r="D523" s="147"/>
      <c r="E523" s="19" t="s">
        <v>20</v>
      </c>
      <c r="F523" s="21"/>
      <c r="G523" s="38">
        <f t="shared" si="41"/>
        <v>0</v>
      </c>
      <c r="H523" s="56"/>
      <c r="I523" s="50"/>
      <c r="J523" s="49">
        <f t="shared" si="58"/>
        <v>0</v>
      </c>
    </row>
    <row r="524" spans="2:10" ht="15.75" x14ac:dyDescent="0.25">
      <c r="B524" s="64" t="s">
        <v>71</v>
      </c>
      <c r="C524" s="104" t="s">
        <v>270</v>
      </c>
      <c r="D524" s="147"/>
      <c r="E524" s="19" t="s">
        <v>20</v>
      </c>
      <c r="F524" s="36"/>
      <c r="G524" s="38">
        <f t="shared" si="41"/>
        <v>0</v>
      </c>
      <c r="H524" s="56"/>
      <c r="I524" s="50"/>
      <c r="J524" s="49">
        <f t="shared" si="58"/>
        <v>0</v>
      </c>
    </row>
    <row r="525" spans="2:10" ht="15.75" x14ac:dyDescent="0.25">
      <c r="B525" s="64" t="s">
        <v>71</v>
      </c>
      <c r="C525" s="104" t="s">
        <v>271</v>
      </c>
      <c r="D525" s="147"/>
      <c r="E525" s="19" t="s">
        <v>20</v>
      </c>
      <c r="F525" s="36"/>
      <c r="G525" s="38">
        <f t="shared" si="41"/>
        <v>0</v>
      </c>
      <c r="H525" s="56"/>
      <c r="I525" s="50"/>
      <c r="J525" s="49">
        <f t="shared" si="58"/>
        <v>0</v>
      </c>
    </row>
    <row r="526" spans="2:10" ht="15.75" x14ac:dyDescent="0.25">
      <c r="B526" s="64" t="s">
        <v>71</v>
      </c>
      <c r="C526" s="78" t="s">
        <v>264</v>
      </c>
      <c r="D526" s="147"/>
      <c r="E526" s="19" t="s">
        <v>20</v>
      </c>
      <c r="F526" s="36"/>
      <c r="G526" s="38">
        <f t="shared" si="41"/>
        <v>0</v>
      </c>
      <c r="H526" s="56"/>
      <c r="I526" s="50"/>
      <c r="J526" s="49">
        <f t="shared" ref="J526:J527" si="59">D526*I526</f>
        <v>0</v>
      </c>
    </row>
    <row r="527" spans="2:10" ht="15.75" x14ac:dyDescent="0.25">
      <c r="B527" s="64" t="s">
        <v>71</v>
      </c>
      <c r="C527" s="78" t="s">
        <v>417</v>
      </c>
      <c r="D527" s="147"/>
      <c r="E527" s="19" t="s">
        <v>20</v>
      </c>
      <c r="F527" s="21"/>
      <c r="G527" s="38">
        <f t="shared" si="41"/>
        <v>0</v>
      </c>
      <c r="H527" s="56"/>
      <c r="I527" s="50"/>
      <c r="J527" s="49">
        <f t="shared" si="59"/>
        <v>0</v>
      </c>
    </row>
    <row r="528" spans="2:10" ht="15.75" x14ac:dyDescent="0.25">
      <c r="B528" s="64" t="s">
        <v>71</v>
      </c>
      <c r="C528" s="78" t="s">
        <v>72</v>
      </c>
      <c r="D528" s="147"/>
      <c r="E528" s="19" t="s">
        <v>20</v>
      </c>
      <c r="F528" s="21"/>
      <c r="G528" s="38">
        <f t="shared" si="41"/>
        <v>0</v>
      </c>
      <c r="H528" s="114"/>
      <c r="I528" s="50"/>
      <c r="J528" s="49">
        <f t="shared" ref="J528:J531" si="60">D528*I528</f>
        <v>0</v>
      </c>
    </row>
    <row r="529" spans="2:11" ht="15.75" x14ac:dyDescent="0.25">
      <c r="B529" s="64" t="s">
        <v>71</v>
      </c>
      <c r="C529" s="78" t="s">
        <v>436</v>
      </c>
      <c r="D529" s="147"/>
      <c r="E529" s="19" t="s">
        <v>20</v>
      </c>
      <c r="F529" s="21"/>
      <c r="G529" s="38">
        <f t="shared" si="41"/>
        <v>0</v>
      </c>
      <c r="H529" s="114"/>
      <c r="I529" s="50"/>
      <c r="J529" s="49">
        <f t="shared" si="60"/>
        <v>0</v>
      </c>
    </row>
    <row r="530" spans="2:11" ht="15.75" x14ac:dyDescent="0.25">
      <c r="B530" s="64" t="s">
        <v>71</v>
      </c>
      <c r="C530" s="78" t="s">
        <v>437</v>
      </c>
      <c r="D530" s="147"/>
      <c r="E530" s="19" t="s">
        <v>20</v>
      </c>
      <c r="F530" s="21"/>
      <c r="G530" s="38">
        <f t="shared" si="41"/>
        <v>0</v>
      </c>
      <c r="H530" s="114"/>
      <c r="I530" s="50"/>
      <c r="J530" s="49">
        <f t="shared" si="60"/>
        <v>0</v>
      </c>
    </row>
    <row r="531" spans="2:11" ht="15.75" x14ac:dyDescent="0.25">
      <c r="B531" s="64" t="s">
        <v>71</v>
      </c>
      <c r="C531" s="78" t="s">
        <v>438</v>
      </c>
      <c r="D531" s="147"/>
      <c r="E531" s="19" t="s">
        <v>21</v>
      </c>
      <c r="F531" s="21"/>
      <c r="G531" s="38">
        <f t="shared" si="41"/>
        <v>0</v>
      </c>
      <c r="H531" s="115"/>
      <c r="I531" s="50"/>
      <c r="J531" s="49">
        <f t="shared" si="60"/>
        <v>0</v>
      </c>
    </row>
    <row r="532" spans="2:11" ht="15.75" x14ac:dyDescent="0.25">
      <c r="B532" s="64" t="s">
        <v>71</v>
      </c>
      <c r="C532" s="79" t="s">
        <v>439</v>
      </c>
      <c r="D532" s="146"/>
      <c r="E532" s="19" t="s">
        <v>19</v>
      </c>
      <c r="F532" s="21"/>
      <c r="G532" s="38">
        <f t="shared" si="41"/>
        <v>0</v>
      </c>
      <c r="H532" s="114"/>
      <c r="I532" s="50"/>
      <c r="J532" s="49">
        <f t="shared" ref="J532" si="61">D532*I532</f>
        <v>0</v>
      </c>
    </row>
    <row r="533" spans="2:11" ht="15.75" x14ac:dyDescent="0.25">
      <c r="B533" s="64" t="s">
        <v>71</v>
      </c>
      <c r="C533" s="78" t="s">
        <v>440</v>
      </c>
      <c r="D533" s="147"/>
      <c r="E533" s="19" t="s">
        <v>19</v>
      </c>
      <c r="F533" s="21"/>
      <c r="G533" s="38">
        <f t="shared" si="41"/>
        <v>0</v>
      </c>
      <c r="H533" s="114"/>
      <c r="I533" s="50"/>
      <c r="J533" s="49">
        <f t="shared" ref="J533" si="62">D533*I533</f>
        <v>0</v>
      </c>
    </row>
    <row r="534" spans="2:11" ht="15.75" x14ac:dyDescent="0.25">
      <c r="B534" s="64" t="s">
        <v>71</v>
      </c>
      <c r="C534" s="78" t="s">
        <v>309</v>
      </c>
      <c r="D534" s="147"/>
      <c r="E534" s="19" t="s">
        <v>19</v>
      </c>
      <c r="F534" s="21"/>
      <c r="G534" s="38">
        <f t="shared" ref="G534:G542" si="63">D534*F534</f>
        <v>0</v>
      </c>
      <c r="H534" s="114"/>
      <c r="I534" s="50"/>
      <c r="J534" s="49">
        <f t="shared" ref="J534:J542" si="64">D534*I534</f>
        <v>0</v>
      </c>
      <c r="K534" s="11"/>
    </row>
    <row r="535" spans="2:11" ht="15.75" x14ac:dyDescent="0.25">
      <c r="B535" s="64" t="s">
        <v>71</v>
      </c>
      <c r="C535" s="78" t="s">
        <v>385</v>
      </c>
      <c r="D535" s="147"/>
      <c r="E535" s="19" t="s">
        <v>19</v>
      </c>
      <c r="F535" s="21"/>
      <c r="G535" s="38">
        <f t="shared" si="63"/>
        <v>0</v>
      </c>
      <c r="H535" s="114"/>
      <c r="I535" s="50"/>
      <c r="J535" s="49">
        <f t="shared" si="64"/>
        <v>0</v>
      </c>
      <c r="K535" s="11"/>
    </row>
    <row r="536" spans="2:11" ht="15.75" x14ac:dyDescent="0.25">
      <c r="B536" s="64" t="s">
        <v>71</v>
      </c>
      <c r="C536" s="130" t="s">
        <v>443</v>
      </c>
      <c r="D536" s="147"/>
      <c r="E536" s="19" t="s">
        <v>19</v>
      </c>
      <c r="F536" s="21"/>
      <c r="G536" s="38">
        <f t="shared" si="63"/>
        <v>0</v>
      </c>
      <c r="H536" s="114"/>
      <c r="I536" s="50"/>
      <c r="J536" s="49">
        <f t="shared" si="64"/>
        <v>0</v>
      </c>
      <c r="K536" s="11"/>
    </row>
    <row r="537" spans="2:11" ht="15.75" x14ac:dyDescent="0.25">
      <c r="B537" s="64" t="s">
        <v>71</v>
      </c>
      <c r="C537" s="130" t="s">
        <v>444</v>
      </c>
      <c r="D537" s="147"/>
      <c r="E537" s="19" t="s">
        <v>20</v>
      </c>
      <c r="F537" s="21"/>
      <c r="G537" s="38">
        <f t="shared" si="63"/>
        <v>0</v>
      </c>
      <c r="H537" s="114"/>
      <c r="I537" s="50"/>
      <c r="J537" s="49">
        <f t="shared" si="64"/>
        <v>0</v>
      </c>
      <c r="K537" s="11"/>
    </row>
    <row r="538" spans="2:11" ht="15.75" x14ac:dyDescent="0.25">
      <c r="B538" s="64" t="s">
        <v>71</v>
      </c>
      <c r="C538" s="78" t="s">
        <v>73</v>
      </c>
      <c r="D538" s="147"/>
      <c r="E538" s="170" t="s">
        <v>21</v>
      </c>
      <c r="F538" s="21"/>
      <c r="G538" s="38">
        <f t="shared" si="63"/>
        <v>0</v>
      </c>
      <c r="H538" s="114"/>
      <c r="I538" s="50"/>
      <c r="J538" s="49">
        <f t="shared" si="64"/>
        <v>0</v>
      </c>
      <c r="K538" s="11"/>
    </row>
    <row r="539" spans="2:11" ht="15.75" x14ac:dyDescent="0.25">
      <c r="B539" s="64" t="s">
        <v>71</v>
      </c>
      <c r="C539" s="78" t="s">
        <v>157</v>
      </c>
      <c r="D539" s="147"/>
      <c r="E539" s="170" t="s">
        <v>21</v>
      </c>
      <c r="F539" s="21"/>
      <c r="G539" s="38">
        <f t="shared" si="63"/>
        <v>0</v>
      </c>
      <c r="H539" s="114"/>
      <c r="I539" s="50"/>
      <c r="J539" s="49">
        <f t="shared" si="64"/>
        <v>0</v>
      </c>
      <c r="K539" s="11"/>
    </row>
    <row r="540" spans="2:11" ht="15.75" x14ac:dyDescent="0.25">
      <c r="B540" s="64" t="s">
        <v>71</v>
      </c>
      <c r="C540" s="78" t="s">
        <v>518</v>
      </c>
      <c r="D540" s="147"/>
      <c r="E540" s="170" t="s">
        <v>21</v>
      </c>
      <c r="F540" s="21"/>
      <c r="G540" s="38">
        <f t="shared" si="63"/>
        <v>0</v>
      </c>
      <c r="H540" s="114"/>
      <c r="I540" s="50"/>
      <c r="J540" s="49">
        <f t="shared" si="64"/>
        <v>0</v>
      </c>
      <c r="K540" s="11"/>
    </row>
    <row r="541" spans="2:11" ht="15.75" x14ac:dyDescent="0.25">
      <c r="B541" s="64" t="s">
        <v>71</v>
      </c>
      <c r="C541" s="78" t="s">
        <v>496</v>
      </c>
      <c r="D541" s="146"/>
      <c r="E541" s="19" t="s">
        <v>19</v>
      </c>
      <c r="F541" s="21"/>
      <c r="G541" s="38">
        <f t="shared" si="63"/>
        <v>0</v>
      </c>
      <c r="H541" s="114"/>
      <c r="I541" s="50"/>
      <c r="J541" s="49">
        <f t="shared" si="64"/>
        <v>0</v>
      </c>
      <c r="K541" s="11"/>
    </row>
    <row r="542" spans="2:11" ht="15.75" x14ac:dyDescent="0.25">
      <c r="B542" s="64" t="s">
        <v>71</v>
      </c>
      <c r="C542" s="78" t="s">
        <v>497</v>
      </c>
      <c r="D542" s="147"/>
      <c r="E542" s="19" t="s">
        <v>19</v>
      </c>
      <c r="F542" s="21"/>
      <c r="G542" s="38">
        <f t="shared" si="63"/>
        <v>0</v>
      </c>
      <c r="H542" s="114"/>
      <c r="I542" s="50"/>
      <c r="J542" s="49">
        <f t="shared" si="64"/>
        <v>0</v>
      </c>
      <c r="K542" s="11"/>
    </row>
    <row r="543" spans="2:11" ht="15.75" x14ac:dyDescent="0.25">
      <c r="B543" s="64" t="s">
        <v>71</v>
      </c>
      <c r="C543" s="78" t="s">
        <v>490</v>
      </c>
      <c r="D543" s="146"/>
      <c r="E543" s="19" t="s">
        <v>19</v>
      </c>
      <c r="F543" s="21"/>
      <c r="G543" s="38">
        <f t="shared" ref="G543:G546" si="65">D543*F543</f>
        <v>0</v>
      </c>
      <c r="H543" s="114"/>
      <c r="I543" s="50"/>
      <c r="J543" s="49">
        <f t="shared" ref="J543:J546" si="66">D543*I543</f>
        <v>0</v>
      </c>
    </row>
    <row r="544" spans="2:11" ht="15.75" x14ac:dyDescent="0.25">
      <c r="B544" s="64" t="s">
        <v>71</v>
      </c>
      <c r="C544" s="78" t="s">
        <v>390</v>
      </c>
      <c r="D544" s="146"/>
      <c r="E544" s="19" t="s">
        <v>21</v>
      </c>
      <c r="F544" s="21"/>
      <c r="G544" s="38">
        <f t="shared" si="65"/>
        <v>0</v>
      </c>
      <c r="H544" s="114"/>
      <c r="I544" s="50"/>
      <c r="J544" s="49">
        <f t="shared" si="66"/>
        <v>0</v>
      </c>
    </row>
    <row r="545" spans="2:10" ht="15.75" x14ac:dyDescent="0.25">
      <c r="B545" s="64" t="s">
        <v>71</v>
      </c>
      <c r="C545" s="118" t="s">
        <v>395</v>
      </c>
      <c r="D545" s="147"/>
      <c r="E545" s="19" t="s">
        <v>21</v>
      </c>
      <c r="F545" s="21"/>
      <c r="G545" s="38">
        <f t="shared" si="65"/>
        <v>0</v>
      </c>
      <c r="H545" s="114"/>
      <c r="I545" s="50"/>
      <c r="J545" s="49">
        <f t="shared" si="66"/>
        <v>0</v>
      </c>
    </row>
    <row r="546" spans="2:10" ht="15.75" x14ac:dyDescent="0.25">
      <c r="B546" s="64" t="s">
        <v>71</v>
      </c>
      <c r="C546" s="78" t="s">
        <v>558</v>
      </c>
      <c r="D546" s="147"/>
      <c r="E546" s="19" t="s">
        <v>21</v>
      </c>
      <c r="F546" s="21"/>
      <c r="G546" s="38">
        <f t="shared" si="65"/>
        <v>0</v>
      </c>
      <c r="H546" s="114"/>
      <c r="I546" s="50"/>
      <c r="J546" s="49">
        <f t="shared" si="66"/>
        <v>0</v>
      </c>
    </row>
    <row r="547" spans="2:10" ht="15.75" x14ac:dyDescent="0.25">
      <c r="B547" s="64" t="s">
        <v>71</v>
      </c>
      <c r="C547" s="68" t="s">
        <v>252</v>
      </c>
      <c r="D547" s="147"/>
      <c r="E547" s="19" t="s">
        <v>21</v>
      </c>
      <c r="F547" s="21"/>
      <c r="G547" s="38">
        <f t="shared" ref="G547" si="67">D547*F547</f>
        <v>0</v>
      </c>
      <c r="H547" s="114"/>
      <c r="I547" s="50"/>
      <c r="J547" s="49">
        <f t="shared" ref="J547" si="68">D547*I547</f>
        <v>0</v>
      </c>
    </row>
    <row r="548" spans="2:10" ht="15.75" x14ac:dyDescent="0.25">
      <c r="B548" s="64" t="s">
        <v>71</v>
      </c>
      <c r="C548" s="78" t="s">
        <v>251</v>
      </c>
      <c r="D548" s="147"/>
      <c r="E548" s="19" t="s">
        <v>21</v>
      </c>
      <c r="F548" s="21"/>
      <c r="G548" s="38">
        <f t="shared" ref="G548:G551" si="69">D548*F548</f>
        <v>0</v>
      </c>
      <c r="H548" s="114"/>
      <c r="I548" s="50"/>
      <c r="J548" s="49">
        <f t="shared" ref="J548:J551" si="70">D548*I548</f>
        <v>0</v>
      </c>
    </row>
    <row r="549" spans="2:10" ht="15.75" x14ac:dyDescent="0.25">
      <c r="B549" s="64" t="s">
        <v>71</v>
      </c>
      <c r="C549" s="232" t="s">
        <v>498</v>
      </c>
      <c r="D549" s="146"/>
      <c r="E549" s="19" t="s">
        <v>21</v>
      </c>
      <c r="F549" s="21"/>
      <c r="G549" s="38">
        <f t="shared" si="69"/>
        <v>0</v>
      </c>
      <c r="H549" s="114"/>
      <c r="I549" s="50"/>
      <c r="J549" s="49">
        <f t="shared" si="70"/>
        <v>0</v>
      </c>
    </row>
    <row r="550" spans="2:10" ht="15.75" x14ac:dyDescent="0.25">
      <c r="B550" s="64" t="s">
        <v>71</v>
      </c>
      <c r="C550" s="232" t="s">
        <v>381</v>
      </c>
      <c r="D550" s="146"/>
      <c r="E550" s="19" t="s">
        <v>21</v>
      </c>
      <c r="F550" s="21"/>
      <c r="G550" s="38">
        <f t="shared" si="69"/>
        <v>0</v>
      </c>
      <c r="H550" s="114"/>
      <c r="I550" s="50"/>
      <c r="J550" s="49">
        <f t="shared" si="70"/>
        <v>0</v>
      </c>
    </row>
    <row r="551" spans="2:10" ht="15.75" x14ac:dyDescent="0.25">
      <c r="B551" s="20" t="s">
        <v>71</v>
      </c>
      <c r="C551" s="232" t="s">
        <v>263</v>
      </c>
      <c r="D551" s="146"/>
      <c r="E551" s="19" t="s">
        <v>21</v>
      </c>
      <c r="F551" s="21"/>
      <c r="G551" s="38">
        <f t="shared" si="69"/>
        <v>0</v>
      </c>
      <c r="H551" s="114"/>
      <c r="I551" s="50"/>
      <c r="J551" s="49">
        <f t="shared" si="70"/>
        <v>0</v>
      </c>
    </row>
    <row r="552" spans="2:10" ht="15.75" x14ac:dyDescent="0.25">
      <c r="B552" s="9"/>
      <c r="C552" s="9"/>
      <c r="D552" s="62"/>
      <c r="F552" s="234"/>
      <c r="G552" s="57"/>
      <c r="H552" s="57"/>
      <c r="I552" s="235"/>
      <c r="J552" s="115"/>
    </row>
    <row r="553" spans="2:10" ht="15.75" x14ac:dyDescent="0.25">
      <c r="B553" s="9"/>
      <c r="C553" s="9"/>
      <c r="D553" s="62"/>
      <c r="F553" s="233"/>
      <c r="G553" s="57"/>
      <c r="H553" s="57"/>
      <c r="I553" s="233"/>
      <c r="J553" s="57"/>
    </row>
    <row r="554" spans="2:10" ht="15.75" x14ac:dyDescent="0.25">
      <c r="B554" s="9"/>
      <c r="C554" s="9"/>
      <c r="D554" s="23"/>
      <c r="E554" s="200"/>
      <c r="F554" s="58" t="s">
        <v>207</v>
      </c>
      <c r="G554" s="47">
        <f>+SUM(G38:G553)</f>
        <v>0</v>
      </c>
      <c r="H554" s="55"/>
      <c r="I554" s="58" t="s">
        <v>207</v>
      </c>
      <c r="J554" s="47">
        <f>SUM(J38:J553)</f>
        <v>0</v>
      </c>
    </row>
    <row r="555" spans="2:10" ht="15.75" x14ac:dyDescent="0.25">
      <c r="B555" s="9"/>
      <c r="C555" s="9"/>
      <c r="D555" s="62" t="s">
        <v>229</v>
      </c>
      <c r="E555" s="13">
        <f>+SUM(F38:F553)</f>
        <v>0</v>
      </c>
      <c r="F555" s="58" t="s">
        <v>206</v>
      </c>
      <c r="G555" s="59">
        <f>+G554*0.13</f>
        <v>0</v>
      </c>
      <c r="H555" s="57"/>
      <c r="I555" s="58" t="s">
        <v>206</v>
      </c>
      <c r="J555" s="59">
        <f>+J554*0.13</f>
        <v>0</v>
      </c>
    </row>
    <row r="556" spans="2:10" ht="15.75" x14ac:dyDescent="0.25">
      <c r="B556" s="9"/>
      <c r="C556" s="9"/>
      <c r="D556" s="62" t="s">
        <v>230</v>
      </c>
      <c r="E556" s="13">
        <f>+SUM(I38:I553)</f>
        <v>0</v>
      </c>
      <c r="F556" s="120">
        <v>-0.1</v>
      </c>
      <c r="G556" s="59"/>
      <c r="H556" s="57"/>
      <c r="I556" s="182">
        <v>-0.1</v>
      </c>
      <c r="J556" s="183"/>
    </row>
    <row r="557" spans="2:10" ht="15.75" x14ac:dyDescent="0.25">
      <c r="B557" s="9"/>
      <c r="C557" s="9"/>
      <c r="D557" s="62"/>
      <c r="F557" s="58" t="s">
        <v>220</v>
      </c>
      <c r="G557" s="59"/>
      <c r="H557" s="57"/>
      <c r="I557" s="181" t="s">
        <v>220</v>
      </c>
      <c r="J557" s="183"/>
    </row>
    <row r="558" spans="2:10" ht="15.75" x14ac:dyDescent="0.25">
      <c r="B558" s="9"/>
      <c r="C558" s="9"/>
      <c r="D558" s="9"/>
      <c r="E558" s="9"/>
      <c r="F558" s="58" t="s">
        <v>10</v>
      </c>
      <c r="G558" s="60"/>
      <c r="H558" s="53"/>
      <c r="I558" s="181" t="s">
        <v>10</v>
      </c>
      <c r="J558" s="184"/>
    </row>
    <row r="559" spans="2:10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0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C1182" s="9"/>
      <c r="F1182" s="13"/>
      <c r="G1182" s="9"/>
      <c r="H1182" s="9"/>
      <c r="I1182" s="13"/>
      <c r="J1182" s="9"/>
    </row>
    <row r="1183" spans="2:10" x14ac:dyDescent="0.25">
      <c r="F1183" s="13"/>
      <c r="G1183" s="9"/>
      <c r="H1183" s="9"/>
      <c r="I1183" s="13"/>
      <c r="J1183" s="9"/>
    </row>
    <row r="1184" spans="2:10" x14ac:dyDescent="0.25">
      <c r="F1184" s="13"/>
      <c r="G1184" s="9"/>
      <c r="H1184" s="9"/>
      <c r="I1184" s="13"/>
      <c r="J1184" s="9"/>
    </row>
    <row r="1185" spans="6:10" x14ac:dyDescent="0.25">
      <c r="F1185" s="13"/>
      <c r="G1185" s="9"/>
      <c r="H1185" s="9"/>
      <c r="I1185" s="13"/>
      <c r="J1185" s="9"/>
    </row>
  </sheetData>
  <autoFilter ref="B22:F521" xr:uid="{00000000-0001-0000-0000-000000000000}"/>
  <sortState xmlns:xlrd2="http://schemas.microsoft.com/office/spreadsheetml/2017/richdata2" ref="B23:G380">
    <sortCondition ref="B342:B360"/>
  </sortState>
  <customSheetViews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1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2"/>
      <headerFooter>
        <oddFooter>&amp;L&amp;1#&amp;"Calibri"&amp;10 3M Restricted</oddFooter>
      </headerFooter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3"/>
    </customSheetView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4"/>
    </customSheetView>
  </customSheetViews>
  <mergeCells count="10">
    <mergeCell ref="I15:J17"/>
    <mergeCell ref="I18:J21"/>
    <mergeCell ref="B6:C6"/>
    <mergeCell ref="B7:E7"/>
    <mergeCell ref="B9:E9"/>
    <mergeCell ref="B10:E10"/>
    <mergeCell ref="B8:E8"/>
    <mergeCell ref="G7:K10"/>
    <mergeCell ref="B21:G21"/>
    <mergeCell ref="B11:E11"/>
  </mergeCells>
  <phoneticPr fontId="3" type="noConversion"/>
  <conditionalFormatting sqref="B21 E512:E537 F530:G533 I29:J444 F302:G342 H25:J28 J25:J36 D518:D532 H29:H376">
    <cfRule type="expression" dxfId="507" priority="20143">
      <formula>#REF!="c"</formula>
    </cfRule>
  </conditionalFormatting>
  <conditionalFormatting sqref="B21 H25:J28 J25:J36 H29:H376 I29:J444 F302:G327 F524:G533 D528:D532 E530:E534 F103:G148 H23:J23 E301:E334">
    <cfRule type="expression" dxfId="506" priority="20144">
      <formula>#REF!="a"</formula>
    </cfRule>
  </conditionalFormatting>
  <conditionalFormatting sqref="B23:B44 C57:C62 B235 B248:C249 B262:B331 B533:C535 B536:B537 B538:C546 B547">
    <cfRule type="expression" dxfId="505" priority="93">
      <formula>#REF!="a"</formula>
    </cfRule>
  </conditionalFormatting>
  <conditionalFormatting sqref="B214:B223 B23:B44 C57:C62 B262:B320 B523:C535 B536:B537 B538:C546 B547 B82:B212 C206:C212 B213:C213 C215:C218 B253:C256 C262 B355:B378 B449:B494 B505:B506 B227:C234 C501:C503">
    <cfRule type="expression" dxfId="504" priority="102">
      <formula>#REF!="r"</formula>
    </cfRule>
  </conditionalFormatting>
  <conditionalFormatting sqref="B222:B223">
    <cfRule type="expression" dxfId="503" priority="94">
      <formula>#REF!="a"</formula>
    </cfRule>
  </conditionalFormatting>
  <conditionalFormatting sqref="B235 B248:C249 B262:B320 B523:C535 B23:B44 C57:C62 B536:B537 B538:C546 B547">
    <cfRule type="expression" dxfId="502" priority="92">
      <formula>#REF!="c"</formula>
    </cfRule>
  </conditionalFormatting>
  <conditionalFormatting sqref="B241:B248 B551 B449:B494 B82:B223 C206:C213 C215:C218 C262 B357:B378 B505:B506 B253:C256 B260:C261">
    <cfRule type="expression" dxfId="501" priority="85">
      <formula>#REF!="c"</formula>
    </cfRule>
  </conditionalFormatting>
  <conditionalFormatting sqref="B241:B248 B551">
    <cfRule type="expression" dxfId="500" priority="86">
      <formula>#REF!="a"</formula>
    </cfRule>
    <cfRule type="expression" dxfId="499" priority="84">
      <formula>#REF!="r"</formula>
    </cfRule>
  </conditionalFormatting>
  <conditionalFormatting sqref="B250:B252 C250 C252">
    <cfRule type="expression" dxfId="498" priority="106">
      <formula>#REF!="r"</formula>
    </cfRule>
  </conditionalFormatting>
  <conditionalFormatting sqref="B250:B252">
    <cfRule type="expression" dxfId="497" priority="90">
      <formula>#REF!="c"</formula>
    </cfRule>
  </conditionalFormatting>
  <conditionalFormatting sqref="B257 B227:C234">
    <cfRule type="expression" dxfId="496" priority="104">
      <formula>#REF!="c"</formula>
    </cfRule>
  </conditionalFormatting>
  <conditionalFormatting sqref="B257">
    <cfRule type="expression" dxfId="495" priority="103">
      <formula>#REF!="r"</formula>
    </cfRule>
  </conditionalFormatting>
  <conditionalFormatting sqref="B259">
    <cfRule type="expression" dxfId="494" priority="99">
      <formula>#REF!="r"</formula>
    </cfRule>
    <cfRule type="expression" dxfId="493" priority="100">
      <formula>#REF!="c"</formula>
    </cfRule>
    <cfRule type="expression" dxfId="492" priority="101">
      <formula>#REF!="a"</formula>
    </cfRule>
  </conditionalFormatting>
  <conditionalFormatting sqref="B279:B280 B514:B522">
    <cfRule type="expression" dxfId="491" priority="52">
      <formula>#REF!="a"</formula>
    </cfRule>
    <cfRule type="expression" dxfId="490" priority="50">
      <formula>#REF!="r"</formula>
    </cfRule>
    <cfRule type="expression" dxfId="489" priority="51">
      <formula>#REF!="c"</formula>
    </cfRule>
  </conditionalFormatting>
  <conditionalFormatting sqref="B286:B291">
    <cfRule type="expression" dxfId="488" priority="43">
      <formula>#REF!="c"</formula>
    </cfRule>
  </conditionalFormatting>
  <conditionalFormatting sqref="B286:B294">
    <cfRule type="expression" dxfId="487" priority="42">
      <formula>#REF!="r"</formula>
    </cfRule>
  </conditionalFormatting>
  <conditionalFormatting sqref="B322:B331 B344:B351 B353:C354">
    <cfRule type="expression" dxfId="486" priority="135">
      <formula>#REF!="c"</formula>
    </cfRule>
  </conditionalFormatting>
  <conditionalFormatting sqref="B322:B331">
    <cfRule type="expression" dxfId="485" priority="134">
      <formula>#REF!="r"</formula>
    </cfRule>
  </conditionalFormatting>
  <conditionalFormatting sqref="B333:B351 B260:C261">
    <cfRule type="expression" dxfId="484" priority="151">
      <formula>#REF!="a"</formula>
    </cfRule>
  </conditionalFormatting>
  <conditionalFormatting sqref="B333:B352">
    <cfRule type="expression" dxfId="483" priority="126">
      <formula>#REF!="r"</formula>
    </cfRule>
  </conditionalFormatting>
  <conditionalFormatting sqref="B347">
    <cfRule type="expression" dxfId="482" priority="133">
      <formula>#REF!="a"</formula>
    </cfRule>
  </conditionalFormatting>
  <conditionalFormatting sqref="B352">
    <cfRule type="expression" dxfId="481" priority="124">
      <formula>#REF!="c"</formula>
    </cfRule>
    <cfRule type="expression" dxfId="480" priority="125">
      <formula>#REF!="a"</formula>
    </cfRule>
  </conditionalFormatting>
  <conditionalFormatting sqref="B355">
    <cfRule type="expression" dxfId="479" priority="118">
      <formula>#REF!="c"</formula>
    </cfRule>
    <cfRule type="expression" dxfId="478" priority="119">
      <formula>#REF!="a"</formula>
    </cfRule>
  </conditionalFormatting>
  <conditionalFormatting sqref="B355:B356">
    <cfRule type="expression" dxfId="477" priority="120">
      <formula>#REF!="c"</formula>
    </cfRule>
    <cfRule type="expression" dxfId="476" priority="121">
      <formula>#REF!="a"</formula>
    </cfRule>
  </conditionalFormatting>
  <conditionalFormatting sqref="B356">
    <cfRule type="expression" dxfId="475" priority="122">
      <formula>#REF!="c"</formula>
    </cfRule>
    <cfRule type="expression" dxfId="474" priority="123">
      <formula>#REF!="a"</formula>
    </cfRule>
  </conditionalFormatting>
  <conditionalFormatting sqref="B449:B494">
    <cfRule type="expression" dxfId="473" priority="13">
      <formula>#REF!="a"</formula>
    </cfRule>
  </conditionalFormatting>
  <conditionalFormatting sqref="B451">
    <cfRule type="expression" dxfId="472" priority="73">
      <formula>#REF!="a"</formula>
    </cfRule>
    <cfRule type="expression" dxfId="471" priority="72">
      <formula>#REF!="c"</formula>
    </cfRule>
    <cfRule type="expression" dxfId="470" priority="71">
      <formula>#REF!="r"</formula>
    </cfRule>
  </conditionalFormatting>
  <conditionalFormatting sqref="B496:B497 B498:C500 B501:B502 B504:C504 B495:C495">
    <cfRule type="expression" dxfId="469" priority="177">
      <formula>#REF!="r"</formula>
    </cfRule>
  </conditionalFormatting>
  <conditionalFormatting sqref="B496:B497 B498:C500 B501:B502 B504:C504">
    <cfRule type="expression" dxfId="468" priority="169">
      <formula>#REF!="a"</formula>
    </cfRule>
  </conditionalFormatting>
  <conditionalFormatting sqref="B219:C221 B253:C256">
    <cfRule type="expression" dxfId="467" priority="128">
      <formula>#REF!="a"</formula>
    </cfRule>
  </conditionalFormatting>
  <conditionalFormatting sqref="B227:C234 B257">
    <cfRule type="expression" dxfId="466" priority="105">
      <formula>#REF!="a"</formula>
    </cfRule>
  </conditionalFormatting>
  <conditionalFormatting sqref="B236:C239 B248:C249 B235">
    <cfRule type="expression" dxfId="465" priority="91">
      <formula>#REF!="r"</formula>
    </cfRule>
  </conditionalFormatting>
  <conditionalFormatting sqref="B258:C258">
    <cfRule type="expression" dxfId="464" priority="98">
      <formula>#REF!="a"</formula>
    </cfRule>
    <cfRule type="expression" dxfId="463" priority="97">
      <formula>#REF!="c"</formula>
    </cfRule>
    <cfRule type="expression" dxfId="462" priority="96">
      <formula>#REF!="r"</formula>
    </cfRule>
  </conditionalFormatting>
  <conditionalFormatting sqref="B260:C261">
    <cfRule type="expression" dxfId="461" priority="95">
      <formula>#REF!="r"</formula>
    </cfRule>
  </conditionalFormatting>
  <conditionalFormatting sqref="B266:C270 B271 B272:C278">
    <cfRule type="expression" dxfId="460" priority="38">
      <formula>#REF!="a"</formula>
    </cfRule>
    <cfRule type="expression" dxfId="459" priority="37">
      <formula>#REF!="c"</formula>
    </cfRule>
  </conditionalFormatting>
  <conditionalFormatting sqref="B266:C270 B272:C278">
    <cfRule type="expression" dxfId="458" priority="57">
      <formula>#REF!="r"</formula>
    </cfRule>
  </conditionalFormatting>
  <conditionalFormatting sqref="B284:C285">
    <cfRule type="expression" dxfId="457" priority="49">
      <formula>#REF!="a"</formula>
    </cfRule>
    <cfRule type="expression" dxfId="456" priority="48">
      <formula>#REF!="c"</formula>
    </cfRule>
    <cfRule type="expression" dxfId="455" priority="47">
      <formula>#REF!="r"</formula>
    </cfRule>
  </conditionalFormatting>
  <conditionalFormatting sqref="B292:C294">
    <cfRule type="expression" dxfId="454" priority="55">
      <formula>#REF!="c"</formula>
    </cfRule>
  </conditionalFormatting>
  <conditionalFormatting sqref="B332:C332">
    <cfRule type="expression" dxfId="453" priority="146">
      <formula>#REF!="a"</formula>
    </cfRule>
    <cfRule type="expression" dxfId="452" priority="147">
      <formula>#REF!="r"</formula>
    </cfRule>
    <cfRule type="expression" dxfId="451" priority="148">
      <formula>#REF!="c"</formula>
    </cfRule>
  </conditionalFormatting>
  <conditionalFormatting sqref="B349:C351 B353:C354">
    <cfRule type="expression" dxfId="450" priority="141">
      <formula>#REF!="a"</formula>
    </cfRule>
  </conditionalFormatting>
  <conditionalFormatting sqref="B349:C351">
    <cfRule type="expression" dxfId="449" priority="140">
      <formula>#REF!="c"</formula>
    </cfRule>
  </conditionalFormatting>
  <conditionalFormatting sqref="B353:C354">
    <cfRule type="expression" dxfId="448" priority="127">
      <formula>#REF!="r"</formula>
    </cfRule>
  </conditionalFormatting>
  <conditionalFormatting sqref="B357:C358 B359">
    <cfRule type="expression" dxfId="447" priority="168">
      <formula>#REF!="a"</formula>
    </cfRule>
    <cfRule type="expression" dxfId="446" priority="167">
      <formula>#REF!="c"</formula>
    </cfRule>
  </conditionalFormatting>
  <conditionalFormatting sqref="B357:C358">
    <cfRule type="expression" dxfId="445" priority="166">
      <formula>#REF!="r"</formula>
    </cfRule>
  </conditionalFormatting>
  <conditionalFormatting sqref="B443:C445">
    <cfRule type="expression" dxfId="444" priority="79">
      <formula>#REF!="c"</formula>
    </cfRule>
    <cfRule type="expression" dxfId="443" priority="78">
      <formula>#REF!="r"</formula>
    </cfRule>
    <cfRule type="expression" dxfId="442" priority="80">
      <formula>#REF!="a"</formula>
    </cfRule>
  </conditionalFormatting>
  <conditionalFormatting sqref="B452:C453 C456:C460">
    <cfRule type="expression" dxfId="441" priority="61">
      <formula>#REF!="c"</formula>
    </cfRule>
  </conditionalFormatting>
  <conditionalFormatting sqref="B452:C453 C456:C466">
    <cfRule type="expression" dxfId="440" priority="62">
      <formula>#REF!="a"</formula>
    </cfRule>
  </conditionalFormatting>
  <conditionalFormatting sqref="B452:C453">
    <cfRule type="expression" dxfId="439" priority="77">
      <formula>#REF!="r"</formula>
    </cfRule>
  </conditionalFormatting>
  <conditionalFormatting sqref="B472:C472">
    <cfRule type="expression" dxfId="438" priority="14">
      <formula>#REF!="a"</formula>
    </cfRule>
  </conditionalFormatting>
  <conditionalFormatting sqref="B475:C495">
    <cfRule type="expression" dxfId="437" priority="76">
      <formula>#REF!="a"</formula>
    </cfRule>
  </conditionalFormatting>
  <conditionalFormatting sqref="B507:C509">
    <cfRule type="expression" dxfId="436" priority="142">
      <formula>#REF!="a"</formula>
    </cfRule>
  </conditionalFormatting>
  <conditionalFormatting sqref="B507:C510 B511">
    <cfRule type="expression" dxfId="435" priority="173">
      <formula>#REF!="r"</formula>
    </cfRule>
    <cfRule type="expression" dxfId="434" priority="174">
      <formula>#REF!="c"</formula>
    </cfRule>
  </conditionalFormatting>
  <conditionalFormatting sqref="B510:C510 B511">
    <cfRule type="expression" dxfId="433" priority="175">
      <formula>#REF!="a"</formula>
    </cfRule>
  </conditionalFormatting>
  <conditionalFormatting sqref="B512:C513">
    <cfRule type="expression" dxfId="432" priority="182">
      <formula>#REF!="r"</formula>
    </cfRule>
    <cfRule type="expression" dxfId="431" priority="183">
      <formula>#REF!="c"</formula>
    </cfRule>
    <cfRule type="expression" dxfId="430" priority="184">
      <formula>#REF!="a"</formula>
    </cfRule>
  </conditionalFormatting>
  <conditionalFormatting sqref="B548:C550">
    <cfRule type="expression" dxfId="429" priority="154">
      <formula>#REF!="r"</formula>
    </cfRule>
    <cfRule type="expression" dxfId="428" priority="156">
      <formula>#REF!="a"</formula>
    </cfRule>
    <cfRule type="expression" dxfId="427" priority="155">
      <formula>#REF!="c"</formula>
    </cfRule>
  </conditionalFormatting>
  <conditionalFormatting sqref="B236:D239">
    <cfRule type="expression" dxfId="426" priority="88">
      <formula>#REF!="a"</formula>
    </cfRule>
    <cfRule type="expression" dxfId="425" priority="87">
      <formula>#REF!="c"</formula>
    </cfRule>
  </conditionalFormatting>
  <conditionalFormatting sqref="C64:C66 C68:C71">
    <cfRule type="expression" dxfId="424" priority="109">
      <formula>#REF!="r"</formula>
    </cfRule>
    <cfRule type="expression" dxfId="423" priority="110">
      <formula>#REF!="c"</formula>
    </cfRule>
    <cfRule type="expression" dxfId="422" priority="111">
      <formula>#REF!="a"</formula>
    </cfRule>
  </conditionalFormatting>
  <conditionalFormatting sqref="C77:C79 C81">
    <cfRule type="expression" dxfId="421" priority="112">
      <formula>#REF!="r"</formula>
    </cfRule>
    <cfRule type="expression" dxfId="420" priority="113">
      <formula>#REF!="c"</formula>
    </cfRule>
    <cfRule type="expression" dxfId="419" priority="114">
      <formula>#REF!="a"</formula>
    </cfRule>
  </conditionalFormatting>
  <conditionalFormatting sqref="C89">
    <cfRule type="expression" dxfId="418" priority="163">
      <formula>#REF!="r"</formula>
    </cfRule>
    <cfRule type="expression" dxfId="417" priority="164">
      <formula>#REF!="c"</formula>
    </cfRule>
    <cfRule type="expression" dxfId="416" priority="165">
      <formula>#REF!="a"</formula>
    </cfRule>
  </conditionalFormatting>
  <conditionalFormatting sqref="C219:C221 B321:C321">
    <cfRule type="expression" dxfId="415" priority="160">
      <formula>#REF!="r"</formula>
    </cfRule>
    <cfRule type="expression" dxfId="414" priority="161">
      <formula>#REF!="c"</formula>
    </cfRule>
  </conditionalFormatting>
  <conditionalFormatting sqref="C250 C252 B250:B252">
    <cfRule type="expression" dxfId="413" priority="108">
      <formula>#REF!="a"</formula>
    </cfRule>
  </conditionalFormatting>
  <conditionalFormatting sqref="C250 C252">
    <cfRule type="expression" dxfId="412" priority="107">
      <formula>#REF!="c"</formula>
    </cfRule>
  </conditionalFormatting>
  <conditionalFormatting sqref="C281:C283">
    <cfRule type="expression" dxfId="411" priority="30">
      <formula>#REF!="a"</formula>
    </cfRule>
    <cfRule type="expression" dxfId="410" priority="28">
      <formula>#REF!="r"</formula>
    </cfRule>
    <cfRule type="expression" dxfId="409" priority="29">
      <formula>#REF!="c"</formula>
    </cfRule>
  </conditionalFormatting>
  <conditionalFormatting sqref="C289">
    <cfRule type="expression" dxfId="408" priority="40">
      <formula>#REF!="c"</formula>
    </cfRule>
    <cfRule type="expression" dxfId="407" priority="41">
      <formula>#REF!="a"</formula>
    </cfRule>
    <cfRule type="expression" dxfId="406" priority="46">
      <formula>#REF!="a"</formula>
    </cfRule>
    <cfRule type="expression" dxfId="405" priority="39">
      <formula>#REF!="r"</formula>
    </cfRule>
  </conditionalFormatting>
  <conditionalFormatting sqref="C289:C291">
    <cfRule type="expression" dxfId="404" priority="45">
      <formula>#REF!="c"</formula>
    </cfRule>
  </conditionalFormatting>
  <conditionalFormatting sqref="C289:C294">
    <cfRule type="expression" dxfId="403" priority="44">
      <formula>#REF!="r"</formula>
    </cfRule>
  </conditionalFormatting>
  <conditionalFormatting sqref="C290:C294">
    <cfRule type="expression" dxfId="402" priority="56">
      <formula>#REF!="a"</formula>
    </cfRule>
  </conditionalFormatting>
  <conditionalFormatting sqref="C292:C295 B82:B218 C206:C213 C215:C218 C262:D262 B357:B378 B505:B506 B523:C532">
    <cfRule type="expression" dxfId="401" priority="33">
      <formula>#REF!="a"</formula>
    </cfRule>
  </conditionalFormatting>
  <conditionalFormatting sqref="C292:C295 B293:B295">
    <cfRule type="expression" dxfId="400" priority="31">
      <formula>#REF!="r"</formula>
    </cfRule>
    <cfRule type="expression" dxfId="399" priority="32">
      <formula>#REF!="c"</formula>
    </cfRule>
  </conditionalFormatting>
  <conditionalFormatting sqref="C299:C300">
    <cfRule type="expression" dxfId="398" priority="23">
      <formula>#REF!="c"</formula>
    </cfRule>
    <cfRule type="expression" dxfId="397" priority="24">
      <formula>#REF!="a"</formula>
    </cfRule>
  </conditionalFormatting>
  <conditionalFormatting sqref="C299:C301">
    <cfRule type="expression" dxfId="396" priority="22">
      <formula>#REF!="r"</formula>
    </cfRule>
  </conditionalFormatting>
  <conditionalFormatting sqref="C301">
    <cfRule type="expression" dxfId="395" priority="21">
      <formula>#REF!="c"</formula>
    </cfRule>
    <cfRule type="expression" dxfId="394" priority="20">
      <formula>#REF!="a"</formula>
    </cfRule>
  </conditionalFormatting>
  <conditionalFormatting sqref="C303:C304">
    <cfRule type="expression" dxfId="393" priority="19">
      <formula>#REF!="a"</formula>
    </cfRule>
    <cfRule type="expression" dxfId="392" priority="18">
      <formula>#REF!="c"</formula>
    </cfRule>
    <cfRule type="expression" dxfId="391" priority="53">
      <formula>#REF!="r"</formula>
    </cfRule>
  </conditionalFormatting>
  <conditionalFormatting sqref="C320">
    <cfRule type="expression" dxfId="390" priority="157">
      <formula>#REF!="r"</formula>
    </cfRule>
    <cfRule type="expression" dxfId="389" priority="158">
      <formula>#REF!="c"</formula>
    </cfRule>
    <cfRule type="expression" dxfId="388" priority="159">
      <formula>#REF!="a"</formula>
    </cfRule>
  </conditionalFormatting>
  <conditionalFormatting sqref="C321">
    <cfRule type="expression" dxfId="387" priority="162">
      <formula>#REF!="a"</formula>
    </cfRule>
  </conditionalFormatting>
  <conditionalFormatting sqref="C335:C336 B333:B343 B347">
    <cfRule type="expression" dxfId="386" priority="132">
      <formula>#REF!="c"</formula>
    </cfRule>
  </conditionalFormatting>
  <conditionalFormatting sqref="C335:C336">
    <cfRule type="expression" dxfId="385" priority="131">
      <formula>#REF!="r"</formula>
    </cfRule>
  </conditionalFormatting>
  <conditionalFormatting sqref="C335:C343">
    <cfRule type="expression" dxfId="384" priority="138">
      <formula>#REF!="a"</formula>
    </cfRule>
  </conditionalFormatting>
  <conditionalFormatting sqref="C337:C339">
    <cfRule type="expression" dxfId="383" priority="171">
      <formula>#REF!="c"</formula>
    </cfRule>
    <cfRule type="expression" dxfId="382" priority="170">
      <formula>#REF!="r"</formula>
    </cfRule>
  </conditionalFormatting>
  <conditionalFormatting sqref="C344:C348">
    <cfRule type="expression" dxfId="381" priority="190">
      <formula>#REF!="a"</formula>
    </cfRule>
  </conditionalFormatting>
  <conditionalFormatting sqref="C344:C351">
    <cfRule type="expression" dxfId="380" priority="139">
      <formula>#REF!="r"</formula>
    </cfRule>
  </conditionalFormatting>
  <conditionalFormatting sqref="C359:C371">
    <cfRule type="expression" dxfId="379" priority="145">
      <formula>#REF!="r"</formula>
    </cfRule>
  </conditionalFormatting>
  <conditionalFormatting sqref="C365:C371 B495:C495 B496:B497 B498:C500 B501:B502 B504:C504">
    <cfRule type="expression" dxfId="378" priority="185">
      <formula>#REF!="c"</formula>
    </cfRule>
  </conditionalFormatting>
  <conditionalFormatting sqref="C366:C367">
    <cfRule type="duplicateValues" dxfId="377" priority="178"/>
    <cfRule type="expression" dxfId="376" priority="187">
      <formula>$A369="Yes"</formula>
    </cfRule>
    <cfRule type="expression" dxfId="375" priority="188">
      <formula>$A369="No"</formula>
    </cfRule>
    <cfRule type="expression" dxfId="374" priority="189">
      <formula>#REF!="Yes"</formula>
    </cfRule>
  </conditionalFormatting>
  <conditionalFormatting sqref="C369:C371">
    <cfRule type="duplicateValues" dxfId="373" priority="186"/>
  </conditionalFormatting>
  <conditionalFormatting sqref="C369:C373 C376">
    <cfRule type="expression" dxfId="372" priority="181">
      <formula>#REF!="Yes"</formula>
    </cfRule>
    <cfRule type="expression" dxfId="371" priority="179">
      <formula>#REF!="Yes"</formula>
    </cfRule>
    <cfRule type="expression" dxfId="370" priority="180">
      <formula>#REF!="No"</formula>
    </cfRule>
  </conditionalFormatting>
  <conditionalFormatting sqref="C372:C373 C376">
    <cfRule type="duplicateValues" dxfId="369" priority="191"/>
  </conditionalFormatting>
  <conditionalFormatting sqref="C383">
    <cfRule type="expression" dxfId="368" priority="15">
      <formula>#REF!="r"</formula>
    </cfRule>
    <cfRule type="expression" dxfId="367" priority="17">
      <formula>#REF!="a"</formula>
    </cfRule>
    <cfRule type="expression" dxfId="366" priority="16">
      <formula>#REF!="c"</formula>
    </cfRule>
  </conditionalFormatting>
  <conditionalFormatting sqref="C425">
    <cfRule type="expression" dxfId="365" priority="117">
      <formula>#REF!="a"</formula>
    </cfRule>
    <cfRule type="expression" dxfId="364" priority="116">
      <formula>#REF!="c"</formula>
    </cfRule>
    <cfRule type="expression" dxfId="363" priority="115">
      <formula>#REF!="r"</formula>
    </cfRule>
  </conditionalFormatting>
  <conditionalFormatting sqref="C446">
    <cfRule type="expression" dxfId="362" priority="83">
      <formula>#REF!="a"</formula>
    </cfRule>
    <cfRule type="expression" dxfId="361" priority="82">
      <formula>#REF!="c"</formula>
    </cfRule>
    <cfRule type="expression" dxfId="360" priority="81">
      <formula>#REF!="r"</formula>
    </cfRule>
  </conditionalFormatting>
  <conditionalFormatting sqref="C449:C450">
    <cfRule type="expression" dxfId="359" priority="58">
      <formula>#REF!="r"</formula>
    </cfRule>
  </conditionalFormatting>
  <conditionalFormatting sqref="C454:C455">
    <cfRule type="expression" dxfId="358" priority="64">
      <formula>$A453="Yes"</formula>
    </cfRule>
    <cfRule type="duplicateValues" dxfId="357" priority="63"/>
    <cfRule type="expression" dxfId="356" priority="65">
      <formula>$A453="No"</formula>
    </cfRule>
    <cfRule type="expression" dxfId="355" priority="66">
      <formula>$B454="Yes"</formula>
    </cfRule>
  </conditionalFormatting>
  <conditionalFormatting sqref="C461:C466 C468:C487">
    <cfRule type="expression" dxfId="354" priority="75">
      <formula>#REF!="c"</formula>
    </cfRule>
  </conditionalFormatting>
  <conditionalFormatting sqref="C468:C471 C473:C474">
    <cfRule type="expression" dxfId="353" priority="70">
      <formula>#REF!="a"</formula>
    </cfRule>
  </conditionalFormatting>
  <conditionalFormatting sqref="C468:C475 C456:C466">
    <cfRule type="expression" dxfId="352" priority="74">
      <formula>#REF!="r"</formula>
    </cfRule>
  </conditionalFormatting>
  <conditionalFormatting sqref="C476:C494">
    <cfRule type="expression" dxfId="351" priority="68">
      <formula>#REF!="r"</formula>
    </cfRule>
  </conditionalFormatting>
  <conditionalFormatting sqref="C488">
    <cfRule type="expression" dxfId="350" priority="67">
      <formula>#REF!="c"</formula>
    </cfRule>
  </conditionalFormatting>
  <conditionalFormatting sqref="C489:C494">
    <cfRule type="expression" dxfId="349" priority="69">
      <formula>#REF!="c"</formula>
    </cfRule>
  </conditionalFormatting>
  <conditionalFormatting sqref="C501:C503">
    <cfRule type="expression" dxfId="348" priority="129">
      <formula>#REF!="a"</formula>
    </cfRule>
    <cfRule type="expression" dxfId="347" priority="130">
      <formula>#REF!="c"</formula>
    </cfRule>
  </conditionalFormatting>
  <conditionalFormatting sqref="C340:D343">
    <cfRule type="expression" dxfId="346" priority="136">
      <formula>#REF!="r"</formula>
    </cfRule>
  </conditionalFormatting>
  <conditionalFormatting sqref="C340:D348">
    <cfRule type="expression" dxfId="345" priority="137">
      <formula>#REF!="c"</formula>
    </cfRule>
  </conditionalFormatting>
  <conditionalFormatting sqref="C359:D364">
    <cfRule type="expression" dxfId="344" priority="143">
      <formula>#REF!="c"</formula>
    </cfRule>
  </conditionalFormatting>
  <conditionalFormatting sqref="C359:D371">
    <cfRule type="expression" dxfId="343" priority="144">
      <formula>#REF!="a"</formula>
    </cfRule>
  </conditionalFormatting>
  <conditionalFormatting sqref="C449:D450">
    <cfRule type="expression" dxfId="342" priority="60">
      <formula>#REF!="a"</formula>
    </cfRule>
    <cfRule type="expression" dxfId="341" priority="59">
      <formula>#REF!="c"</formula>
    </cfRule>
  </conditionalFormatting>
  <conditionalFormatting sqref="D23:D38 H460:J533">
    <cfRule type="expression" dxfId="340" priority="859">
      <formula>#REF!="c"</formula>
    </cfRule>
  </conditionalFormatting>
  <conditionalFormatting sqref="D23:D39 H460:J533">
    <cfRule type="expression" dxfId="339" priority="860">
      <formula>#REF!="a"</formula>
    </cfRule>
  </conditionalFormatting>
  <conditionalFormatting sqref="D40">
    <cfRule type="expression" dxfId="338" priority="1488">
      <formula>#REF!="a"</formula>
    </cfRule>
    <cfRule type="expression" dxfId="337" priority="1464">
      <formula>#REF!="c"</formula>
    </cfRule>
  </conditionalFormatting>
  <conditionalFormatting sqref="D47:D62 E59:E64">
    <cfRule type="expression" dxfId="336" priority="293">
      <formula>#REF!="a"</formula>
    </cfRule>
    <cfRule type="expression" dxfId="335" priority="292">
      <formula>#REF!="c"</formula>
    </cfRule>
    <cfRule type="expression" dxfId="334" priority="291">
      <formula>#REF!="r"</formula>
    </cfRule>
  </conditionalFormatting>
  <conditionalFormatting sqref="D64:D67">
    <cfRule type="expression" dxfId="333" priority="1418">
      <formula>#REF!="c"</formula>
    </cfRule>
    <cfRule type="expression" dxfId="332" priority="1219">
      <formula>#REF!="r"</formula>
    </cfRule>
    <cfRule type="expression" dxfId="331" priority="1419">
      <formula>#REF!="a"</formula>
    </cfRule>
  </conditionalFormatting>
  <conditionalFormatting sqref="D68:D71">
    <cfRule type="expression" dxfId="330" priority="1423">
      <formula>#REF!="c"</formula>
    </cfRule>
    <cfRule type="expression" dxfId="329" priority="1424">
      <formula>#REF!="a"</formula>
    </cfRule>
  </conditionalFormatting>
  <conditionalFormatting sqref="D68:D81">
    <cfRule type="expression" dxfId="328" priority="1422">
      <formula>#REF!="r"</formula>
    </cfRule>
  </conditionalFormatting>
  <conditionalFormatting sqref="D72:D76">
    <cfRule type="expression" dxfId="327" priority="1420">
      <formula>#REF!="c"</formula>
    </cfRule>
    <cfRule type="expression" dxfId="326" priority="1421">
      <formula>#REF!="a"</formula>
    </cfRule>
  </conditionalFormatting>
  <conditionalFormatting sqref="D77:D81">
    <cfRule type="expression" dxfId="325" priority="1427">
      <formula>#REF!="a"</formula>
    </cfRule>
    <cfRule type="expression" dxfId="324" priority="1426">
      <formula>#REF!="c"</formula>
    </cfRule>
  </conditionalFormatting>
  <conditionalFormatting sqref="D156">
    <cfRule type="expression" dxfId="323" priority="1247">
      <formula>#REF!="r"</formula>
    </cfRule>
    <cfRule type="expression" dxfId="322" priority="1456">
      <formula>#REF!="a"</formula>
    </cfRule>
    <cfRule type="expression" dxfId="321" priority="1455">
      <formula>#REF!="c"</formula>
    </cfRule>
  </conditionalFormatting>
  <conditionalFormatting sqref="D196">
    <cfRule type="expression" dxfId="320" priority="1458">
      <formula>#REF!="c"</formula>
    </cfRule>
    <cfRule type="expression" dxfId="319" priority="1249">
      <formula>#REF!="r"</formula>
    </cfRule>
    <cfRule type="expression" dxfId="318" priority="1459">
      <formula>#REF!="a"</formula>
    </cfRule>
  </conditionalFormatting>
  <conditionalFormatting sqref="D206:D218">
    <cfRule type="expression" dxfId="317" priority="1390">
      <formula>#REF!="c"</formula>
    </cfRule>
  </conditionalFormatting>
  <conditionalFormatting sqref="D206:D221 D518:D543 D31:D40">
    <cfRule type="expression" dxfId="316" priority="1410">
      <formula>#REF!="r"</formula>
    </cfRule>
  </conditionalFormatting>
  <conditionalFormatting sqref="D206:D221">
    <cfRule type="expression" dxfId="315" priority="1336">
      <formula>#REF!="a"</formula>
    </cfRule>
  </conditionalFormatting>
  <conditionalFormatting sqref="D219:D221">
    <cfRule type="expression" dxfId="314" priority="1500">
      <formula>#REF!="c"</formula>
    </cfRule>
  </conditionalFormatting>
  <conditionalFormatting sqref="D227:D235 D240:D249">
    <cfRule type="expression" dxfId="313" priority="1198">
      <formula>#REF!="c"</formula>
    </cfRule>
  </conditionalFormatting>
  <conditionalFormatting sqref="D227:D235">
    <cfRule type="expression" dxfId="312" priority="1199">
      <formula>#REF!="a"</formula>
    </cfRule>
  </conditionalFormatting>
  <conditionalFormatting sqref="D227:D262">
    <cfRule type="expression" dxfId="311" priority="1194">
      <formula>#REF!="r"</formula>
    </cfRule>
  </conditionalFormatting>
  <conditionalFormatting sqref="D240:D261">
    <cfRule type="expression" dxfId="310" priority="1232">
      <formula>#REF!="a"</formula>
    </cfRule>
  </conditionalFormatting>
  <conditionalFormatting sqref="D257:D259">
    <cfRule type="expression" dxfId="309" priority="1206">
      <formula>#REF!="c"</formula>
    </cfRule>
  </conditionalFormatting>
  <conditionalFormatting sqref="D266:D278">
    <cfRule type="expression" dxfId="308" priority="1165">
      <formula>#REF!="a"</formula>
    </cfRule>
    <cfRule type="expression" dxfId="307" priority="1164">
      <formula>#REF!="c"</formula>
    </cfRule>
  </conditionalFormatting>
  <conditionalFormatting sqref="D266:D280">
    <cfRule type="expression" dxfId="306" priority="1168">
      <formula>#REF!="r"</formula>
    </cfRule>
  </conditionalFormatting>
  <conditionalFormatting sqref="D279:D280">
    <cfRule type="expression" dxfId="305" priority="1170">
      <formula>#REF!="a"</formula>
    </cfRule>
    <cfRule type="expression" dxfId="304" priority="1169">
      <formula>#REF!="c"</formula>
    </cfRule>
  </conditionalFormatting>
  <conditionalFormatting sqref="D281:D285">
    <cfRule type="expression" dxfId="303" priority="951">
      <formula>#REF!="r"</formula>
    </cfRule>
    <cfRule type="expression" dxfId="302" priority="952">
      <formula>#REF!="c"</formula>
    </cfRule>
    <cfRule type="expression" dxfId="301" priority="953">
      <formula>#REF!="a"</formula>
    </cfRule>
  </conditionalFormatting>
  <conditionalFormatting sqref="D289:D295">
    <cfRule type="expression" dxfId="300" priority="969">
      <formula>#REF!="r"</formula>
    </cfRule>
    <cfRule type="expression" dxfId="299" priority="1159">
      <formula>#REF!="c"</formula>
    </cfRule>
  </conditionalFormatting>
  <conditionalFormatting sqref="D289:D298">
    <cfRule type="expression" dxfId="298" priority="1166">
      <formula>#REF!="a"</formula>
    </cfRule>
  </conditionalFormatting>
  <conditionalFormatting sqref="D296:D300">
    <cfRule type="expression" dxfId="297" priority="1173">
      <formula>#REF!="c"</formula>
    </cfRule>
  </conditionalFormatting>
  <conditionalFormatting sqref="D296:D301">
    <cfRule type="expression" dxfId="296" priority="1171">
      <formula>#REF!="r"</formula>
    </cfRule>
  </conditionalFormatting>
  <conditionalFormatting sqref="D299:D300">
    <cfRule type="expression" dxfId="295" priority="1325">
      <formula>#REF!="a"</formula>
    </cfRule>
  </conditionalFormatting>
  <conditionalFormatting sqref="D301:D304">
    <cfRule type="expression" dxfId="294" priority="317">
      <formula>#REF!="a"</formula>
    </cfRule>
  </conditionalFormatting>
  <conditionalFormatting sqref="D302:D304">
    <cfRule type="expression" dxfId="293" priority="316">
      <formula>#REF!="c"</formula>
    </cfRule>
  </conditionalFormatting>
  <conditionalFormatting sqref="D320:D321">
    <cfRule type="expression" dxfId="292" priority="1497">
      <formula>#REF!="c"</formula>
    </cfRule>
    <cfRule type="expression" dxfId="291" priority="1498">
      <formula>#REF!="a"</formula>
    </cfRule>
    <cfRule type="expression" dxfId="290" priority="1496">
      <formula>#REF!="r"</formula>
    </cfRule>
  </conditionalFormatting>
  <conditionalFormatting sqref="D340:D343">
    <cfRule type="expression" dxfId="289" priority="1473">
      <formula>#REF!="a"</formula>
    </cfRule>
  </conditionalFormatting>
  <conditionalFormatting sqref="D344:D351">
    <cfRule type="expression" dxfId="288" priority="1476">
      <formula>#REF!="a"</formula>
    </cfRule>
  </conditionalFormatting>
  <conditionalFormatting sqref="D344:D352">
    <cfRule type="expression" dxfId="287" priority="1448">
      <formula>#REF!="r"</formula>
    </cfRule>
  </conditionalFormatting>
  <conditionalFormatting sqref="D349:D351">
    <cfRule type="expression" dxfId="286" priority="1475">
      <formula>#REF!="c"</formula>
    </cfRule>
  </conditionalFormatting>
  <conditionalFormatting sqref="D352">
    <cfRule type="expression" dxfId="285" priority="1449">
      <formula>#REF!="a"</formula>
    </cfRule>
  </conditionalFormatting>
  <conditionalFormatting sqref="D352:D358">
    <cfRule type="expression" dxfId="284" priority="1234">
      <formula>#REF!="c"</formula>
    </cfRule>
  </conditionalFormatting>
  <conditionalFormatting sqref="D353:D358">
    <cfRule type="expression" dxfId="283" priority="1235">
      <formula>#REF!="a"</formula>
    </cfRule>
  </conditionalFormatting>
  <conditionalFormatting sqref="D353:D371">
    <cfRule type="expression" dxfId="282" priority="1233">
      <formula>#REF!="r"</formula>
    </cfRule>
  </conditionalFormatting>
  <conditionalFormatting sqref="D365:D371 D492:D497">
    <cfRule type="expression" dxfId="281" priority="1530">
      <formula>#REF!="c"</formula>
    </cfRule>
  </conditionalFormatting>
  <conditionalFormatting sqref="D366:D367">
    <cfRule type="expression" dxfId="280" priority="1534">
      <formula>#REF!="Yes"</formula>
    </cfRule>
    <cfRule type="duplicateValues" dxfId="279" priority="1523"/>
    <cfRule type="expression" dxfId="278" priority="1533">
      <formula>$A369="No"</formula>
    </cfRule>
    <cfRule type="expression" dxfId="277" priority="1532">
      <formula>$A369="Yes"</formula>
    </cfRule>
  </conditionalFormatting>
  <conditionalFormatting sqref="D369:D371">
    <cfRule type="duplicateValues" dxfId="276" priority="1531"/>
  </conditionalFormatting>
  <conditionalFormatting sqref="D369:D376">
    <cfRule type="expression" dxfId="275" priority="1526">
      <formula>#REF!="Yes"</formula>
    </cfRule>
    <cfRule type="expression" dxfId="274" priority="1524">
      <formula>#REF!="Yes"</formula>
    </cfRule>
    <cfRule type="expression" dxfId="273" priority="1525">
      <formula>#REF!="No"</formula>
    </cfRule>
  </conditionalFormatting>
  <conditionalFormatting sqref="D372:D376">
    <cfRule type="duplicateValues" dxfId="272" priority="1536"/>
  </conditionalFormatting>
  <conditionalFormatting sqref="D377">
    <cfRule type="expression" dxfId="271" priority="1313">
      <formula>#REF!="a"</formula>
    </cfRule>
    <cfRule type="expression" dxfId="270" priority="1312">
      <formula>#REF!="c"</formula>
    </cfRule>
    <cfRule type="expression" dxfId="269" priority="1311">
      <formula>#REF!="r"</formula>
    </cfRule>
  </conditionalFormatting>
  <conditionalFormatting sqref="D384">
    <cfRule type="expression" dxfId="268" priority="205">
      <formula>#REF!="c"</formula>
    </cfRule>
    <cfRule type="expression" dxfId="267" priority="204">
      <formula>#REF!="r"</formula>
    </cfRule>
    <cfRule type="expression" dxfId="266" priority="206">
      <formula>#REF!="a"</formula>
    </cfRule>
  </conditionalFormatting>
  <conditionalFormatting sqref="D440:D443">
    <cfRule type="expression" dxfId="265" priority="1185">
      <formula>#REF!="r"</formula>
    </cfRule>
    <cfRule type="expression" dxfId="264" priority="1187">
      <formula>#REF!="a"</formula>
    </cfRule>
    <cfRule type="expression" dxfId="263" priority="1186">
      <formula>#REF!="c"</formula>
    </cfRule>
  </conditionalFormatting>
  <conditionalFormatting sqref="D446:D447">
    <cfRule type="expression" dxfId="262" priority="985">
      <formula>#REF!="a"</formula>
    </cfRule>
    <cfRule type="expression" dxfId="261" priority="984">
      <formula>#REF!="c"</formula>
    </cfRule>
    <cfRule type="expression" dxfId="260" priority="983">
      <formula>#REF!="r"</formula>
    </cfRule>
  </conditionalFormatting>
  <conditionalFormatting sqref="D448">
    <cfRule type="expression" dxfId="259" priority="1377">
      <formula>#REF!="c"</formula>
    </cfRule>
    <cfRule type="expression" dxfId="258" priority="1378">
      <formula>#REF!="a"</formula>
    </cfRule>
  </conditionalFormatting>
  <conditionalFormatting sqref="D448:D472">
    <cfRule type="expression" dxfId="257" priority="1373">
      <formula>#REF!="r"</formula>
    </cfRule>
  </conditionalFormatting>
  <conditionalFormatting sqref="D451:D452">
    <cfRule type="expression" dxfId="256" priority="1374">
      <formula>#REF!="c"</formula>
    </cfRule>
    <cfRule type="expression" dxfId="255" priority="1375">
      <formula>#REF!="a"</formula>
    </cfRule>
  </conditionalFormatting>
  <conditionalFormatting sqref="D453:D457">
    <cfRule type="expression" dxfId="254" priority="986">
      <formula>#REF!="c"</formula>
    </cfRule>
  </conditionalFormatting>
  <conditionalFormatting sqref="D453:D471">
    <cfRule type="expression" dxfId="253" priority="1137">
      <formula>#REF!="a"</formula>
    </cfRule>
  </conditionalFormatting>
  <conditionalFormatting sqref="D458:D484">
    <cfRule type="expression" dxfId="252" priority="1380">
      <formula>#REF!="c"</formula>
    </cfRule>
  </conditionalFormatting>
  <conditionalFormatting sqref="D472:D500">
    <cfRule type="expression" dxfId="251" priority="1381">
      <formula>#REF!="a"</formula>
    </cfRule>
  </conditionalFormatting>
  <conditionalFormatting sqref="D473:D491">
    <cfRule type="expression" dxfId="250" priority="993">
      <formula>#REF!="r"</formula>
    </cfRule>
  </conditionalFormatting>
  <conditionalFormatting sqref="D485">
    <cfRule type="expression" dxfId="249" priority="992">
      <formula>#REF!="c"</formula>
    </cfRule>
  </conditionalFormatting>
  <conditionalFormatting sqref="D486:D491">
    <cfRule type="expression" dxfId="248" priority="994">
      <formula>#REF!="c"</formula>
    </cfRule>
  </conditionalFormatting>
  <conditionalFormatting sqref="D492:D497">
    <cfRule type="expression" dxfId="247" priority="1522">
      <formula>#REF!="r"</formula>
    </cfRule>
  </conditionalFormatting>
  <conditionalFormatting sqref="D498:D501">
    <cfRule type="expression" dxfId="246" priority="1462">
      <formula>#REF!="c"</formula>
    </cfRule>
  </conditionalFormatting>
  <conditionalFormatting sqref="D498:D513">
    <cfRule type="expression" dxfId="245" priority="1213">
      <formula>#REF!="r"</formula>
    </cfRule>
  </conditionalFormatting>
  <conditionalFormatting sqref="D501:D506">
    <cfRule type="expression" dxfId="244" priority="1160">
      <formula>#REF!="a"</formula>
    </cfRule>
  </conditionalFormatting>
  <conditionalFormatting sqref="D502:D503 D39 D260:D262 D250:D256">
    <cfRule type="expression" dxfId="243" priority="1191">
      <formula>#REF!="c"</formula>
    </cfRule>
  </conditionalFormatting>
  <conditionalFormatting sqref="D504:D513">
    <cfRule type="expression" dxfId="242" priority="1293">
      <formula>#REF!="c"</formula>
    </cfRule>
  </conditionalFormatting>
  <conditionalFormatting sqref="D507:D513">
    <cfRule type="expression" dxfId="241" priority="1294">
      <formula>#REF!="a"</formula>
    </cfRule>
  </conditionalFormatting>
  <conditionalFormatting sqref="D518:D527">
    <cfRule type="expression" dxfId="240" priority="224">
      <formula>#REF!="a"</formula>
    </cfRule>
  </conditionalFormatting>
  <conditionalFormatting sqref="D533:D542">
    <cfRule type="expression" dxfId="239" priority="1052">
      <formula>#REF!="c"</formula>
    </cfRule>
  </conditionalFormatting>
  <conditionalFormatting sqref="D533:D551">
    <cfRule type="expression" dxfId="238" priority="1285">
      <formula>#REF!="a"</formula>
    </cfRule>
  </conditionalFormatting>
  <conditionalFormatting sqref="D543">
    <cfRule type="expression" dxfId="237" priority="1519">
      <formula>#REF!="c"</formula>
    </cfRule>
  </conditionalFormatting>
  <conditionalFormatting sqref="D544:D551">
    <cfRule type="expression" dxfId="236" priority="1274">
      <formula>#REF!="r"</formula>
    </cfRule>
    <cfRule type="expression" dxfId="235" priority="1275">
      <formula>#REF!="c"</formula>
    </cfRule>
  </conditionalFormatting>
  <conditionalFormatting sqref="D301:E301">
    <cfRule type="expression" dxfId="234" priority="594">
      <formula>#REF!="c"</formula>
    </cfRule>
  </conditionalFormatting>
  <conditionalFormatting sqref="E42:E44">
    <cfRule type="expression" dxfId="233" priority="198">
      <formula>#REF!="a"</formula>
    </cfRule>
  </conditionalFormatting>
  <conditionalFormatting sqref="E45:E57 E297">
    <cfRule type="expression" dxfId="232" priority="600">
      <formula>#REF!="r"</formula>
    </cfRule>
  </conditionalFormatting>
  <conditionalFormatting sqref="E45:E57">
    <cfRule type="expression" dxfId="231" priority="688">
      <formula>#REF!="a"</formula>
    </cfRule>
  </conditionalFormatting>
  <conditionalFormatting sqref="E47:E57 E297">
    <cfRule type="expression" dxfId="230" priority="601">
      <formula>#REF!="c"</formula>
    </cfRule>
  </conditionalFormatting>
  <conditionalFormatting sqref="E66:E68">
    <cfRule type="expression" dxfId="229" priority="666">
      <formula>#REF!="c"</formula>
    </cfRule>
    <cfRule type="expression" dxfId="228" priority="667">
      <formula>#REF!="r"</formula>
    </cfRule>
  </conditionalFormatting>
  <conditionalFormatting sqref="E66:E69">
    <cfRule type="expression" dxfId="227" priority="663">
      <formula>#REF!="a"</formula>
    </cfRule>
  </conditionalFormatting>
  <conditionalFormatting sqref="E69">
    <cfRule type="expression" dxfId="226" priority="661">
      <formula>#REF!="r"</formula>
    </cfRule>
  </conditionalFormatting>
  <conditionalFormatting sqref="E69:E83">
    <cfRule type="expression" dxfId="225" priority="662">
      <formula>#REF!="c"</formula>
    </cfRule>
  </conditionalFormatting>
  <conditionalFormatting sqref="E70:E90">
    <cfRule type="expression" dxfId="224" priority="668">
      <formula>#REF!="r"</formula>
    </cfRule>
  </conditionalFormatting>
  <conditionalFormatting sqref="E84:E90">
    <cfRule type="expression" dxfId="223" priority="741">
      <formula>#REF!="a"</formula>
    </cfRule>
    <cfRule type="expression" dxfId="222" priority="740">
      <formula>#REF!="c"</formula>
    </cfRule>
  </conditionalFormatting>
  <conditionalFormatting sqref="E92:E223 E357:E380 E448:E459 E503:E511">
    <cfRule type="expression" dxfId="221" priority="655">
      <formula>#REF!="r"</formula>
    </cfRule>
  </conditionalFormatting>
  <conditionalFormatting sqref="E110:E111">
    <cfRule type="expression" dxfId="220" priority="698">
      <formula>#REF!="a"</formula>
    </cfRule>
  </conditionalFormatting>
  <conditionalFormatting sqref="E158">
    <cfRule type="expression" dxfId="219" priority="690">
      <formula>#REF!="a"</formula>
    </cfRule>
  </conditionalFormatting>
  <conditionalFormatting sqref="E198:E207">
    <cfRule type="expression" dxfId="218" priority="692">
      <formula>#REF!="c"</formula>
    </cfRule>
    <cfRule type="expression" dxfId="217" priority="693">
      <formula>#REF!="a"</formula>
    </cfRule>
  </conditionalFormatting>
  <conditionalFormatting sqref="E221:E223">
    <cfRule type="expression" dxfId="216" priority="721">
      <formula>#REF!="c"</formula>
    </cfRule>
  </conditionalFormatting>
  <conditionalFormatting sqref="E224:E237 E242:E251">
    <cfRule type="expression" dxfId="215" priority="640">
      <formula>#REF!="c"</formula>
    </cfRule>
  </conditionalFormatting>
  <conditionalFormatting sqref="E224:E264">
    <cfRule type="expression" dxfId="214" priority="636">
      <formula>#REF!="r"</formula>
    </cfRule>
  </conditionalFormatting>
  <conditionalFormatting sqref="E237 E242:E251">
    <cfRule type="expression" dxfId="213" priority="641">
      <formula>#REF!="a"</formula>
    </cfRule>
  </conditionalFormatting>
  <conditionalFormatting sqref="E238:E241">
    <cfRule type="expression" dxfId="212" priority="634">
      <formula>#REF!="c"</formula>
    </cfRule>
    <cfRule type="expression" dxfId="211" priority="635">
      <formula>#REF!="a"</formula>
    </cfRule>
  </conditionalFormatting>
  <conditionalFormatting sqref="E252:E263">
    <cfRule type="expression" dxfId="210" priority="649">
      <formula>#REF!="a"</formula>
    </cfRule>
  </conditionalFormatting>
  <conditionalFormatting sqref="E259:E261">
    <cfRule type="expression" dxfId="209" priority="648">
      <formula>#REF!="c"</formula>
    </cfRule>
  </conditionalFormatting>
  <conditionalFormatting sqref="E268:E280">
    <cfRule type="expression" dxfId="208" priority="606">
      <formula>#REF!="c"</formula>
    </cfRule>
    <cfRule type="expression" dxfId="207" priority="607">
      <formula>#REF!="a"</formula>
    </cfRule>
  </conditionalFormatting>
  <conditionalFormatting sqref="E268:E282">
    <cfRule type="expression" dxfId="206" priority="610">
      <formula>#REF!="r"</formula>
    </cfRule>
  </conditionalFormatting>
  <conditionalFormatting sqref="E281:E282">
    <cfRule type="expression" dxfId="205" priority="611">
      <formula>#REF!="c"</formula>
    </cfRule>
    <cfRule type="expression" dxfId="204" priority="612">
      <formula>#REF!="a"</formula>
    </cfRule>
  </conditionalFormatting>
  <conditionalFormatting sqref="E283:E285">
    <cfRule type="expression" dxfId="203" priority="598">
      <formula>#REF!="c"</formula>
    </cfRule>
    <cfRule type="expression" dxfId="202" priority="599">
      <formula>#REF!="a"</formula>
    </cfRule>
    <cfRule type="expression" dxfId="201" priority="597">
      <formula>#REF!="r"</formula>
    </cfRule>
  </conditionalFormatting>
  <conditionalFormatting sqref="E288:E296">
    <cfRule type="expression" dxfId="200" priority="605">
      <formula>#REF!="a"</formula>
    </cfRule>
    <cfRule type="expression" dxfId="199" priority="604">
      <formula>#REF!="c"</formula>
    </cfRule>
    <cfRule type="expression" dxfId="198" priority="603">
      <formula>#REF!="r"</formula>
    </cfRule>
  </conditionalFormatting>
  <conditionalFormatting sqref="E294:E300 E512:E529 E92:E109 E112:E157 E159:E197 E208:E220 E264 E361:E380 E503:E507">
    <cfRule type="expression" dxfId="197" priority="602">
      <formula>#REF!="a"</formula>
    </cfRule>
  </conditionalFormatting>
  <conditionalFormatting sqref="E298:E300 E305:E319">
    <cfRule type="expression" dxfId="196" priority="613">
      <formula>#REF!="r"</formula>
    </cfRule>
  </conditionalFormatting>
  <conditionalFormatting sqref="E298:E300">
    <cfRule type="expression" dxfId="195" priority="615">
      <formula>#REF!="c"</formula>
    </cfRule>
  </conditionalFormatting>
  <conditionalFormatting sqref="E301">
    <cfRule type="expression" dxfId="194" priority="595">
      <formula>#REF!="r"</formula>
    </cfRule>
  </conditionalFormatting>
  <conditionalFormatting sqref="E302:E353 E45:E46">
    <cfRule type="expression" dxfId="193" priority="697">
      <formula>#REF!="c"</formula>
    </cfRule>
  </conditionalFormatting>
  <conditionalFormatting sqref="E320">
    <cfRule type="expression" dxfId="192" priority="732">
      <formula>#REF!="r"</formula>
    </cfRule>
  </conditionalFormatting>
  <conditionalFormatting sqref="E321:E345">
    <cfRule type="expression" dxfId="191" priority="696">
      <formula>#REF!="r"</formula>
    </cfRule>
  </conditionalFormatting>
  <conditionalFormatting sqref="E335:E345 E70:E83">
    <cfRule type="expression" dxfId="190" priority="713">
      <formula>#REF!="a"</formula>
    </cfRule>
  </conditionalFormatting>
  <conditionalFormatting sqref="E346:E350">
    <cfRule type="expression" dxfId="189" priority="743">
      <formula>#REF!="a"</formula>
    </cfRule>
  </conditionalFormatting>
  <conditionalFormatting sqref="E351:E356">
    <cfRule type="expression" dxfId="188" priority="682">
      <formula>#REF!="r"</formula>
    </cfRule>
  </conditionalFormatting>
  <conditionalFormatting sqref="E354">
    <cfRule type="expression" dxfId="187" priority="683">
      <formula>#REF!="a"</formula>
    </cfRule>
    <cfRule type="expression" dxfId="186" priority="681">
      <formula>#REF!="c"</formula>
    </cfRule>
  </conditionalFormatting>
  <conditionalFormatting sqref="E355:E356 E351:E353">
    <cfRule type="expression" dxfId="185" priority="703">
      <formula>#REF!="a"</formula>
    </cfRule>
  </conditionalFormatting>
  <conditionalFormatting sqref="E355:E356">
    <cfRule type="expression" dxfId="184" priority="699">
      <formula>#REF!="c"</formula>
    </cfRule>
  </conditionalFormatting>
  <conditionalFormatting sqref="E357:E360">
    <cfRule type="expression" dxfId="183" priority="677">
      <formula>#REF!="a"</formula>
    </cfRule>
    <cfRule type="expression" dxfId="182" priority="676">
      <formula>#REF!="c"</formula>
    </cfRule>
  </conditionalFormatting>
  <conditionalFormatting sqref="E381:E388">
    <cfRule type="expression" dxfId="181" priority="670">
      <formula>#REF!="a"</formula>
    </cfRule>
    <cfRule type="expression" dxfId="180" priority="671">
      <formula>#REF!="r"</formula>
    </cfRule>
  </conditionalFormatting>
  <conditionalFormatting sqref="E441:E444">
    <cfRule type="expression" dxfId="179" priority="627">
      <formula>#REF!="r"</formula>
    </cfRule>
    <cfRule type="expression" dxfId="178" priority="628">
      <formula>#REF!="c"</formula>
    </cfRule>
    <cfRule type="expression" dxfId="177" priority="629">
      <formula>#REF!="a"</formula>
    </cfRule>
  </conditionalFormatting>
  <conditionalFormatting sqref="E447">
    <cfRule type="expression" dxfId="176" priority="618">
      <formula>#REF!="r"</formula>
    </cfRule>
    <cfRule type="expression" dxfId="175" priority="619">
      <formula>#REF!="c"</formula>
    </cfRule>
  </conditionalFormatting>
  <conditionalFormatting sqref="E447:E469">
    <cfRule type="expression" dxfId="174" priority="620">
      <formula>#REF!="a"</formula>
    </cfRule>
  </conditionalFormatting>
  <conditionalFormatting sqref="E448:E485 E92:E197 E208:E220 E262:E264 E361:E388 E503:E504 E252:E258 E496:E501">
    <cfRule type="expression" dxfId="173" priority="633">
      <formula>#REF!="c"</formula>
    </cfRule>
  </conditionalFormatting>
  <conditionalFormatting sqref="E460:E492">
    <cfRule type="expression" dxfId="172" priority="622">
      <formula>#REF!="r"</formula>
    </cfRule>
  </conditionalFormatting>
  <conditionalFormatting sqref="E470:E472">
    <cfRule type="expression" dxfId="171" priority="581">
      <formula>#REF!="a"</formula>
    </cfRule>
  </conditionalFormatting>
  <conditionalFormatting sqref="E473:E492">
    <cfRule type="expression" dxfId="170" priority="626">
      <formula>#REF!="a"</formula>
    </cfRule>
  </conditionalFormatting>
  <conditionalFormatting sqref="E486:E492">
    <cfRule type="expression" dxfId="169" priority="624">
      <formula>#REF!="c"</formula>
    </cfRule>
  </conditionalFormatting>
  <conditionalFormatting sqref="E493:E498 E502">
    <cfRule type="expression" dxfId="168" priority="742">
      <formula>#REF!="c"</formula>
    </cfRule>
  </conditionalFormatting>
  <conditionalFormatting sqref="E493:E502 E346:E350">
    <cfRule type="expression" dxfId="167" priority="738">
      <formula>#REF!="r"</formula>
    </cfRule>
  </conditionalFormatting>
  <conditionalFormatting sqref="E493:E502">
    <cfRule type="expression" dxfId="166" priority="712">
      <formula>#REF!="a"</formula>
    </cfRule>
  </conditionalFormatting>
  <conditionalFormatting sqref="E508:E511">
    <cfRule type="expression" dxfId="165" priority="736">
      <formula>#REF!="a"</formula>
    </cfRule>
  </conditionalFormatting>
  <conditionalFormatting sqref="E512:E519">
    <cfRule type="expression" dxfId="164" priority="584">
      <formula>#REF!="r"</formula>
    </cfRule>
  </conditionalFormatting>
  <conditionalFormatting sqref="E535:E543">
    <cfRule type="expression" dxfId="163" priority="686">
      <formula>#REF!="a"</formula>
    </cfRule>
  </conditionalFormatting>
  <conditionalFormatting sqref="E538:E540">
    <cfRule type="expression" dxfId="162" priority="684">
      <formula>#REF!="r"</formula>
    </cfRule>
  </conditionalFormatting>
  <conditionalFormatting sqref="E538:E544">
    <cfRule type="expression" dxfId="161" priority="685">
      <formula>#REF!="c"</formula>
    </cfRule>
  </conditionalFormatting>
  <conditionalFormatting sqref="E541:E543">
    <cfRule type="expression" dxfId="160" priority="707">
      <formula>#REF!="r"</formula>
    </cfRule>
  </conditionalFormatting>
  <conditionalFormatting sqref="E544:E545">
    <cfRule type="expression" dxfId="159" priority="734">
      <formula>#REF!="r"</formula>
    </cfRule>
  </conditionalFormatting>
  <conditionalFormatting sqref="E544:E551">
    <cfRule type="expression" dxfId="158" priority="718">
      <formula>#REF!="a"</formula>
    </cfRule>
  </conditionalFormatting>
  <conditionalFormatting sqref="E545 E505:E511">
    <cfRule type="expression" dxfId="157" priority="735">
      <formula>#REF!="c"</formula>
    </cfRule>
  </conditionalFormatting>
  <conditionalFormatting sqref="E546:E551">
    <cfRule type="expression" dxfId="156" priority="717">
      <formula>#REF!="c"</formula>
    </cfRule>
    <cfRule type="expression" dxfId="155" priority="716">
      <formula>#REF!="r"</formula>
    </cfRule>
  </conditionalFormatting>
  <conditionalFormatting sqref="E221:F236">
    <cfRule type="expression" dxfId="154" priority="644">
      <formula>#REF!="a"</formula>
    </cfRule>
  </conditionalFormatting>
  <conditionalFormatting sqref="E549:F552">
    <cfRule type="expression" dxfId="153" priority="1405">
      <formula>#REF!="r"</formula>
    </cfRule>
    <cfRule type="expression" dxfId="152" priority="1406">
      <formula>#REF!="c"</formula>
    </cfRule>
    <cfRule type="expression" dxfId="151" priority="1407">
      <formula>#REF!="a"</formula>
    </cfRule>
  </conditionalFormatting>
  <conditionalFormatting sqref="E553:F556">
    <cfRule type="expression" dxfId="150" priority="9">
      <formula>#REF!="a"</formula>
    </cfRule>
    <cfRule type="expression" dxfId="149" priority="8">
      <formula>#REF!="c"</formula>
    </cfRule>
    <cfRule type="expression" dxfId="148" priority="7">
      <formula>#REF!="r"</formula>
    </cfRule>
  </conditionalFormatting>
  <conditionalFormatting sqref="E23:G39 G40">
    <cfRule type="expression" dxfId="147" priority="194">
      <formula>#REF!="a"</formula>
    </cfRule>
  </conditionalFormatting>
  <conditionalFormatting sqref="E23:G39">
    <cfRule type="expression" dxfId="146" priority="193">
      <formula>#REF!="c"</formula>
    </cfRule>
  </conditionalFormatting>
  <conditionalFormatting sqref="E23:G40 G41">
    <cfRule type="expression" dxfId="145" priority="195">
      <formula>#REF!="r"</formula>
    </cfRule>
  </conditionalFormatting>
  <conditionalFormatting sqref="E40:G41">
    <cfRule type="expression" dxfId="144" priority="200">
      <formula>#REF!="a"</formula>
    </cfRule>
  </conditionalFormatting>
  <conditionalFormatting sqref="E40:G44">
    <cfRule type="expression" dxfId="143" priority="199">
      <formula>#REF!="c"</formula>
    </cfRule>
  </conditionalFormatting>
  <conditionalFormatting sqref="E41:G44">
    <cfRule type="expression" dxfId="142" priority="197">
      <formula>#REF!="r"</formula>
    </cfRule>
  </conditionalFormatting>
  <conditionalFormatting sqref="F77:F82 F83:G83">
    <cfRule type="expression" dxfId="141" priority="3253">
      <formula>#REF!="a"</formula>
    </cfRule>
  </conditionalFormatting>
  <conditionalFormatting sqref="F214:F216">
    <cfRule type="expression" dxfId="140" priority="3228">
      <formula>#REF!="c"</formula>
    </cfRule>
    <cfRule type="expression" dxfId="139" priority="3227">
      <formula>#REF!="r"</formula>
    </cfRule>
  </conditionalFormatting>
  <conditionalFormatting sqref="F217:F220">
    <cfRule type="expression" dxfId="138" priority="3136">
      <formula>#REF!="c"</formula>
    </cfRule>
    <cfRule type="expression" dxfId="137" priority="3135">
      <formula>#REF!="r"</formula>
    </cfRule>
  </conditionalFormatting>
  <conditionalFormatting sqref="F219:F220">
    <cfRule type="expression" dxfId="136" priority="3139">
      <formula>#REF!="a"</formula>
    </cfRule>
  </conditionalFormatting>
  <conditionalFormatting sqref="F259:F268">
    <cfRule type="expression" dxfId="135" priority="3167">
      <formula>#REF!="c"</formula>
    </cfRule>
    <cfRule type="expression" dxfId="134" priority="3168">
      <formula>#REF!="a"</formula>
    </cfRule>
  </conditionalFormatting>
  <conditionalFormatting sqref="F346">
    <cfRule type="expression" dxfId="133" priority="3173">
      <formula>#REF!="a"</formula>
    </cfRule>
    <cfRule type="expression" dxfId="132" priority="3172">
      <formula>#REF!="c"</formula>
    </cfRule>
  </conditionalFormatting>
  <conditionalFormatting sqref="F488:F491">
    <cfRule type="expression" dxfId="131" priority="3247">
      <formula>#REF!="c"</formula>
    </cfRule>
    <cfRule type="expression" dxfId="130" priority="3246">
      <formula>#REF!="r"</formula>
    </cfRule>
  </conditionalFormatting>
  <conditionalFormatting sqref="F490:F491">
    <cfRule type="expression" dxfId="129" priority="3248">
      <formula>#REF!="a"</formula>
    </cfRule>
  </conditionalFormatting>
  <conditionalFormatting sqref="F492:F495">
    <cfRule type="expression" dxfId="128" priority="3231">
      <formula>#REF!="c"</formula>
    </cfRule>
    <cfRule type="expression" dxfId="127" priority="3230">
      <formula>#REF!="r"</formula>
    </cfRule>
    <cfRule type="expression" dxfId="126" priority="3232">
      <formula>#REF!="a"</formula>
    </cfRule>
  </conditionalFormatting>
  <conditionalFormatting sqref="F42:G44">
    <cfRule type="expression" dxfId="125" priority="201">
      <formula>#REF!="a"</formula>
    </cfRule>
  </conditionalFormatting>
  <conditionalFormatting sqref="F46:G62">
    <cfRule type="expression" dxfId="124" priority="3158">
      <formula>#REF!="a"</formula>
    </cfRule>
  </conditionalFormatting>
  <conditionalFormatting sqref="F46:G75">
    <cfRule type="expression" dxfId="123" priority="3157">
      <formula>#REF!="c"</formula>
    </cfRule>
  </conditionalFormatting>
  <conditionalFormatting sqref="F63:G82">
    <cfRule type="expression" dxfId="122" priority="3163">
      <formula>#REF!="r"</formula>
    </cfRule>
  </conditionalFormatting>
  <conditionalFormatting sqref="F76:G76">
    <cfRule type="expression" dxfId="121" priority="3256">
      <formula>#REF!="a"</formula>
    </cfRule>
  </conditionalFormatting>
  <conditionalFormatting sqref="F76:G148">
    <cfRule type="expression" dxfId="120" priority="3252">
      <formula>#REF!="c"</formula>
    </cfRule>
  </conditionalFormatting>
  <conditionalFormatting sqref="F83:G148">
    <cfRule type="expression" dxfId="119" priority="3251">
      <formula>#REF!="r"</formula>
    </cfRule>
  </conditionalFormatting>
  <conditionalFormatting sqref="F84:G102">
    <cfRule type="expression" dxfId="118" priority="3200">
      <formula>#REF!="a"</formula>
    </cfRule>
  </conditionalFormatting>
  <conditionalFormatting sqref="F149:G149">
    <cfRule type="expression" dxfId="117" priority="3189">
      <formula>#REF!="r"</formula>
    </cfRule>
    <cfRule type="expression" dxfId="116" priority="3190">
      <formula>#REF!="a"</formula>
    </cfRule>
  </conditionalFormatting>
  <conditionalFormatting sqref="F149:G190">
    <cfRule type="expression" dxfId="115" priority="3191">
      <formula>#REF!="c"</formula>
    </cfRule>
  </conditionalFormatting>
  <conditionalFormatting sqref="F150:G191">
    <cfRule type="expression" dxfId="114" priority="3192">
      <formula>#REF!="r"</formula>
    </cfRule>
    <cfRule type="expression" dxfId="113" priority="3194">
      <formula>#REF!="a"</formula>
    </cfRule>
  </conditionalFormatting>
  <conditionalFormatting sqref="F191:G200">
    <cfRule type="expression" dxfId="112" priority="3195">
      <formula>#REF!="c"</formula>
    </cfRule>
  </conditionalFormatting>
  <conditionalFormatting sqref="F192:G213 G262:G268 F351:G445 F484:G486 F502:G516 J25:J36 F259:F268">
    <cfRule type="expression" dxfId="111" priority="3149">
      <formula>#REF!="r"</formula>
    </cfRule>
  </conditionalFormatting>
  <conditionalFormatting sqref="F201:G206">
    <cfRule type="expression" dxfId="110" priority="3155">
      <formula>#REF!="a"</formula>
    </cfRule>
  </conditionalFormatting>
  <conditionalFormatting sqref="F221:G258">
    <cfRule type="expression" dxfId="109" priority="3138">
      <formula>#REF!="r"</formula>
    </cfRule>
  </conditionalFormatting>
  <conditionalFormatting sqref="F269:G291">
    <cfRule type="expression" dxfId="108" priority="3091">
      <formula>#REF!="c"</formula>
    </cfRule>
  </conditionalFormatting>
  <conditionalFormatting sqref="F269:G295">
    <cfRule type="expression" dxfId="107" priority="3089">
      <formula>#REF!="a"</formula>
    </cfRule>
    <cfRule type="expression" dxfId="106" priority="3090">
      <formula>#REF!="r"</formula>
    </cfRule>
  </conditionalFormatting>
  <conditionalFormatting sqref="F292:G296">
    <cfRule type="expression" dxfId="105" priority="3081">
      <formula>#REF!="c"</formula>
    </cfRule>
  </conditionalFormatting>
  <conditionalFormatting sqref="F296:G296">
    <cfRule type="expression" dxfId="104" priority="3082">
      <formula>#REF!="r"</formula>
    </cfRule>
  </conditionalFormatting>
  <conditionalFormatting sqref="F296:G301">
    <cfRule type="expression" dxfId="103" priority="3077">
      <formula>#REF!="a"</formula>
    </cfRule>
  </conditionalFormatting>
  <conditionalFormatting sqref="F297:G300">
    <cfRule type="expression" dxfId="102" priority="3076">
      <formula>#REF!="r"</formula>
    </cfRule>
  </conditionalFormatting>
  <conditionalFormatting sqref="F297:G301">
    <cfRule type="expression" dxfId="101" priority="3075">
      <formula>#REF!="c"</formula>
    </cfRule>
  </conditionalFormatting>
  <conditionalFormatting sqref="F335:G343">
    <cfRule type="expression" dxfId="100" priority="3180">
      <formula>#REF!="r"</formula>
    </cfRule>
  </conditionalFormatting>
  <conditionalFormatting sqref="F343:G345">
    <cfRule type="expression" dxfId="99" priority="3178">
      <formula>#REF!="c"</formula>
    </cfRule>
    <cfRule type="expression" dxfId="98" priority="3179">
      <formula>#REF!="a"</formula>
    </cfRule>
  </conditionalFormatting>
  <conditionalFormatting sqref="F344:G346">
    <cfRule type="expression" dxfId="97" priority="3171">
      <formula>#REF!="r"</formula>
    </cfRule>
  </conditionalFormatting>
  <conditionalFormatting sqref="F347:G347">
    <cfRule type="expression" dxfId="96" priority="3175">
      <formula>#REF!="c"</formula>
    </cfRule>
    <cfRule type="expression" dxfId="95" priority="3176">
      <formula>#REF!="a"</formula>
    </cfRule>
  </conditionalFormatting>
  <conditionalFormatting sqref="F347:G349">
    <cfRule type="expression" dxfId="94" priority="3177">
      <formula>#REF!="r"</formula>
    </cfRule>
  </conditionalFormatting>
  <conditionalFormatting sqref="F348:G349 F192:G200 F328:G342 F63:G75 F255:G258">
    <cfRule type="expression" dxfId="93" priority="3220">
      <formula>#REF!="a"</formula>
    </cfRule>
  </conditionalFormatting>
  <conditionalFormatting sqref="F348:G350">
    <cfRule type="expression" dxfId="92" priority="3202">
      <formula>#REF!="c"</formula>
    </cfRule>
  </conditionalFormatting>
  <conditionalFormatting sqref="F350:G350">
    <cfRule type="expression" dxfId="91" priority="3218">
      <formula>#REF!="r"</formula>
    </cfRule>
  </conditionalFormatting>
  <conditionalFormatting sqref="F350:G364 F501:G501 F207:F218 F474:G482">
    <cfRule type="expression" dxfId="90" priority="3188">
      <formula>#REF!="a"</formula>
    </cfRule>
  </conditionalFormatting>
  <conditionalFormatting sqref="F351:G364 F497:F501">
    <cfRule type="expression" dxfId="89" priority="3187">
      <formula>#REF!="c"</formula>
    </cfRule>
  </conditionalFormatting>
  <conditionalFormatting sqref="F365:G483 F201:G213 G214:G220 F221:G258 G262:G268 F485:G487 F502:G516">
    <cfRule type="expression" dxfId="88" priority="3126">
      <formula>#REF!="c"</formula>
    </cfRule>
  </conditionalFormatting>
  <conditionalFormatting sqref="F483:G483">
    <cfRule type="expression" dxfId="87" priority="3255">
      <formula>#REF!="a"</formula>
    </cfRule>
  </conditionalFormatting>
  <conditionalFormatting sqref="F484:G485 G77:G82 F488:F489">
    <cfRule type="expression" dxfId="86" priority="3242">
      <formula>#REF!="a"</formula>
    </cfRule>
  </conditionalFormatting>
  <conditionalFormatting sqref="F487:G487">
    <cfRule type="expression" dxfId="85" priority="3215">
      <formula>#REF!="a"</formula>
    </cfRule>
  </conditionalFormatting>
  <conditionalFormatting sqref="F496:G496">
    <cfRule type="expression" dxfId="84" priority="3210">
      <formula>#REF!="c"</formula>
    </cfRule>
    <cfRule type="expression" dxfId="83" priority="3211">
      <formula>#REF!="a"</formula>
    </cfRule>
  </conditionalFormatting>
  <conditionalFormatting sqref="F496:G501">
    <cfRule type="expression" dxfId="82" priority="3070">
      <formula>#REF!="r"</formula>
    </cfRule>
  </conditionalFormatting>
  <conditionalFormatting sqref="F497:G500">
    <cfRule type="expression" dxfId="81" priority="3071">
      <formula>#REF!="a"</formula>
    </cfRule>
  </conditionalFormatting>
  <conditionalFormatting sqref="F513:G520">
    <cfRule type="expression" dxfId="80" priority="3203">
      <formula>#REF!="a"</formula>
    </cfRule>
  </conditionalFormatting>
  <conditionalFormatting sqref="F517:G523 F484:G484">
    <cfRule type="expression" dxfId="79" priority="3222">
      <formula>#REF!="c"</formula>
    </cfRule>
  </conditionalFormatting>
  <conditionalFormatting sqref="F517:G523 G488:G495 F487:G487 G476 F480:G483">
    <cfRule type="expression" dxfId="78" priority="3250">
      <formula>#REF!="r"</formula>
    </cfRule>
  </conditionalFormatting>
  <conditionalFormatting sqref="F521:G523">
    <cfRule type="expression" dxfId="77" priority="3245">
      <formula>#REF!="a"</formula>
    </cfRule>
  </conditionalFormatting>
  <conditionalFormatting sqref="F524:G526">
    <cfRule type="expression" dxfId="76" priority="3183">
      <formula>#REF!="r"</formula>
    </cfRule>
  </conditionalFormatting>
  <conditionalFormatting sqref="F524:G529">
    <cfRule type="expression" dxfId="75" priority="3184">
      <formula>#REF!="c"</formula>
    </cfRule>
  </conditionalFormatting>
  <conditionalFormatting sqref="F527:G533">
    <cfRule type="expression" dxfId="74" priority="3213">
      <formula>#REF!="r"</formula>
    </cfRule>
  </conditionalFormatting>
  <conditionalFormatting sqref="F534:G551">
    <cfRule type="expression" dxfId="73" priority="1901">
      <formula>#REF!="r"</formula>
    </cfRule>
  </conditionalFormatting>
  <conditionalFormatting sqref="F534:J551">
    <cfRule type="expression" dxfId="72" priority="1900">
      <formula>#REF!="c"</formula>
    </cfRule>
    <cfRule type="expression" dxfId="71" priority="1902">
      <formula>#REF!="a"</formula>
    </cfRule>
  </conditionalFormatting>
  <conditionalFormatting sqref="F550:J559">
    <cfRule type="expression" dxfId="70" priority="1914">
      <formula>#REF!="c"</formula>
    </cfRule>
    <cfRule type="expression" dxfId="69" priority="1915">
      <formula>#REF!="a"</formula>
    </cfRule>
    <cfRule type="expression" dxfId="68" priority="1913">
      <formula>#REF!="r"</formula>
    </cfRule>
  </conditionalFormatting>
  <conditionalFormatting sqref="G40:G41">
    <cfRule type="expression" dxfId="67" priority="192">
      <formula>#REF!="c"</formula>
    </cfRule>
  </conditionalFormatting>
  <conditionalFormatting sqref="G41">
    <cfRule type="expression" dxfId="66" priority="196">
      <formula>#REF!="a"</formula>
    </cfRule>
  </conditionalFormatting>
  <conditionalFormatting sqref="G45">
    <cfRule type="expression" dxfId="65" priority="1728">
      <formula>#REF!="a"</formula>
    </cfRule>
    <cfRule type="expression" dxfId="64" priority="1729">
      <formula>#REF!="c"</formula>
    </cfRule>
    <cfRule type="expression" dxfId="63" priority="1730">
      <formula>#REF!="r"</formula>
    </cfRule>
  </conditionalFormatting>
  <conditionalFormatting sqref="G214:G220">
    <cfRule type="expression" dxfId="62" priority="3148">
      <formula>#REF!="r"</formula>
    </cfRule>
  </conditionalFormatting>
  <conditionalFormatting sqref="G259:G261">
    <cfRule type="expression" dxfId="61" priority="3087">
      <formula>#REF!="c"</formula>
    </cfRule>
    <cfRule type="expression" dxfId="60" priority="3074">
      <formula>#REF!="r"</formula>
    </cfRule>
  </conditionalFormatting>
  <conditionalFormatting sqref="G259:G268 G207:G236 F237:G254 F365:G473 F486:G486 F502:G512">
    <cfRule type="expression" dxfId="59" priority="3094">
      <formula>#REF!="a"</formula>
    </cfRule>
  </conditionalFormatting>
  <conditionalFormatting sqref="G346">
    <cfRule type="expression" dxfId="58" priority="3169">
      <formula>#REF!="c"</formula>
    </cfRule>
    <cfRule type="expression" dxfId="57" priority="3170">
      <formula>#REF!="a"</formula>
    </cfRule>
  </conditionalFormatting>
  <conditionalFormatting sqref="G439 G443:G444 F446:G479">
    <cfRule type="expression" dxfId="56" priority="3118">
      <formula>#REF!="r"</formula>
    </cfRule>
  </conditionalFormatting>
  <conditionalFormatting sqref="G488:G495 G497:G501">
    <cfRule type="expression" dxfId="55" priority="3229">
      <formula>#REF!="c"</formula>
    </cfRule>
  </conditionalFormatting>
  <conditionalFormatting sqref="G488:G495">
    <cfRule type="expression" dxfId="54" priority="3221">
      <formula>#REF!="a"</formula>
    </cfRule>
  </conditionalFormatting>
  <conditionalFormatting sqref="H29:H376 I29:J444 F46:G62 F301:G334 D302:E304">
    <cfRule type="expression" dxfId="53" priority="294">
      <formula>#REF!="r"</formula>
    </cfRule>
  </conditionalFormatting>
  <conditionalFormatting sqref="H417">
    <cfRule type="expression" dxfId="52" priority="19286">
      <formula>#REF!="c"</formula>
    </cfRule>
    <cfRule type="expression" dxfId="51" priority="19287">
      <formula>#REF!="a"</formula>
    </cfRule>
    <cfRule type="expression" dxfId="50" priority="19285">
      <formula>#REF!="r"</formula>
    </cfRule>
  </conditionalFormatting>
  <conditionalFormatting sqref="H419">
    <cfRule type="expression" dxfId="49" priority="19288">
      <formula>#REF!="r"</formula>
    </cfRule>
    <cfRule type="expression" dxfId="48" priority="19289">
      <formula>#REF!="c"</formula>
    </cfRule>
    <cfRule type="expression" dxfId="47" priority="19290">
      <formula>#REF!="a"</formula>
    </cfRule>
  </conditionalFormatting>
  <conditionalFormatting sqref="H425">
    <cfRule type="expression" dxfId="46" priority="19166">
      <formula>#REF!="a"</formula>
    </cfRule>
    <cfRule type="expression" dxfId="45" priority="19165">
      <formula>#REF!="c"</formula>
    </cfRule>
    <cfRule type="expression" dxfId="44" priority="19164">
      <formula>#REF!="r"</formula>
    </cfRule>
  </conditionalFormatting>
  <conditionalFormatting sqref="H427">
    <cfRule type="expression" dxfId="43" priority="19168">
      <formula>#REF!="c"</formula>
    </cfRule>
    <cfRule type="expression" dxfId="42" priority="19167">
      <formula>#REF!="r"</formula>
    </cfRule>
    <cfRule type="expression" dxfId="41" priority="19169">
      <formula>#REF!="a"</formula>
    </cfRule>
  </conditionalFormatting>
  <conditionalFormatting sqref="H23:J23 D23:D30">
    <cfRule type="expression" dxfId="40" priority="837">
      <formula>#REF!="r"</formula>
    </cfRule>
  </conditionalFormatting>
  <conditionalFormatting sqref="H23:J24">
    <cfRule type="expression" dxfId="39" priority="3052">
      <formula>#REF!="c"</formula>
    </cfRule>
  </conditionalFormatting>
  <conditionalFormatting sqref="H24:J24">
    <cfRule type="expression" dxfId="38" priority="3051">
      <formula>#REF!="a"</formula>
    </cfRule>
  </conditionalFormatting>
  <conditionalFormatting sqref="H24:J28">
    <cfRule type="expression" dxfId="37" priority="3053">
      <formula>#REF!="r"</formula>
    </cfRule>
  </conditionalFormatting>
  <conditionalFormatting sqref="H378:J378">
    <cfRule type="expression" dxfId="36" priority="23300">
      <formula>#REF!="r"</formula>
    </cfRule>
    <cfRule type="expression" dxfId="35" priority="23301">
      <formula>#REF!="c"</formula>
    </cfRule>
    <cfRule type="expression" dxfId="34" priority="23302">
      <formula>#REF!="a"</formula>
    </cfRule>
  </conditionalFormatting>
  <conditionalFormatting sqref="H442:J463">
    <cfRule type="expression" dxfId="33" priority="15685">
      <formula>#REF!="a"</formula>
    </cfRule>
    <cfRule type="expression" dxfId="32" priority="15684">
      <formula>#REF!="c"</formula>
    </cfRule>
    <cfRule type="expression" dxfId="31" priority="15683">
      <formula>#REF!="r"</formula>
    </cfRule>
  </conditionalFormatting>
  <conditionalFormatting sqref="H460:J551 G532:G551 E520:E537 B21">
    <cfRule type="expression" dxfId="30" priority="20142">
      <formula>#REF!="r"</formula>
    </cfRule>
  </conditionalFormatting>
  <conditionalFormatting sqref="H502:J507">
    <cfRule type="expression" dxfId="29" priority="10909">
      <formula>#REF!="a"</formula>
    </cfRule>
    <cfRule type="expression" dxfId="28" priority="10908">
      <formula>#REF!="c"</formula>
    </cfRule>
  </conditionalFormatting>
  <conditionalFormatting sqref="H514:J519">
    <cfRule type="expression" dxfId="27" priority="10207">
      <formula>#REF!="c"</formula>
    </cfRule>
    <cfRule type="expression" dxfId="26" priority="10208">
      <formula>#REF!="a"</formula>
    </cfRule>
  </conditionalFormatting>
  <conditionalFormatting sqref="I549">
    <cfRule type="expression" dxfId="25" priority="1909">
      <formula>#REF!="a"</formula>
    </cfRule>
    <cfRule type="expression" dxfId="24" priority="1907">
      <formula>#REF!="r"</formula>
    </cfRule>
    <cfRule type="expression" dxfId="23" priority="1908">
      <formula>#REF!="c"</formula>
    </cfRule>
  </conditionalFormatting>
  <conditionalFormatting sqref="I551">
    <cfRule type="expression" dxfId="22" priority="575">
      <formula>#REF!="r"</formula>
    </cfRule>
    <cfRule type="expression" dxfId="21" priority="577">
      <formula>#REF!="a"</formula>
    </cfRule>
    <cfRule type="expression" dxfId="20" priority="576">
      <formula>#REF!="c"</formula>
    </cfRule>
  </conditionalFormatting>
  <conditionalFormatting sqref="I553">
    <cfRule type="expression" dxfId="19" priority="12">
      <formula>#REF!="a"</formula>
    </cfRule>
    <cfRule type="expression" dxfId="18" priority="10">
      <formula>#REF!="r"</formula>
    </cfRule>
    <cfRule type="expression" dxfId="17" priority="11">
      <formula>#REF!="c"</formula>
    </cfRule>
  </conditionalFormatting>
  <conditionalFormatting sqref="I555">
    <cfRule type="expression" dxfId="16" priority="4">
      <formula>#REF!="r"</formula>
    </cfRule>
    <cfRule type="expression" dxfId="15" priority="6">
      <formula>#REF!="a"</formula>
    </cfRule>
    <cfRule type="expression" dxfId="14" priority="5">
      <formula>#REF!="c"</formula>
    </cfRule>
  </conditionalFormatting>
  <conditionalFormatting sqref="I24:J24">
    <cfRule type="expression" dxfId="13" priority="3057">
      <formula>#REF!="c"</formula>
    </cfRule>
    <cfRule type="expression" dxfId="12" priority="3058">
      <formula>#REF!="r"</formula>
    </cfRule>
  </conditionalFormatting>
  <conditionalFormatting sqref="I445:J466">
    <cfRule type="expression" dxfId="11" priority="15395">
      <formula>#REF!="c"</formula>
    </cfRule>
    <cfRule type="expression" dxfId="10" priority="15396">
      <formula>#REF!="a"</formula>
    </cfRule>
    <cfRule type="expression" dxfId="9" priority="15394">
      <formula>#REF!="r"</formula>
    </cfRule>
  </conditionalFormatting>
  <conditionalFormatting sqref="I464:J468">
    <cfRule type="expression" dxfId="8" priority="15247">
      <formula>#REF!="r"</formula>
    </cfRule>
    <cfRule type="expression" dxfId="7" priority="15248">
      <formula>#REF!="c"</formula>
    </cfRule>
    <cfRule type="expression" dxfId="6" priority="15249">
      <formula>#REF!="a"</formula>
    </cfRule>
  </conditionalFormatting>
  <conditionalFormatting sqref="I550:J550">
    <cfRule type="expression" dxfId="5" priority="574">
      <formula>#REF!="a"</formula>
    </cfRule>
    <cfRule type="expression" dxfId="4" priority="572">
      <formula>#REF!="r"</formula>
    </cfRule>
    <cfRule type="expression" dxfId="3" priority="573">
      <formula>#REF!="c"</formula>
    </cfRule>
  </conditionalFormatting>
  <conditionalFormatting sqref="I554:J554">
    <cfRule type="expression" dxfId="2" priority="1">
      <formula>#REF!="r"</formula>
    </cfRule>
    <cfRule type="expression" dxfId="1" priority="2">
      <formula>#REF!="c"</formula>
    </cfRule>
    <cfRule type="expression" dxfId="0" priority="3">
      <formula>#REF!="a"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2026-06-06T13:47:43Z</dcterms:modified>
</cp:coreProperties>
</file>