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wsSortMap1.xml" ContentType="application/vnd.ms-excel.wsSortMap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e662deaa15fa91e/Documents/3M Retirees Club/"/>
    </mc:Choice>
  </mc:AlternateContent>
  <xr:revisionPtr revIDLastSave="0" documentId="8_{E6361DBC-F9D1-4D5F-8E11-88A4B2AB2F3D}" xr6:coauthVersionLast="47" xr6:coauthVersionMax="47" xr10:uidLastSave="{00000000-0000-0000-0000-000000000000}"/>
  <bookViews>
    <workbookView xWindow="1950" yWindow="345" windowWidth="22290" windowHeight="15255" tabRatio="750" xr2:uid="{00000000-000D-0000-FFFF-FFFF00000000}"/>
  </bookViews>
  <sheets>
    <sheet name="Current Stock" sheetId="1" r:id="rId1"/>
    <sheet name="Pick-up LABEL (DO NOT MODIFY)" sheetId="10" state="hidden" r:id="rId2"/>
  </sheets>
  <definedNames>
    <definedName name="_xlnm._FilterDatabase" localSheetId="0" hidden="1">'Current Stock'!$B$22:$F$522</definedName>
    <definedName name="_Hlk115097624" localSheetId="0">'Current Stock'!$C$20</definedName>
    <definedName name="_xlnm.Print_Area" localSheetId="0">'Current Stock'!$A$1:$K$377</definedName>
    <definedName name="_xlnm.Print_Area" localSheetId="1">'Pick-up LABEL (DO NOT MODIFY)'!$A$1:$B$12</definedName>
    <definedName name="_xlnm.Print_Titles" localSheetId="0">'Current Stock'!$22:$22</definedName>
    <definedName name="Z_26467033_66AC_4D7E_9686_3726CA9228C5_.wvu.Cols" localSheetId="0" hidden="1">'Current Stock'!#REF!,'Current Stock'!#REF!</definedName>
    <definedName name="Z_E73E404A_2112_4781_9131_5CA503285706_.wvu.Cols" localSheetId="0" hidden="1">'Current Stock'!#REF!</definedName>
    <definedName name="Z_E8D5529D_5D66_43F3_A194_771E5BA9B623_.wvu.Cols" localSheetId="0" hidden="1">'Current Stock'!#REF!</definedName>
    <definedName name="Z_F5E7F97B_1477_48CD_8870_47A9B0B184DD_.wvu.Cols" localSheetId="0" hidden="1">'Current Stock'!#REF!,'Current Stock'!#REF!</definedName>
  </definedNames>
  <calcPr calcId="191029"/>
  <customWorkbookViews>
    <customWorkbookView name="Marilyn Piper CW - Personal View" guid="{26467033-66AC-4D7E-9686-3726CA9228C5}" mergeInterval="0" personalView="1" maximized="1" xWindow="-8" yWindow="-8" windowWidth="1936" windowHeight="1056" activeSheetId="1"/>
    <customWorkbookView name="Karen Wright CW - Personal View" guid="{E73E404A-2112-4781-9131-5CA503285706}" mergeInterval="0" personalView="1" maximized="1" xWindow="-8" yWindow="-8" windowWidth="1936" windowHeight="1056" activeSheetId="1"/>
    <customWorkbookView name="Patsy Irvine - Personal View" guid="{E8D5529D-5D66-43F3-A194-771E5BA9B623}" mergeInterval="0" personalView="1" maximized="1" xWindow="-1288" yWindow="-8" windowWidth="1296" windowHeight="1040" activeSheetId="1"/>
    <customWorkbookView name="3M Canada - Personal View" guid="{F5E7F97B-1477-48CD-8870-47A9B0B184DD}" autoUpdate="1" mergeInterval="15" personalView="1" maximized="1" xWindow="1" yWindow="1" windowWidth="1916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53" i="1" l="1"/>
  <c r="G553" i="1"/>
  <c r="J552" i="1"/>
  <c r="G552" i="1"/>
  <c r="J551" i="1"/>
  <c r="G551" i="1"/>
  <c r="G556" i="1"/>
  <c r="G557" i="1" s="1"/>
  <c r="J556" i="1"/>
  <c r="J557" i="1" s="1"/>
  <c r="E557" i="1"/>
  <c r="E558" i="1"/>
  <c r="G40" i="1"/>
  <c r="G35" i="1"/>
  <c r="G31" i="1"/>
  <c r="G44" i="1"/>
  <c r="J550" i="1"/>
  <c r="G550" i="1"/>
  <c r="J549" i="1"/>
  <c r="G549" i="1"/>
  <c r="J548" i="1"/>
  <c r="G548" i="1"/>
  <c r="J547" i="1"/>
  <c r="G547" i="1"/>
  <c r="J546" i="1" l="1"/>
  <c r="G546" i="1"/>
  <c r="J545" i="1"/>
  <c r="G545" i="1"/>
  <c r="J544" i="1"/>
  <c r="G544" i="1"/>
  <c r="J543" i="1"/>
  <c r="G543" i="1"/>
  <c r="J542" i="1"/>
  <c r="G542" i="1"/>
  <c r="J541" i="1"/>
  <c r="G541" i="1"/>
  <c r="J540" i="1"/>
  <c r="G540" i="1"/>
  <c r="J539" i="1"/>
  <c r="G539" i="1"/>
  <c r="J538" i="1"/>
  <c r="G538" i="1"/>
  <c r="J25" i="1"/>
  <c r="G25" i="1"/>
  <c r="J26" i="1"/>
  <c r="G26" i="1"/>
  <c r="K27" i="1"/>
  <c r="J27" i="1"/>
  <c r="G27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3" i="1"/>
  <c r="G42" i="1"/>
  <c r="G41" i="1"/>
  <c r="G39" i="1"/>
  <c r="G38" i="1"/>
  <c r="G37" i="1"/>
  <c r="G36" i="1"/>
  <c r="G34" i="1"/>
  <c r="G33" i="1"/>
  <c r="G32" i="1"/>
  <c r="G30" i="1"/>
  <c r="G29" i="1"/>
  <c r="G28" i="1"/>
  <c r="G24" i="1"/>
  <c r="G23" i="1"/>
  <c r="J537" i="1" l="1"/>
  <c r="J534" i="1"/>
  <c r="J535" i="1"/>
  <c r="J536" i="1"/>
  <c r="J533" i="1" l="1"/>
  <c r="J532" i="1"/>
  <c r="J531" i="1"/>
  <c r="J530" i="1"/>
  <c r="J529" i="1"/>
  <c r="J528" i="1" l="1"/>
  <c r="J527" i="1"/>
  <c r="J526" i="1"/>
  <c r="J525" i="1"/>
  <c r="J524" i="1"/>
  <c r="J523" i="1"/>
  <c r="J522" i="1" l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 l="1"/>
  <c r="J501" i="1" l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 l="1"/>
  <c r="J487" i="1"/>
  <c r="J486" i="1" l="1"/>
  <c r="J485" i="1"/>
  <c r="J484" i="1"/>
  <c r="J483" i="1"/>
  <c r="J482" i="1"/>
  <c r="J481" i="1"/>
  <c r="J480" i="1"/>
  <c r="J256" i="1" l="1"/>
  <c r="J479" i="1"/>
  <c r="J173" i="1"/>
  <c r="J478" i="1" l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 l="1"/>
  <c r="J455" i="1"/>
  <c r="J454" i="1"/>
  <c r="J453" i="1"/>
  <c r="J452" i="1"/>
  <c r="J451" i="1"/>
  <c r="J450" i="1"/>
  <c r="J449" i="1"/>
  <c r="J448" i="1"/>
  <c r="J447" i="1"/>
  <c r="J446" i="1"/>
  <c r="J445" i="1" l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 l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 l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23" i="1" l="1"/>
  <c r="J24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K23" i="1"/>
  <c r="K24" i="1"/>
  <c r="K25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A5" i="10" l="1"/>
  <c r="A2" i="10" l="1"/>
</calcChain>
</file>

<file path=xl/sharedStrings.xml><?xml version="1.0" encoding="utf-8"?>
<sst xmlns="http://schemas.openxmlformats.org/spreadsheetml/2006/main" count="1648" uniqueCount="608">
  <si>
    <t>YOUR TELEPHONE NUMBER:</t>
  </si>
  <si>
    <t>SHIPPING STREET ADDRESS:</t>
  </si>
  <si>
    <t>NAME:</t>
  </si>
  <si>
    <t>PICK-UP DATE:</t>
  </si>
  <si>
    <t>Pick-up Order</t>
  </si>
  <si>
    <t>PLEASE LEAVE THIS SHEET WITH THE SECURITY GUARD OR IN THE DROP-BOX PROVIDED</t>
  </si>
  <si>
    <t xml:space="preserve"> </t>
  </si>
  <si>
    <t>Here</t>
  </si>
  <si>
    <t>Order
Unit</t>
  </si>
  <si>
    <t>Order
Quantity</t>
  </si>
  <si>
    <t xml:space="preserve">Total </t>
  </si>
  <si>
    <t>CITY, PROVINCE:</t>
  </si>
  <si>
    <t>POSTAL CODE:</t>
  </si>
  <si>
    <t># OF ITEMS IN ORDER:</t>
  </si>
  <si>
    <t>3M Employee Store</t>
  </si>
  <si>
    <t>Category</t>
  </si>
  <si>
    <t>Store
Price</t>
  </si>
  <si>
    <t>Product Description</t>
  </si>
  <si>
    <t>Total</t>
  </si>
  <si>
    <t>Each</t>
  </si>
  <si>
    <t>Pack</t>
  </si>
  <si>
    <t xml:space="preserve">Each </t>
  </si>
  <si>
    <t>Roll</t>
  </si>
  <si>
    <t>17002C-VP Command™ Small Hooks, 6 hooks/pack, Holds 1lb</t>
  </si>
  <si>
    <t>17019-EF Command™ Clothes Hanger, Large, White, 1 Hanger, 2 Strips, Holds 7.5 lb</t>
  </si>
  <si>
    <t>17036BN-2EF Large Brushed Nickle Double Hook, 2-Pack, Holds 4 lb</t>
  </si>
  <si>
    <t>17036BN-EF Large Brushed Nickle Double Hook, Holds 4 lb</t>
  </si>
  <si>
    <t>17036MB-EF Command™ Large Matte Black Double Hook, 1 hook, Holds 4lb</t>
  </si>
  <si>
    <t xml:space="preserve">17041C Command™ Wire Backed Picture Hanger Hook (slot at bottom), 1 hook, Holds 5lb </t>
  </si>
  <si>
    <t>17044-EF Large Canvas Hanger, Holds 3 ib</t>
  </si>
  <si>
    <t>17045-EF Command Jumbo Canvas Hanger - 5lb</t>
  </si>
  <si>
    <t>17065S-AWEF Medium Outdoor Wire Hooks stainless steel, Holds 2 lb</t>
  </si>
  <si>
    <t>17083BZ-AWEF Outdoor large Metallic Bronze Hook, 5lb</t>
  </si>
  <si>
    <t>17204C Command™ Picture Hanging Strips Med (6 strips/pkg) Value Pack Holds 12lb</t>
  </si>
  <si>
    <t>17205-16EF Command™ Picture Hanging Strips, Small Value Pack, 16 pair, Holds 4lb</t>
  </si>
  <si>
    <t>17206-12EF Large Picture Hanging Strips, White, 12 pair, 16lb, Large Value Pack</t>
  </si>
  <si>
    <t>17213-EF Command™ Picture Hanging Kit, 50/Pieces</t>
  </si>
  <si>
    <t>17615AW-EF Command™ Outdoor Medium &amp; Large Outdoor Foam Refill Strips, 4-M, 2-L</t>
  </si>
  <si>
    <t>17820-18EF Clear Refill Strips, hols 0.5 lb</t>
  </si>
  <si>
    <t>BATH17-EF Large Towel Hook, 1-pack, Holds 5lb</t>
  </si>
  <si>
    <t>BATH35-SN-EF Bath Mirror, Satin Nickel Finish</t>
  </si>
  <si>
    <t>BATH36-SN-EF Large Satin Nickel Double Hook</t>
  </si>
  <si>
    <t>BATH38-SN-EF Accessory Organizer, Satin Nickel</t>
  </si>
  <si>
    <t>BATH39-SN-EF Hair Dryer Holder</t>
  </si>
  <si>
    <t>FC12-BN-EF Medium Metal Hooks, Silver, Holds 3 lb</t>
  </si>
  <si>
    <t>FC12-ORB-EF Medium Metal Hook, Black, Holds 3 lb</t>
  </si>
  <si>
    <t>FC13-ORB-EF Large Forever Classic Metal Hook, Black, Holds 5 lb</t>
  </si>
  <si>
    <t xml:space="preserve">HOM-18CR-EF Command Jewelry and Scarf Rack </t>
  </si>
  <si>
    <t xml:space="preserve">HOM-18S-C Command Slate Key Rail </t>
  </si>
  <si>
    <t>HOM24DEBS-EF Slate Dry Erase Message Center, Black</t>
  </si>
  <si>
    <t>FILTRETE</t>
  </si>
  <si>
    <t>1624W Tegaderm 2 3/8" x 2 3/4"</t>
  </si>
  <si>
    <t>527-P1 Nexcare Transpore Tape, 1"x360"</t>
  </si>
  <si>
    <t>771-CA Nexcare Flexible Plastic Tape, 25.4mm x 9.14m</t>
  </si>
  <si>
    <t xml:space="preserve">779-CA Nexcare Flexible Plastic Tape, 19mm x 6.4m </t>
  </si>
  <si>
    <t>AWB-10-CA Advanced Waterproof Bandages, 10ct</t>
  </si>
  <si>
    <t>AWP-34-CA Absolute Waterproof Dressing, 3" x 4"</t>
  </si>
  <si>
    <t>MHW-15-CA Nexcare MX Hold Waterproof, 15 Assorted</t>
  </si>
  <si>
    <t>MHW-40-CA Max Hold Waterproof Bandages, 40ct</t>
  </si>
  <si>
    <t>INDUSTRIAL</t>
  </si>
  <si>
    <t>280W-R1X180 3M™Safety-Walk Slip Resistant Tape 1" x 15', White - Wet Environment</t>
  </si>
  <si>
    <t>PT2093EL-24 ScotchBlue Pre-taped Painter's Plastic, 60.9 cm x 22.8 m, 1 Roll</t>
  </si>
  <si>
    <t>MEGUIAR'S</t>
  </si>
  <si>
    <t>G10900C Meguiar’s® Gold Class™ Rich Leather Cleaner &amp; Conditioner Wipes, 7"x9", 25/pack</t>
  </si>
  <si>
    <t xml:space="preserve">MP200PS Precise Mouse Pad/no wrist support   </t>
  </si>
  <si>
    <t>MW309LE Gel Mousepad Wrist Rest - Small</t>
  </si>
  <si>
    <t>MW310LE Gel Mouse Pad Wrist Rest - Large</t>
  </si>
  <si>
    <t>POST-IT</t>
  </si>
  <si>
    <t>4622-SSAU-C SS Post it Notes, Combo, 4 pads assorted</t>
  </si>
  <si>
    <t>EXT33-12TRYX-C Post-It Extreme Notes, 3"x3", 12/Pack</t>
  </si>
  <si>
    <t>EXT456-HLDR-C Post-It Extreme Notes with Holder, 4.5"x6.75", 25/Pack</t>
  </si>
  <si>
    <t>SAFETY</t>
  </si>
  <si>
    <t>2097/07184 Pink P100 Respirator Filters, 2-Pack</t>
  </si>
  <si>
    <t>7501/37081 Half Face Respirator Small</t>
  </si>
  <si>
    <t>SP646-NA Scotch™ Furniture Sliders (for use on carpet), 4-Pack, 2 3/8" Round</t>
  </si>
  <si>
    <t>SP844-NA Scotch™ Square Felt Pads, Beige, 1 in (2.54 cm), 16/Pack</t>
  </si>
  <si>
    <t>SP940-NA Scotch™ Gripping Pads, Brown, 1.5 in (3.81 cm), 8 per pack</t>
  </si>
  <si>
    <t>SP941-NA Scotch™ Gripping Pads Value Pack, Assoerted Circles, 36/Pack</t>
  </si>
  <si>
    <t>TI-KL Scotch™ Utility Knife, 18mm</t>
  </si>
  <si>
    <t>TENSOR</t>
  </si>
  <si>
    <t>17206BLK-C Large Picture Hanging Strips 16 lb 4 pairs</t>
  </si>
  <si>
    <t>17024C-VP Poster Strips 48 units</t>
  </si>
  <si>
    <t>17201C Medium Picture Hanging Strips 9 lb 3 pairs</t>
  </si>
  <si>
    <t>MR02-SN-BEF Medium Satin Nickel 3lb Bath</t>
  </si>
  <si>
    <t>17067CLR-OFEF Small Wire Hooks 0.5 lb</t>
  </si>
  <si>
    <t xml:space="preserve">BATH11-EF Shower Caddy with Strips, Frosted, Holds 7.5lb      </t>
  </si>
  <si>
    <t>SST-1-CA Nexcare Strong Hold Pain Free Removal Tape, 1" x 4 yd</t>
  </si>
  <si>
    <t>17040C Sawtooth Picture Hanger 4lb</t>
  </si>
  <si>
    <t>17042-EF Command™ Sawtooth Value Pack, 3 hangers, Holds 5lb</t>
  </si>
  <si>
    <t>17048-EF Wire-Backed Sticky Nail + Stabilizer Strips</t>
  </si>
  <si>
    <t>17889Q-8EF Adjustables Spring Clips</t>
  </si>
  <si>
    <t>48510-C- Therapeutic Arch Support</t>
  </si>
  <si>
    <t>144696- Ankle Support Platinum One Size</t>
  </si>
  <si>
    <t>144698- Plantar Fascitis Sleep Support One Size</t>
  </si>
  <si>
    <t>203966-CA- Adjustable Compression Wrist Support</t>
  </si>
  <si>
    <t>207825- Compression Ankel Support S/M</t>
  </si>
  <si>
    <t>207826- Compression Ankel Support  L/XL</t>
  </si>
  <si>
    <t>207872- Elastic Bandage</t>
  </si>
  <si>
    <t>208620-CA- Adjustable Posture Corrector</t>
  </si>
  <si>
    <t>209605- Deluxe Ankle Stabilizer One Size</t>
  </si>
  <si>
    <t>209623- Splint Wrist Brace</t>
  </si>
  <si>
    <t>209630- Thumb Stabilizer S/M</t>
  </si>
  <si>
    <t>209631- Thumb Stabilizer L/XL</t>
  </si>
  <si>
    <t>209651-C / 09027-CA Soft Cervical Collar</t>
  </si>
  <si>
    <t xml:space="preserve">487001-  Multipurpose Wrap </t>
  </si>
  <si>
    <t>900138-  Elbow Kinesiology Support</t>
  </si>
  <si>
    <t>17047-EF Sawtooth 1 Hanger / 2 Large Strips</t>
  </si>
  <si>
    <t>17081BN-EF Medium Designer Hook - 3lb</t>
  </si>
  <si>
    <t>BATH22-3F Water Resistant Refill Strips</t>
  </si>
  <si>
    <t>H1547-18-CA / 500 Steri-Strip Wound Closure 18 units/19 units</t>
  </si>
  <si>
    <t xml:space="preserve">10132NA - Wood Refinisher's Tack- Cloth </t>
  </si>
  <si>
    <t>3PH25M-1EF 3M™ CLAW Drywall Picture Hanger - 25 lb / 11 kg / 1 unit</t>
  </si>
  <si>
    <t>3PH15M-5EF 3M™ CLAW Drywall Picture Hanger - 15 lb / 7 kg / 5 units</t>
  </si>
  <si>
    <t>3PH25M-4EF 3M™ CLAW Drywall Picture Hanger - 25 lb / 11 Kg / 4 units</t>
  </si>
  <si>
    <t>17830CLR-14EF Reposition Up to 3 times / 0.5 lb / 14 hooks</t>
  </si>
  <si>
    <t>17830CLR-6EF Reposition up to 3 times, holds 0.5 lb / 6 hooks</t>
  </si>
  <si>
    <t>17212-EF Easel Back Picture Hanging Strips 5lb / 2 pairs</t>
  </si>
  <si>
    <t>BATH21-EF Multi Hook with Water-Resistant Strips , Hold 2,2 Kg</t>
  </si>
  <si>
    <t>3PH45M-3EF   3M™ CLAW Drywall Picture Hanger - 45 lb / 20 kg / 3 unit</t>
  </si>
  <si>
    <t>DSA-40-CA Holds Strong All Day / Flexible Fabric/ 40 Assorted/DUO</t>
  </si>
  <si>
    <t>17037MBN-EF Large Brushed Nickel Hook / Holds 5 lb</t>
  </si>
  <si>
    <t>17053BN-2EF Curtain Rod Hooks / holds 5 lb</t>
  </si>
  <si>
    <t>17065CLR-EF - Clear Medium Wire Hooks, Holds 2 lb</t>
  </si>
  <si>
    <t>17095CLR-EF Medium Crystal Hooks Holds 2 lb, 2 units</t>
  </si>
  <si>
    <t>17097-CLR-EF Clear Jewelry Rack</t>
  </si>
  <si>
    <t>17221-OFEF Picture Hanging Kit, 1 kit, hang up to 6 pictures</t>
  </si>
  <si>
    <t>17840CLR-14EF Clear Clips, Holds 0.5 lb</t>
  </si>
  <si>
    <t>FC12-BN-2EF Medium Metal Hooks, Silver,  2 units/ 3lb</t>
  </si>
  <si>
    <t>PTD2093EL-24-S Tape + Plastic with Dispenser, 60,9 cm x 27,4 m x 8,89 nm, 131 g</t>
  </si>
  <si>
    <t>17031SS-4EF Small Stainles Steel Metal Hooks</t>
  </si>
  <si>
    <t>207823- Compression Elbow Support S/M</t>
  </si>
  <si>
    <t>207824- Compression Elbow Support L/XL</t>
  </si>
  <si>
    <t>209670-C Compression Glove S/M</t>
  </si>
  <si>
    <t>207828- Compression Knee Support L/XL</t>
  </si>
  <si>
    <t>144692-CA Women Slim Wrist Support Adj. Right</t>
  </si>
  <si>
    <t>144691-CA Slim Silghouette Wrist Support Left</t>
  </si>
  <si>
    <t>788-CA Nexcare Gentle Paper Tape / 25,4 mm x 9,14/ with Dispenser</t>
  </si>
  <si>
    <t>AHD-04-CA Nexcare Advanced Healing Waterproof/ Hydrocolloid Pads</t>
  </si>
  <si>
    <t>H1624-06-CA Tegaderm Transparent Dressing Waterproof / 6 cm x 7 cm</t>
  </si>
  <si>
    <t>H1626-06-CA Tegaderm Transparent Dressing/ 10 cm x 12 cm</t>
  </si>
  <si>
    <t>H3564-CA Nexcare Premium Gauze Pad, 2,5 cm x 6 cm</t>
  </si>
  <si>
    <t>HOM23S-2EF Small Display Ledges, Slate (Black), 2 Pack 4" x 3" x 3.5"</t>
  </si>
  <si>
    <t>BATH18-EF Medium Hook, 2-Pack, Holds 3 lb</t>
  </si>
  <si>
    <t>COMMAND BATH</t>
  </si>
  <si>
    <t>COMMAND KITCHEN</t>
  </si>
  <si>
    <t>COMMAND OUTDOOR</t>
  </si>
  <si>
    <t>COMMAND LIVING-DINING</t>
  </si>
  <si>
    <t>COMMAND TOOL ROOM</t>
  </si>
  <si>
    <t>COMMAND HOLDING &amp; HANGING</t>
  </si>
  <si>
    <t>17206C Command™  Large Picture Hanging Strips / 4 Pairs large / Holds 16 lb</t>
  </si>
  <si>
    <t>17009-HW2EF Spray Bottle Hangers / Holds 2.5 lb</t>
  </si>
  <si>
    <t>144703- Deluxe Wrist Brace / Left / LG /XL</t>
  </si>
  <si>
    <t>144704- Deluxe Wrist Brace / Right / LG/XL</t>
  </si>
  <si>
    <t xml:space="preserve">6320-5 Pen Set / Noted / Delightful / Stylos / 3  Units Differents Green </t>
  </si>
  <si>
    <t>C-19-CLIP-SR  Scotch™ Clip &amp; Twist Dispenser</t>
  </si>
  <si>
    <t>SP811-NA / SP831-NA Scotch™ / Beige, Brown Felt Roll / Protects Floors / 1/2 in x  60 in</t>
  </si>
  <si>
    <t>SP643-NA Scotch™ Sliders for Carpet, 1" Round, 8/Pack</t>
  </si>
  <si>
    <t>COMMAND BEDROOM</t>
  </si>
  <si>
    <t>7502/37082 Half Facepiece, Silicone, Medium</t>
  </si>
  <si>
    <t>BATH14-EF Soap Dish, Holds 1,3 Kg</t>
  </si>
  <si>
    <t>6200/07025 Medium Respirator Half Facepiece</t>
  </si>
  <si>
    <t>SP801-NA/ SP821-NA  Felt pads Beige / Brown/ 1 in / 16 Units</t>
  </si>
  <si>
    <t>207869- Self Adhering Plastic Bandage (4inx51.2in)</t>
  </si>
  <si>
    <t>20060-G-4, Sandpaper Shts x 4 sheets,9x11in, 60 Heavy Removal</t>
  </si>
  <si>
    <t>17032MB-4EF Command Small Matt Black Hooks, Holds 0.5 lb</t>
  </si>
  <si>
    <t>17003C-VP Utility Hooks 3 Hooks/ 6 Large Strips</t>
  </si>
  <si>
    <t>110-Long DCEF Scotch™ Indoor Mounting Tape, 3/4"x150", Holds 10 lbs</t>
  </si>
  <si>
    <t>20080-G-4, Sandpaper Shts x 4 sheets,9x11in, 80 Heavy Removal</t>
  </si>
  <si>
    <t>MHWH-06-CA Max Hold Heel Waterproof Bandages 6ct</t>
  </si>
  <si>
    <t>(5) Once you have been contacted for payment, we are unable to add or make changes to your current order, please submit a new order form.</t>
  </si>
  <si>
    <t>BATH32-SS-EF Stainless Steel Squeegee with hook</t>
  </si>
  <si>
    <t>SP804-NA / SP824-NA Scotch™  Felt Pads, Brown , 1 1/2 in (38mm) 24 per pack</t>
  </si>
  <si>
    <t>207744 Adjustable Back Brace One Size</t>
  </si>
  <si>
    <t>144701- Elbow Brace Support / S-M</t>
  </si>
  <si>
    <t>FC13-BN-2EF Large Metal Hooks, Holds 5 lb</t>
  </si>
  <si>
    <t>SP803-NA / SP823-NA Scotch™ Felt Pads / Brown, 1 1/2 in (38 mm) 12 per pack</t>
  </si>
  <si>
    <t>SP952-NA  Scotch™ Protect Surfaces, Beige / 90 Felt Bumpers for cabinets</t>
  </si>
  <si>
    <t>FC13-BN-AWEF Large Metal Hook, Outdoor</t>
  </si>
  <si>
    <t>BATH15-EF Fog Resistant Mirror</t>
  </si>
  <si>
    <t>X3002 Meguiar’s® Microfiber Wash Mitt, 6/CV</t>
  </si>
  <si>
    <t>144690 Elbow Support Platinum / One Size</t>
  </si>
  <si>
    <t>BATH37-SN-EF Satin Nickel Wall &amp; Cabinet Organizer</t>
  </si>
  <si>
    <t>TP5854-50-C Thermal Laminating Pouches, 5 ml, 228ml x 291ml/50 pouches/pack</t>
  </si>
  <si>
    <t>SP807-NA Scotch™/ SP827-NA/ Felt Pads / Beige, Brown 2 in (50.8 mm) 6 per pack</t>
  </si>
  <si>
    <t>SP871-NA Scotch™ Felt Pads, Grey, Heavy Duty / 1 1/2 in (38.1 mm), 4 per pack</t>
  </si>
  <si>
    <t>SP939-NA Scotch™ Gripping Pads, Brown, 1 in (25.4 cm), 24 per pack</t>
  </si>
  <si>
    <t>SP950-NA Scotch™ Bumpers Pack, For cabinets, reduces noise/ 1/2 in (12,7 mm) 20/Pack</t>
  </si>
  <si>
    <t>BATH24-EF Twin Blade Squeegee, Hook included</t>
  </si>
  <si>
    <t>BATH16-EF Razor Holder, Holds 3 lb</t>
  </si>
  <si>
    <t>17022AW-EF  Command™ Outdoor Small Outdoor Foam Refill Strips, 16 S</t>
  </si>
  <si>
    <t>17020CLR-EF Command™ Clear Mini Refill Strips / Clear</t>
  </si>
  <si>
    <t>17032BR-4EF Small Metallic Hooks 0.5 lb</t>
  </si>
  <si>
    <t>17036BN-VPEF Large Brushed Nickel &amp; Small Brushed Nickel / 4 lb and 1 lb</t>
  </si>
  <si>
    <t>FC13-BN-EF Large Forever Classic Metal Hook, Holds 5 lb</t>
  </si>
  <si>
    <t>17206BLK-12EF Large Picture Hanging Strips 16 lb 12 pairs</t>
  </si>
  <si>
    <t>144695- Women Slim Silhouette Back Support, Adjustable</t>
  </si>
  <si>
    <t>144688-CA Knee Stabilizer / Support / Platinum / M</t>
  </si>
  <si>
    <t>207848- Knee Brace With Side Stabilizers M</t>
  </si>
  <si>
    <t>207849- Knee Brace With Side Stabilizers L</t>
  </si>
  <si>
    <t>200290-CA Lateral Stabilization Knee Support / ADJ</t>
  </si>
  <si>
    <t>144689-CA Slim Silhouette Knee Stabilizer / ADJ</t>
  </si>
  <si>
    <t>4421-4SSMX-EF Notes Super Sticky / 4 Packs / 45 each / Total 180 / 4 in x 4 in</t>
  </si>
  <si>
    <t xml:space="preserve">600 - TRSPT Transparent Notes / 1 Pack / Total  36 / 73 mm x 73 mm </t>
  </si>
  <si>
    <t>654- 15SSCP Super Sticky Notes / 15 Pads / 45 each/ Total 675 / 76 mm x 76 mm</t>
  </si>
  <si>
    <t>NTD- FOL- BLUEF / NTD- FOL- GRNEF /NTD - FOL - TQ - EF/ NTD- FOL- ORNEF / 2 Units / 9.5 in x 12 in</t>
  </si>
  <si>
    <t>TP3856-25-EF Thermal Laminator Pouches, 11.4 in x 17.4 in / 25 pouches / pack</t>
  </si>
  <si>
    <t>Adhesive roller 6055-ES-ESF / 8mm x 10m, White</t>
  </si>
  <si>
    <t>EXTRM33-CRTP-C,  Extreme Notes, 3 in x 3 in, (76 mm x 76 mm), 2 pack flow bag</t>
  </si>
  <si>
    <t>HST</t>
  </si>
  <si>
    <t>Subtotal</t>
  </si>
  <si>
    <t>209600/48579-CA Hinged Knee Brace / One Size</t>
  </si>
  <si>
    <t>BATH33-SN-EF Small Satin Nickel Hook, Hold 450 gr</t>
  </si>
  <si>
    <t xml:space="preserve">X2020 Meguiar’s® Supreme Shine Microfiber Towels /Three Pack/ 40 cm x 60 cm </t>
  </si>
  <si>
    <t>DS440 Pop Up Notes Dispenser</t>
  </si>
  <si>
    <t xml:space="preserve">M1000-SB Scotchblue Tape and paper Dispenser </t>
  </si>
  <si>
    <t>INSTRUCTIONS</t>
  </si>
  <si>
    <t>(4) Scroll to the bottom of the form to view your order total. When your order is ready, we will contact you with payment processing.</t>
  </si>
  <si>
    <t>3M BUILDING # 
(if applicable for shipping):</t>
  </si>
  <si>
    <t>*MANDATORY* 
PLEASE PROVIDE COMPLETE CONTACT INFORMATION BELOW</t>
  </si>
  <si>
    <t>Quantity</t>
  </si>
  <si>
    <t>Enter</t>
  </si>
  <si>
    <t>2770-1 Micropore S 1 in x 5.5 yards / roll</t>
  </si>
  <si>
    <t>Shipping</t>
  </si>
  <si>
    <t>17034BN-EF  Medium Brushed Nickel, Holds 3 lb</t>
  </si>
  <si>
    <t>410S-ESF / 410H-DC-EF Clear Double-Sided Mountain Tape</t>
  </si>
  <si>
    <t>Space only for Company Store</t>
  </si>
  <si>
    <t>Order at  the store</t>
  </si>
  <si>
    <r>
      <t xml:space="preserve">(1) This order form contains senstive pricing information. </t>
    </r>
    <r>
      <rPr>
        <b/>
        <sz val="12"/>
        <rFont val="Calibri"/>
        <family val="2"/>
        <scheme val="minor"/>
      </rPr>
      <t xml:space="preserve">PLEASE DO NOT SHARE IT WITH ANYONE. </t>
    </r>
    <r>
      <rPr>
        <sz val="12"/>
        <rFont val="Calibri"/>
        <family val="2"/>
        <scheme val="minor"/>
      </rPr>
      <t>Product price and availability are subject to change.</t>
    </r>
  </si>
  <si>
    <r>
      <t xml:space="preserve">(2) From the list below, </t>
    </r>
    <r>
      <rPr>
        <b/>
        <sz val="12"/>
        <rFont val="Calibri"/>
        <family val="2"/>
        <scheme val="minor"/>
      </rPr>
      <t>ENTER THE QUANTITY REQUIRED IN "Order Quantity" COLUMN "F"</t>
    </r>
    <r>
      <rPr>
        <sz val="12"/>
        <rFont val="Calibri"/>
        <family val="2"/>
        <scheme val="minor"/>
      </rPr>
      <t>.  Please DO NOT modify the order form or remove rows.</t>
    </r>
  </si>
  <si>
    <r>
      <t xml:space="preserve">(3) SAVE form on your PC, send via EMAIL attachement to: </t>
    </r>
    <r>
      <rPr>
        <b/>
        <sz val="12"/>
        <rFont val="Calibri"/>
        <family val="2"/>
        <scheme val="minor"/>
      </rPr>
      <t>3mcompanystoreca@mmm.com</t>
    </r>
  </si>
  <si>
    <t>(6) Do not send payment details via email. When your order is ready, we will contact you with payment processing.</t>
  </si>
  <si>
    <t>Items Order</t>
  </si>
  <si>
    <t>Items shipped</t>
  </si>
  <si>
    <t>BATH19-EF Shower Caddy Hanger, 1-pack, Holds 7.5lb</t>
  </si>
  <si>
    <t>17026CLR-EF Decorating Clips/ 20 Clips</t>
  </si>
  <si>
    <t>17068C Medium Wire Hooks / Holds 3 lb</t>
  </si>
  <si>
    <t>1468TNSMXESF Scotch™ Precision Ultra Edge Scissors Titanium Non Stick</t>
  </si>
  <si>
    <t>1442P-C, 1442B-C Kids Scissors</t>
  </si>
  <si>
    <r>
      <t xml:space="preserve">17061BN-C 'Command </t>
    </r>
    <r>
      <rPr>
        <vertAlign val="superscript"/>
        <sz val="9"/>
        <rFont val="Calibri"/>
        <family val="2"/>
        <scheme val="minor"/>
      </rPr>
      <t>TM</t>
    </r>
    <r>
      <rPr>
        <sz val="12"/>
        <rFont val="Calibri"/>
        <family val="2"/>
        <scheme val="minor"/>
      </rPr>
      <t xml:space="preserve"> Decorative Hooks / Holds 1,3 Kg / 1 Hook 2 Medium Strips</t>
    </r>
  </si>
  <si>
    <t>17096CLR-EF Large Crystal Hook / Holds 4 lb</t>
  </si>
  <si>
    <t>17003C Large Utility Hook /Holds 5 lb</t>
  </si>
  <si>
    <t>17011-EF X-Large Hook / Holds 15 lb</t>
  </si>
  <si>
    <t>17211-BPEF Picture Hanging Strips/ 8 Large - 6 Medium - 4 Small/ Holds 4 to 16 Lb</t>
  </si>
  <si>
    <t>207870-CA Elastic Bandage / 2 in</t>
  </si>
  <si>
    <t>207871-CA Elastic Bandage / 3 in</t>
  </si>
  <si>
    <t>209652-C- Energizing Hand Support L/XL</t>
  </si>
  <si>
    <t>BA-039-CA, Thin and Transparent Acne Patch, 1x15x12mm+1x24x10mm</t>
  </si>
  <si>
    <t>TP5854-100-C Thermal Laminating Pouches, 5 ml, 228ml x 291ml/ 100 pouches/pack</t>
  </si>
  <si>
    <t>4423-15SSRIO Super Sticky Notes</t>
  </si>
  <si>
    <t>WD-330-BK-C Super Sticky Pop-Up Note Dispenser 3 in x 3 in</t>
  </si>
  <si>
    <t>CS103-CA Nexcare Ultra Stretch Knee &amp; Elbow 10's</t>
  </si>
  <si>
    <t>PTD2093EL-48-S Tape + Plastic with Dispenser</t>
  </si>
  <si>
    <t xml:space="preserve">C20-WAVE-MI / C20-WAVW-MB, Scotch Wave Tape Dispenser, Includes 3/4 in x 350 in Tape Roll </t>
  </si>
  <si>
    <t>C17-CP Dispenser w/Tape 3/4"x350"</t>
  </si>
  <si>
    <t>H10P3E Peltor™Optime 105, 27 dB</t>
  </si>
  <si>
    <t>H7P3E-PTL 3M™ Peltor™ PTL Earmuffs, 25 dB</t>
  </si>
  <si>
    <t xml:space="preserve">17007-HW2EF Broom Grippers / Holds 4 lb </t>
  </si>
  <si>
    <t>1428 ESF Multi-Purpose Scissros, 8"</t>
  </si>
  <si>
    <t>1468TN-2PK-ESF Scotch™ Precision Ultra Edge Scissors Titanium Non Stick</t>
  </si>
  <si>
    <t>TP3854-20-C Thermal Laminating Pouches, 228ml x 291ml, 20 pouches/pack</t>
  </si>
  <si>
    <t>DEFCLOTH Dry Erase Cleaning Cloth</t>
  </si>
  <si>
    <t>SP822-NA /SP802-NAScotch™  Felt Pads  / Hardwood floors / 32 units (25,4 mm)</t>
  </si>
  <si>
    <t xml:space="preserve">17093CLR-AW-EF Outdoor Large Clear Window Hook with Clear Strips </t>
  </si>
  <si>
    <t>2120W-6 Indoor Window Insulating kit, 2 Windows</t>
  </si>
  <si>
    <t>2144W-6 Window Insulator Kit - Indoor</t>
  </si>
  <si>
    <t>2141W-6 Window Insulator Kit - Indoor (5pk)</t>
  </si>
  <si>
    <t xml:space="preserve">3M™ Hard Hat H-700 / H-800 Series, Full brim, Vented 4-pt Ratchet Suspension </t>
  </si>
  <si>
    <t>D9093C NIOSH/ HF/P100</t>
  </si>
  <si>
    <t xml:space="preserve">530-P1 Micropore Tape WRP / 1inX360in </t>
  </si>
  <si>
    <t>TL1306-C Thermal Laminator</t>
  </si>
  <si>
    <t>205323-CA, Tennis Elb sup</t>
  </si>
  <si>
    <t>46204-CA Arm Sling, Adjustable, Grey</t>
  </si>
  <si>
    <t>3M - CGXL-GU COMFORT GRIP GLOVE - GEN USE XL / 6 Pack</t>
  </si>
  <si>
    <t>3M - CGL-GU COMFORT GRIP GLOVE - GEN USE L  / 6 Pack</t>
  </si>
  <si>
    <t>3M - CGM-GU COMFORT GRIP GLOVE - GEN USE M  / 6 Pack</t>
  </si>
  <si>
    <t>209657-C / 48442-ca Stirrup Ankle Brace / ADJ</t>
  </si>
  <si>
    <t>X210200 Meguiar’s® Hybrid WashMitt / 19cm x 3 cm x 3,2 cm /</t>
  </si>
  <si>
    <t>3321-SSJOY  / 3321-SSMIA / 3321-SSAU-C Super Sticky Notes / 3 Assorted Colors / 45 each/ 3 in x 3 in</t>
  </si>
  <si>
    <t>002C Scrapbooking Tape</t>
  </si>
  <si>
    <t>109S-ESF Removable Poster Tape</t>
  </si>
  <si>
    <t>1905R-DE-EFS  /  1905R-CB-EFS  Dry Erase Tape/ 1.88 in x 5 Yd</t>
  </si>
  <si>
    <t xml:space="preserve">17609-HWEF Under Sink Sponge Caddy </t>
  </si>
  <si>
    <t>778-CA Nexcare Flexible Clear Tape</t>
  </si>
  <si>
    <t>BATH31-SN-ESF Satin Nickel Caddy Holds 6.5 Lb</t>
  </si>
  <si>
    <t>17006C-VP Mini Hooks, 18 units / Holds 0.5 lb</t>
  </si>
  <si>
    <t>17034MB-EF Medium Matte Black Hook, Holds 3 lb</t>
  </si>
  <si>
    <t>17081BN-3EF Medium Designer Hooks, Holds 3 lb</t>
  </si>
  <si>
    <t>MR02-ORB-EF Medium Metal Hook / Holds 3 lb</t>
  </si>
  <si>
    <t>17001C Command Medium Hooks, 2 hooks/pack, Holds 3lb</t>
  </si>
  <si>
    <t>17010-EF X-Large Hook, Holds 10 lb</t>
  </si>
  <si>
    <t>17010-2EF X-Large Hooks, Holds 10 lb</t>
  </si>
  <si>
    <t>17011-2EF X-Large Hooks / Holds 15 lb</t>
  </si>
  <si>
    <t>17200C-16ESF  Command Replacement Strips, Assorted Value Pack</t>
  </si>
  <si>
    <t>17202-EF Small Picture Hanging Strips / Holds 4 lb / 4 Pairs</t>
  </si>
  <si>
    <t>17206B-ESF Large Picture Hanging Strips, 4 pairs / Holds 15 lb</t>
  </si>
  <si>
    <t>1448-ESF 8 In Precision Scissor</t>
  </si>
  <si>
    <t>CT 3010 Outdoor Carpet Tape</t>
  </si>
  <si>
    <t xml:space="preserve">108-ESF RMVBL Mountaing Squares </t>
  </si>
  <si>
    <t>110S-ESF Indoor Double-Sided Mounting Tape, 1/2 in x 80 in / Support 6,8 Kg</t>
  </si>
  <si>
    <t>370G-R2X180 3M™Safety-Walk Slip Resistant Tape 2" x 15', White - Wet Environment</t>
  </si>
  <si>
    <t>SP845-NA /  Scotch™ Felt Pads / 162 Pcs/Mcx</t>
  </si>
  <si>
    <t>144694-CA Slim Silhouette Ankel Support</t>
  </si>
  <si>
    <t>144705- Deluxe Wrist Brace / Left / S/M</t>
  </si>
  <si>
    <t>207247-CA Sport Compression Knee Sleeve</t>
  </si>
  <si>
    <t>207827- Compression Knee Support S/M</t>
  </si>
  <si>
    <t>17067CLR-C Small Wire Hooks</t>
  </si>
  <si>
    <t>17081-EF  Medium Designer Hooks / Holds 3 lb/ 2 Units</t>
  </si>
  <si>
    <t>HD202-CA Heavy Duty Flexible Fabric Bandages, Assorted Sizes</t>
  </si>
  <si>
    <t>Masking Tape, Assorted, 18mm / 0.71 in</t>
  </si>
  <si>
    <t>Masking Tape, Assorted, 36mm / 1.4 in</t>
  </si>
  <si>
    <t>Masking Tape, Assorted, 48mm / 1.89 in</t>
  </si>
  <si>
    <t>TL902-C Thermal Laminator</t>
  </si>
  <si>
    <t>6100/07024 Small Respirator Half Facepiece</t>
  </si>
  <si>
    <t>48635-CA Sp Perf Ankle Sup Adj</t>
  </si>
  <si>
    <t>17082-EF Designer Hooks 17082-EF, Small, White, 1 lb (0.5 kg), 2 Hooks, 4 Strips</t>
  </si>
  <si>
    <t>17083-EF Designer Hook 17083-EF, Large, White, 5 lb (2.3 kg), 1 Hook, 2 Strips</t>
  </si>
  <si>
    <t>17201BLK-C Medium Picture Hanging Strips, 12 lb, 4 pairs</t>
  </si>
  <si>
    <t>NHT-2-CA No Hurt Wrap 2in x 80 in</t>
  </si>
  <si>
    <t>BATH34-SN-EF Bath Soap Dish, Frosted, 2 lbs (0.9 kg)</t>
  </si>
  <si>
    <t xml:space="preserve">17005-HWEF Spring Clip/ Medium, White / </t>
  </si>
  <si>
    <t>17001C-VP Command Value Pack Medium Hooks, 6 hooks/pack, Holds 3lb</t>
  </si>
  <si>
    <t>NEXCARE</t>
  </si>
  <si>
    <t>3584, 3M™ Tegaderm™ +Pad Film Dressing with NAP, ) , pad size 1 in x 2-3/8 in (2.5 cm x 6 cm)</t>
  </si>
  <si>
    <t>112-CA, Skin Crack Care</t>
  </si>
  <si>
    <t>NHB-3-CA, No Hurt Wrap, 3 in x 2.2 yd (76.2 mm x 2 m) unstretched, Blue, 1/Pack</t>
  </si>
  <si>
    <t>SCOTCHBRITE</t>
  </si>
  <si>
    <t>63SB, Light Duty Scrub Sponge, H-63, 15.5 cm x 9.1 cm x 1.8 cm</t>
  </si>
  <si>
    <t>492-6-CA, Household Scrubber</t>
  </si>
  <si>
    <t>496P-8-CA, Pot &amp; Pan Brush</t>
  </si>
  <si>
    <t xml:space="preserve">503P-8-CA, Bottle Brush </t>
  </si>
  <si>
    <t>549X-CA, Non-Scratch Extendable Tub and Tile Scrubber, 1/Pack</t>
  </si>
  <si>
    <t>560-CA, Non-Scratch Shower Scrubber Refill</t>
  </si>
  <si>
    <t>650-12-RRP, Heavy Dutty Dishwand</t>
  </si>
  <si>
    <t xml:space="preserve">723-C-8-CA, Colours All Puerpose Cleaning Pads (3/Pack) Assorted Colours </t>
  </si>
  <si>
    <t>836MRC-30-CA, Lint Mini, Black Handle</t>
  </si>
  <si>
    <t>836MRS-30-MTCA, Mini Travel LR tool</t>
  </si>
  <si>
    <t>836RFS-70, Lint Roller REFILL ONLY - 70's</t>
  </si>
  <si>
    <t xml:space="preserve">84 SB, Stainless Steel Scrubber </t>
  </si>
  <si>
    <t>3000 SB, Power Sponge 3000</t>
  </si>
  <si>
    <t>4004CC SB, Easy Erasing Pad 4004</t>
  </si>
  <si>
    <t>92773-CA, Greener Clean Non-Scratch Scrub Sponge</t>
  </si>
  <si>
    <t>9537CC, Griddle Scrubber</t>
  </si>
  <si>
    <t>99030B, Scrub Dots Dish Cloth</t>
  </si>
  <si>
    <t xml:space="preserve">DD-3-12-CA, Gentle Clean Scrub Sponges (3/Pack) </t>
  </si>
  <si>
    <t>HD6-8CA/MP6-8-CA, Assorted, Heavy Duty or Non- Scratch Scrub Sponges</t>
  </si>
  <si>
    <t>SB 2010 R/SB 2010 G, Microfibre Cloth,  Red/Green (5 Pack)</t>
  </si>
  <si>
    <t>SB 2010 Y/ SB 2010 CC, Microfibre Cloth, Yellow/Blue, (1 unit)</t>
  </si>
  <si>
    <t xml:space="preserve">SB-PLNGR SB, Toilet Plunger with Caddy </t>
  </si>
  <si>
    <t>RF6740 Fastener Outdoor</t>
  </si>
  <si>
    <t>SP872-NA Scotch™ Felt Pads, Grey, Heavy Duty / 1 1/2 in (38.1 mm), 4 per pack</t>
  </si>
  <si>
    <t>12x24x1 (Various Level)</t>
  </si>
  <si>
    <t>16x24x1 (Various Level)</t>
  </si>
  <si>
    <t>16x25x4 (1000 Level)</t>
  </si>
  <si>
    <t>16x25x5 (1000 Level)</t>
  </si>
  <si>
    <t xml:space="preserve">20x20x4 (1000 Level)   </t>
  </si>
  <si>
    <t>20x25x4 (1000 Level)</t>
  </si>
  <si>
    <t>20x25x5 (1550 Level)</t>
  </si>
  <si>
    <t xml:space="preserve">F1 Room </t>
  </si>
  <si>
    <t>39016 Microibr Dtl Cloth 12x14 in</t>
  </si>
  <si>
    <t>209602-CA Compression Knee Support / M</t>
  </si>
  <si>
    <t>209603-CA Compression Knee Support / L</t>
  </si>
  <si>
    <t>C-18-W-SR Desktop Dispenser White/ Tape: 19mm x 8.89mm/</t>
  </si>
  <si>
    <t>SP852-NA Self Stick Felt Pads .5"x.0625"</t>
  </si>
  <si>
    <t>F330-4SSAU Post-It Full Adhesive No Stick Edge, 4/Pack, 3"x3"</t>
  </si>
  <si>
    <t>R330-24VAD / 2400 sheets / 3 in x 3 in / 24 Pads Blocs</t>
  </si>
  <si>
    <t>3321-5SSAU / Super Sticky/ Notes / 3 in x 3 in / Total 225</t>
  </si>
  <si>
    <t>630-6AN Notes 3 in x 3 in / lined/ Total 600</t>
  </si>
  <si>
    <t>G210608C Ultimate Paste Wax, 226 g / + Foam Pad + Microfiber Towel</t>
  </si>
  <si>
    <t>BATH41-SN-NA Satin Nickel Hand Towel Bar</t>
  </si>
  <si>
    <t>8033C Scotch™ Stretch Wrap, 5" x 725'</t>
  </si>
  <si>
    <t>SP828-NA Scotch™ Round Felt Pads, Brown (7.62 cm)</t>
  </si>
  <si>
    <t>GREATEST DEALS</t>
  </si>
  <si>
    <t>RF4740 Fasteners Indoor/ Easy Lock / 0.75 in x 60 in / Holds 3 lb</t>
  </si>
  <si>
    <t>RF4741 Fasteners Indoor/ Easy Lock / 0.75 in x 60 in / Holds 3 lb</t>
  </si>
  <si>
    <t>209626-CA Comf Ngt Wrst sp</t>
  </si>
  <si>
    <t>48400-CA Compress Sblzng Wrst Brce RH</t>
  </si>
  <si>
    <t>48401-CA Compress Sblzng Wrst Brce LH</t>
  </si>
  <si>
    <t>48402-CA Compress Sblzng Wrst Brce RW</t>
  </si>
  <si>
    <t>48403-CA Compress Sblzng Wrst Brce LH</t>
  </si>
  <si>
    <t>RF3710C Bundling Straps .5 in x 8 in Blk</t>
  </si>
  <si>
    <t>20150-G-4, Sandpaper Shts x 4 sheets, 9x11in, 150 Heavy Removal</t>
  </si>
  <si>
    <t>3M™ Leather and Vinyl Repair Kit, 8579C</t>
  </si>
  <si>
    <t>683-7CF, Flags / 0,47 in x 1,7 in / Total 190</t>
  </si>
  <si>
    <t>684-SH, Flags / 0,47 in x 1,7 in / Total 120</t>
  </si>
  <si>
    <t>686A-1B, Tabs / 2 in x 1,5 in / Total 24</t>
  </si>
  <si>
    <t>686-COMBO1-EF, 1 in x 1,5 in  36 units + 0,47 in x 1,7 in / 100 Units/ Total 136</t>
  </si>
  <si>
    <t>X5P5E  Peltor™ Earmuff / 31dB</t>
  </si>
  <si>
    <t xml:space="preserve">20x24x1 (Various Level)   </t>
  </si>
  <si>
    <t xml:space="preserve">Ultradurable Sanding / 180 Grit / 1/4Sht5pk180 /  4.5INX5.5IN  </t>
  </si>
  <si>
    <t>Hookit, Ultra Durable / 80 Grit / 'Mouse5pk80, 5/pk</t>
  </si>
  <si>
    <t>6300/07026 Large Respirator Half Facepiece</t>
  </si>
  <si>
    <t>4421-622SSMXEF Posi-It Notes Super Sticky, 4-2"x2", 2-4"x4"</t>
  </si>
  <si>
    <t>96HEX SB Hexagon, 5 in x 5.75 in, Dual Purpose Scour</t>
  </si>
  <si>
    <t xml:space="preserve">SB-TB, Toilet Brush </t>
  </si>
  <si>
    <t>17631-ESF Organizing Caddy / Holds 10 lb / 1 Caddy / 4 Strips</t>
  </si>
  <si>
    <t>90543H1-DC-PS, 33 Worktunes Connect Wireless Hearing Protector / 24 dB</t>
  </si>
  <si>
    <t>3582 3M™Tegaderm™ Transparent Dressing Plus Pad, 2"x2 3/4</t>
  </si>
  <si>
    <t>DSA-8CP-CA Holds Strong All Day / Flexible Fabric/ 8 Assorted/DUO</t>
  </si>
  <si>
    <t xml:space="preserve">16x25x5 (1550 Level) </t>
  </si>
  <si>
    <t>POSTIT</t>
  </si>
  <si>
    <t xml:space="preserve">90570-DC, Worktunes Connect Wireless Hearing Protector With Bluetooth / 28 dB </t>
  </si>
  <si>
    <t>684-ARR4, Arrow Flags Assorted Brights, 1/2 in x 1.7 in (1.3 cm x 4.3 cm), 24/Dispenser, 4/Pack</t>
  </si>
  <si>
    <t>588-30-CA , Clear Waterproof, 30 Assorted</t>
  </si>
  <si>
    <t>TL906-EF, Pro  Thermal Laminator</t>
  </si>
  <si>
    <t>Box</t>
  </si>
  <si>
    <t xml:space="preserve"> $-   </t>
  </si>
  <si>
    <t>6502/49489 Rugged Comfort Half Facepiece, Medium</t>
  </si>
  <si>
    <t>6502QL/49490 Rugged Comfort - Quick Latch Facepiede, Medium</t>
  </si>
  <si>
    <t>111H-SQ48DC-EF Scotch™ Mount Double-Sided Mounting Squares / Indoor / 48 units /Holds 15 Lb</t>
  </si>
  <si>
    <t>TP3854-50-C Thermal Laminator Pouches, 3 ml, 228 mm x 291 mm/ 50 pouches/pack</t>
  </si>
  <si>
    <t>17007-EF Broom Grippers / 4 lb</t>
  </si>
  <si>
    <t>17088Q-EF,  Jumbo Quartz Hook / White, 1/Pack</t>
  </si>
  <si>
    <t>MONTHLY SPECIAL</t>
  </si>
  <si>
    <t>WEEKLY SPECIAL</t>
  </si>
  <si>
    <t xml:space="preserve">CLEARANCE </t>
  </si>
  <si>
    <t>3610-1PK /3850-ESF/3610-2PKWD, Storage Packaging Tape</t>
  </si>
  <si>
    <t>HD-3-12-CA/ Scotch-Brite  SCRB SPNG / 3 Pack</t>
  </si>
  <si>
    <t>MP-3-12-CA Non-Scratch Scrub Sponge/ 3 Pack</t>
  </si>
  <si>
    <t>FC13-ORB-2EF large Forever Classic Metal Hook, Black by 2 units</t>
  </si>
  <si>
    <r>
      <t>20x20x1 (Various Level)(</t>
    </r>
    <r>
      <rPr>
        <b/>
        <sz val="12"/>
        <rFont val="Calibri"/>
        <family val="2"/>
        <scheme val="minor"/>
      </rPr>
      <t>3 Pack</t>
    </r>
    <r>
      <rPr>
        <sz val="12"/>
        <rFont val="Calibri"/>
        <family val="2"/>
        <scheme val="minor"/>
      </rPr>
      <t>)</t>
    </r>
  </si>
  <si>
    <r>
      <t>20x25x1 (Various Level)(</t>
    </r>
    <r>
      <rPr>
        <b/>
        <sz val="12"/>
        <rFont val="Calibri"/>
        <family val="2"/>
        <scheme val="minor"/>
      </rPr>
      <t>3 Pack</t>
    </r>
    <r>
      <rPr>
        <sz val="12"/>
        <rFont val="Calibri"/>
        <family val="2"/>
        <scheme val="minor"/>
      </rPr>
      <t>)</t>
    </r>
  </si>
  <si>
    <r>
      <t>F2 Room (</t>
    </r>
    <r>
      <rPr>
        <b/>
        <sz val="12"/>
        <rFont val="Calibri"/>
        <family val="2"/>
        <scheme val="minor"/>
      </rPr>
      <t>2 Pack</t>
    </r>
    <r>
      <rPr>
        <sz val="12"/>
        <rFont val="Calibri"/>
        <family val="2"/>
        <scheme val="minor"/>
      </rPr>
      <t>)</t>
    </r>
  </si>
  <si>
    <t>781-CA Nexcare Gentle Paper Tape</t>
  </si>
  <si>
    <t>BWB-06-CA Blister Waterproof Bandages</t>
  </si>
  <si>
    <t>DSA-20-CA Holds Strong All Day / Flexible Fabric/ 20 Assorted/DUO</t>
  </si>
  <si>
    <t>10110NA-PT, #3 Coarse, 3M™ Heavy Duty Stripping Pads</t>
  </si>
  <si>
    <t>686-XLP, 200 .47 x 1.7 in. (11.9 mm x 43.2 mm) 30 2 in x 1.5 in (50.8 mm x 38.1 mm)</t>
  </si>
  <si>
    <t xml:space="preserve">2091/07000(AAD) P100 Part  Filtr </t>
  </si>
  <si>
    <t>830RS-48, Lint Roller, 48 Sheets, Extreme Clean</t>
  </si>
  <si>
    <t>17204C-12EF Command™ Picture Hanging Strips Med (12 strips/pkg) Value Pack</t>
  </si>
  <si>
    <t>17209-EF Picture &amp; Frame Hanging/ 4 Sets Med Strips, Holds 12 Lb + 8 Sets Large Strips, Holds 16 lb</t>
  </si>
  <si>
    <t>683-XL1, Flag Combo Pack 1/2 in x 1.7 in (1.2 cm x 4.3 cm), 1 in x 1-3/4 in (2.4 cm x 4.3 cm), 120 Fla/Pac</t>
  </si>
  <si>
    <t>R330-6SSCY-C  / R330-6SSMIA / R330-6SST Post-it Disp. Nots / 6 Pack / 90 ea / 76 mm x 76 mm</t>
  </si>
  <si>
    <t xml:space="preserve">429-8CA/ 529-8CA, Hea Duty Scrub Spged/ Non Scratch Scb Spos, Green/Yellow,Blue,  9-Pack </t>
  </si>
  <si>
    <t>16x25x1 (2200 Level)</t>
  </si>
  <si>
    <t>481-12-RSC-RRP/ 487-2-12-CA, Heavy Duty Dishw, 2/Pack</t>
  </si>
  <si>
    <t>483-12-RSC-CA, Scrub Dots Non-Scra Dishw Reffi, 2/Pack</t>
  </si>
  <si>
    <t>505P-8-CA, Small Brush</t>
  </si>
  <si>
    <t>As part of 3M Canada’s commitment to sustainability, the Employee Store is eliminating single-use plastic shopping bags                                                                         therefore our Special Bags are available in paper bags.</t>
  </si>
  <si>
    <t>346U, P40, D-weight, 9 in x 11 in, Sheet</t>
  </si>
  <si>
    <t>26120TRI-3, Sanding SHT 9 X 11 IN, 3/PK, 120 Fine Grit</t>
  </si>
  <si>
    <t>431Q 180 9 x 11in, Paper Sheet, 431Q, grade 180 micron</t>
  </si>
  <si>
    <t>80101-CA Performance Compression Knee Sleeve / S,M</t>
  </si>
  <si>
    <t>80102-CA Performance Compression Knee Sleeve / L, XL</t>
  </si>
  <si>
    <t>80202-CA Compression Arm Sleeve / L, XL</t>
  </si>
  <si>
    <t>80301-CA Compression Calf Sleeve / S,M</t>
  </si>
  <si>
    <t>80302-CA Compression Calf Sleeve / L,XL</t>
  </si>
  <si>
    <t>6001 Organic Vapor Catridge, 2-Pack</t>
  </si>
  <si>
    <t>6003 Organic Vapor / Acid Gas Catridge, 2-Pack</t>
  </si>
  <si>
    <t>60923 3M™ He Filt/Org Vap/Acid Gas Catridge, 2-Pack</t>
  </si>
  <si>
    <t>60926 3M™ Multi-Gas/Vapour Cartridge/Filter, 2-Pack</t>
  </si>
  <si>
    <t>D8006 Secure Click, Multi Gas/Vapor Cartridge, 2-Pack</t>
  </si>
  <si>
    <t>7920-XDS-ESF, Scotch™ Cushion Wrap, 12 in x 10 ft</t>
  </si>
  <si>
    <t>665-C, Scotch® Double Sided Tape 0.47 in x 25 yd (12 mm x 22.9 m)</t>
  </si>
  <si>
    <t>6800, 3M™ Full Facepiece Reusable Respirator / Medium</t>
  </si>
  <si>
    <t>6900, 3M™ Full Facepiece Reusable Respirator / Large</t>
  </si>
  <si>
    <r>
      <rPr>
        <b/>
        <sz val="12"/>
        <rFont val="Calibri"/>
        <family val="2"/>
        <scheme val="minor"/>
      </rPr>
      <t xml:space="preserve">Filtrete™ </t>
    </r>
    <r>
      <rPr>
        <sz val="12"/>
        <rFont val="Calibri"/>
        <family val="2"/>
        <scheme val="minor"/>
      </rPr>
      <t xml:space="preserve"> 20x20x1 </t>
    </r>
    <r>
      <rPr>
        <b/>
        <sz val="12"/>
        <rFont val="Calibri"/>
        <family val="2"/>
        <scheme val="minor"/>
      </rPr>
      <t>(3 Pack)</t>
    </r>
    <r>
      <rPr>
        <sz val="12"/>
        <rFont val="Calibri"/>
        <family val="2"/>
        <scheme val="minor"/>
      </rPr>
      <t xml:space="preserve">  (Various Levels)</t>
    </r>
  </si>
  <si>
    <r>
      <rPr>
        <b/>
        <sz val="12"/>
        <rFont val="Calibri"/>
        <family val="2"/>
        <scheme val="minor"/>
      </rPr>
      <t xml:space="preserve">Filtrete™ </t>
    </r>
    <r>
      <rPr>
        <sz val="12"/>
        <rFont val="Calibri"/>
        <family val="2"/>
        <scheme val="minor"/>
      </rPr>
      <t xml:space="preserve"> 20x25x1 </t>
    </r>
    <r>
      <rPr>
        <b/>
        <sz val="12"/>
        <rFont val="Calibri"/>
        <family val="2"/>
        <scheme val="minor"/>
      </rPr>
      <t>(3 Pack)</t>
    </r>
    <r>
      <rPr>
        <sz val="12"/>
        <rFont val="Calibri"/>
        <family val="2"/>
        <scheme val="minor"/>
      </rPr>
      <t xml:space="preserve">  (Various Levels)</t>
    </r>
  </si>
  <si>
    <t>16x25x1 (2500 Level)</t>
  </si>
  <si>
    <t>87033-CA SB® Greener Clean™ Heavy Duty Scrub Sponge, 3/Pack</t>
  </si>
  <si>
    <r>
      <rPr>
        <b/>
        <sz val="12"/>
        <color rgb="FF000000"/>
        <rFont val="Calibri"/>
        <family val="2"/>
        <scheme val="minor"/>
      </rPr>
      <t>Tensor™</t>
    </r>
    <r>
      <rPr>
        <sz val="12"/>
        <color rgb="FF000000"/>
        <rFont val="Calibri"/>
        <family val="2"/>
        <scheme val="minor"/>
      </rPr>
      <t xml:space="preserve">  144705, Deluxe Wrist Brace / Left Side / S-M </t>
    </r>
  </si>
  <si>
    <t>SB SS Stainless Steel Hood Degreaser Wipes with Scotchgard™ Protector / 30 Pack</t>
  </si>
  <si>
    <t xml:space="preserve">Pack </t>
  </si>
  <si>
    <t xml:space="preserve">Roll </t>
  </si>
  <si>
    <r>
      <rPr>
        <sz val="12"/>
        <rFont val="Calibri"/>
        <family val="2"/>
        <scheme val="minor"/>
      </rPr>
      <t>Scotch ®</t>
    </r>
    <r>
      <rPr>
        <b/>
        <sz val="12"/>
        <rFont val="Calibri"/>
        <family val="2"/>
        <scheme val="minor"/>
      </rPr>
      <t xml:space="preserve">  </t>
    </r>
    <r>
      <rPr>
        <sz val="12"/>
        <rFont val="Calibri"/>
        <family val="2"/>
        <scheme val="minor"/>
      </rPr>
      <t>Multi-Use Duct Tape 1145-AF/ 2230/ 2900/ 3900/6969</t>
    </r>
    <r>
      <rPr>
        <sz val="12"/>
        <color rgb="FFFFFF0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(Max. 5 per order)</t>
    </r>
  </si>
  <si>
    <t>Kit</t>
  </si>
  <si>
    <t>909030- CA , Athletic Wrap 3in x 5yds</t>
  </si>
  <si>
    <t>Minimum amount for online orders $ 35.00, before taxes and shipping.</t>
  </si>
  <si>
    <r>
      <t xml:space="preserve">Bondo® </t>
    </r>
    <r>
      <rPr>
        <sz val="12"/>
        <color rgb="FF000000"/>
        <rFont val="Calibri"/>
        <family val="2"/>
        <scheme val="minor"/>
      </rPr>
      <t>Bumper Repair Kit Clamshell 31589C Complete Solution to quickly and easily repair flexible-bumpers</t>
    </r>
  </si>
  <si>
    <r>
      <rPr>
        <b/>
        <sz val="12"/>
        <color rgb="FF000000"/>
        <rFont val="Calibri"/>
        <family val="2"/>
        <scheme val="minor"/>
      </rPr>
      <t>Post-it®</t>
    </r>
    <r>
      <rPr>
        <sz val="12"/>
        <color rgb="FF000000"/>
        <rFont val="Calibri"/>
        <family val="2"/>
        <scheme val="minor"/>
      </rPr>
      <t xml:space="preserve"> Super Sticky Pop-up Notes with Dispenser, DS440-SSVP, canary, lined, 4 in x 4 in , 1 per pack</t>
    </r>
  </si>
  <si>
    <t>BC-2030-RBO /2.75 IN X 1.6 IN / Post-it Notes Shapes / TOTAL 60</t>
  </si>
  <si>
    <t>7350-STR / 2.6 IN X 2.6 IN / Post-it Notes Shapes / TOTAL 150</t>
  </si>
  <si>
    <t>7350- DSY / 2.6 IN X 2.6 IN / Post-it Notes Shapes / TOTAL 150</t>
  </si>
  <si>
    <t>7350- APL / 2.6 IN X 2.6 IN /Post-it Notes Shapes / TOTAL 150</t>
  </si>
  <si>
    <t>7350-BLB / 2.6 IN X 2.6 IN /Post-it Notes Shapes / TOTAL 150</t>
  </si>
  <si>
    <t>7350-HRT  / Post-it Notes Shapes / Total 150</t>
  </si>
  <si>
    <t>NTD-58-GRY-EF / NTD-58-PCH-EF /  4.9 in x 7.7 in / 100 sheets</t>
  </si>
  <si>
    <t>TP3854-100-C Thermal Laminator Pouches, 3 ml, 228 mm x 291 mm/ 100 pouches/pack</t>
  </si>
  <si>
    <t>676-AYPV, 0.625 in x 1.5 in (15.8 mm x 38.1 mm)</t>
  </si>
  <si>
    <t>683-4AB, Assorted Bright Colours, 1/2 in x 1-3/4 in (1.3 cm x 4.3 cm), 140 Flags/Pack</t>
  </si>
  <si>
    <t>683-VAD1,  Assorted Bright Colours, Assorted Sizes, 35/Dispenser, 8 Dispensers/Pack</t>
  </si>
  <si>
    <r>
      <t xml:space="preserve">(6) </t>
    </r>
    <r>
      <rPr>
        <b/>
        <sz val="12"/>
        <rFont val="Calibri"/>
        <family val="2"/>
        <scheme val="minor"/>
      </rPr>
      <t>DO NOT SEND ANY PAYMENT INFORMATION IN THIS FORM OR VIA EMAIL.</t>
    </r>
    <r>
      <rPr>
        <sz val="12"/>
        <rFont val="Calibri"/>
        <family val="2"/>
        <scheme val="minor"/>
      </rPr>
      <t xml:space="preserve">  When your order is ready, we will contact you to process the payment."</t>
    </r>
  </si>
  <si>
    <t xml:space="preserve">SCOTCH - OFFICE </t>
  </si>
  <si>
    <t>123DM-2-EF, Magic Greener Tape/ 2 Rolls</t>
  </si>
  <si>
    <t>183DM-2-ESF, Wall-Safe Tape / 2 Rolls</t>
  </si>
  <si>
    <t>198DM-2-ESF, Super Hold Tape / 2 Rolls</t>
  </si>
  <si>
    <t>15DM-2-ESF, GiftWrap Tape / 2 Rolls</t>
  </si>
  <si>
    <t>122DM-2-CDN, Magic Tape / 2 Rolls</t>
  </si>
  <si>
    <t>137DM-2-ESF, Double Side Tape / 2 Rolls</t>
  </si>
  <si>
    <t>3322-SSPM-C, Notes Super Sticky / Miami Collection / Assorted Sizes / 185 Total</t>
  </si>
  <si>
    <t>5400 / 3321-4SSCY Post-It Yellow, 4/Pack, 2.78 in x 2.78 in</t>
  </si>
  <si>
    <t>654, Notes 12 (100 each) / 3 in x 3 in / 1200 Total</t>
  </si>
  <si>
    <t>BC-2030-FRSWT, 3.18 in x 2.62 in / 60 Total</t>
  </si>
  <si>
    <t>SCOTCH - HOME</t>
  </si>
  <si>
    <r>
      <t xml:space="preserve">Scotch-Brite® </t>
    </r>
    <r>
      <rPr>
        <sz val="12"/>
        <color rgb="FF000000"/>
        <rFont val="Calibri"/>
        <family val="2"/>
        <scheme val="minor"/>
      </rPr>
      <t>Heavy Duty Dishwand Kit, Includes 1 Wand &amp; 7 Refill Pads, 650-481-8-SIOC</t>
    </r>
  </si>
  <si>
    <t>Case</t>
  </si>
  <si>
    <t>G13600C Meguiar’s® Quick Detailer, Interior Cleaner / 30 wipes</t>
  </si>
  <si>
    <t>683-XLM, Combo Pack, Flags and Arrow Flags</t>
  </si>
  <si>
    <t>TA3-SB-ESF, ScotchBlue Painter's Tape Applicator / 1.41 in x 20 yd</t>
  </si>
  <si>
    <t>LBS118-03, Liquid Bandage Spray. 61 fl / 18 ml</t>
  </si>
  <si>
    <t xml:space="preserve">17088Q, Jumbo Quartz HookWhite, 1/Pack/ Holds up to 3.4 kg. </t>
  </si>
  <si>
    <t xml:space="preserve">17207-12EF, Narrow Picture Hanging Strips, 12 Pairs / Holds 12 Lb. </t>
  </si>
  <si>
    <t xml:space="preserve">201967-CA Sports Tape / Pack for 4 Rolls / 3.81 cm x 9.14 M </t>
  </si>
  <si>
    <t>3845-2SS Notes / Super Sticky / 3inx8in / Total = 90 / 2 x Sticling Power</t>
  </si>
  <si>
    <t>CT 2010 Outdoor Carpet Tape</t>
  </si>
  <si>
    <t>414S-48-ESF Extreme Indoor Tape, 1inx48in</t>
  </si>
  <si>
    <t>414H-LONGDC-EF, Extreme Indoor Mega Roll Tape 1inx400in</t>
  </si>
  <si>
    <t>414H-DC-EF Extreme Indoor DS MTG Tape 1inx60in</t>
  </si>
  <si>
    <t>PKIDSB-BLU, GREEN,RED, PURPLE -CA, 3M Kids Hearing Protection / 22dB</t>
  </si>
  <si>
    <t>SUPERSPECIAL DEAL</t>
  </si>
  <si>
    <r>
      <t xml:space="preserve">3M™ </t>
    </r>
    <r>
      <rPr>
        <sz val="12"/>
        <color rgb="FF000000"/>
        <rFont val="Calibri"/>
        <family val="2"/>
        <scheme val="minor"/>
      </rPr>
      <t>STRIP-CALK (Black), 08578, Net 60 strips - 1 ft (30.5 cm) each</t>
    </r>
  </si>
  <si>
    <t>16x25x1  (1500 Level)</t>
  </si>
  <si>
    <t>C38  Black- Desktop Dispenser</t>
  </si>
  <si>
    <t>C60-SILVER Desktop Dispenser</t>
  </si>
  <si>
    <t>C60-BLACK/ Desktop Dispenser</t>
  </si>
  <si>
    <t>3M™ PELTOR™ MRX21A4WS6-NA WS ALERT X Headset</t>
  </si>
  <si>
    <t>3M™ PELTOR™ MT74H52B-110 CH-3 FLX2 HDSET NICKBD</t>
  </si>
  <si>
    <t>3M™ PELTOR™ MT74H52A-110 CH-3 FLX2 HDSET HEADB</t>
  </si>
  <si>
    <t>X2P5E  Peltor™ Earmuff / 24dB</t>
  </si>
  <si>
    <t>AC-036-CA Nexcare™ Acne Patch Blemish Cover, 36/Pack</t>
  </si>
  <si>
    <t>CS203-CA, Ultra Stretch Bandages, Assorted Sizes, 80/Pack</t>
  </si>
  <si>
    <t>CS102-CA Ultra Stretch Bandages, One Size, 80/Pack</t>
  </si>
  <si>
    <r>
      <rPr>
        <b/>
        <sz val="12"/>
        <rFont val="Calibri"/>
        <family val="2"/>
        <scheme val="minor"/>
      </rPr>
      <t xml:space="preserve">Filtrete™ </t>
    </r>
    <r>
      <rPr>
        <sz val="12"/>
        <rFont val="Calibri"/>
        <family val="2"/>
        <scheme val="minor"/>
      </rPr>
      <t xml:space="preserve"> 20x24x1  (1000)</t>
    </r>
  </si>
  <si>
    <t>Multi-Surface painter's tape/ 2055/ 0.94 in X 60 yd (24 mm X 55 M) 3 Pack</t>
  </si>
  <si>
    <t>16x25x1  (1000 Level)</t>
  </si>
  <si>
    <t>16x25x1  (1000 Level) (4 pck)</t>
  </si>
  <si>
    <t>16x25x1  (1900 Level) (3 pck)</t>
  </si>
  <si>
    <t xml:space="preserve">17029-EF Command™ Folding Clothes Hanger, 1 Hook 4 Strips / Holds 7.5 lb </t>
  </si>
  <si>
    <t>17037TMB-EF Large Matte Vlack Hook, Holds 5.0 lb</t>
  </si>
  <si>
    <t>4645-3SSCY-C Super Sticky Notes, 4 in x 6 in Total 135 Sheets</t>
  </si>
  <si>
    <t>675-SLAN  / 500 sheets / 4 in x 4 in / 6 Blocs</t>
  </si>
  <si>
    <t>010-300M-EF, Permanent Adhesive Dots</t>
  </si>
  <si>
    <t>17017CLR-AWC Outdoor Light Clips with Foam Strips/ 16 &amp; 20.</t>
  </si>
  <si>
    <t>PLNR-OBT-XLR,  Post-it Planner Notes/ Restickable, writable mini-notes / Total 150</t>
  </si>
  <si>
    <t>NTD-PD-PP-EF PIPU 408, Noted Planner Dots / 0.25 in x 0.25 in/ Total 408 Dots</t>
  </si>
  <si>
    <t>3M™ 5707 Perfect-It™ Foam Polishing Pad</t>
  </si>
  <si>
    <t>3M™ 5723 Foam Compounding Pad</t>
  </si>
  <si>
    <t>3M™ 5725 Perfect-It™ Foam Polishing Pad</t>
  </si>
  <si>
    <t>3M™ 5733 Ultrafine Foam Polishing Pad</t>
  </si>
  <si>
    <t xml:space="preserve">8210 Performance Respirator / P2/ Sanding &amp; Fiberglass / N95/ 2 Units </t>
  </si>
  <si>
    <t>654-15SSJOY CIT 3 in x 3 in PEFC</t>
  </si>
  <si>
    <t>MR03-SN-BEF, Hook MR03-SN-BEF, Modern Reflections, Large, Sn Nil, 5 lb (2.3 kg), 1 Hook, 2 WRS</t>
  </si>
  <si>
    <t>3715L-8-4L / Packaging Tape - 8 Rolls ,  1.88 in/Po x 109 Yd/V (48 mm X 100 M) EA/CH. Total/Cont 800M.</t>
  </si>
  <si>
    <t>DSA-8-CA Nexcare Duo Bandages DSA-8-CA, Knee and Elbow, 8/pack</t>
  </si>
  <si>
    <t>ScotchBlue™  2090-24CC/ Original Painters Tape 0.94 in X 60 yd (24mm X54.8M) / (1) Roll</t>
  </si>
  <si>
    <t>1407 ESF Red Student Scissors, 177 mm, 7 inch</t>
  </si>
  <si>
    <t>1407S-EF Student Scissors, 7 inch</t>
  </si>
  <si>
    <t>1408 ESF Hosehold Scissors 8"</t>
  </si>
  <si>
    <r>
      <t xml:space="preserve">Command™ </t>
    </r>
    <r>
      <rPr>
        <sz val="12"/>
        <color rgb="FF000000"/>
        <rFont val="Calibri"/>
        <family val="2"/>
        <scheme val="minor"/>
      </rPr>
      <t>Bath Soap Dish BATH34-SN-NA, Frosted, 2 lbs (0.9 kg)</t>
    </r>
  </si>
  <si>
    <r>
      <t>Scotch-Mount™</t>
    </r>
    <r>
      <rPr>
        <sz val="12"/>
        <color rgb="FF000000"/>
        <rFont val="Calibri"/>
        <family val="2"/>
        <scheme val="minor"/>
      </rPr>
      <t xml:space="preserve"> Extreme Double-Sided Mounting Tape Mega Roll 414H-LONGDC-EF,  (2.54 cm x 10.1 m)</t>
    </r>
  </si>
  <si>
    <t>Bag</t>
  </si>
  <si>
    <r>
      <t xml:space="preserve">Scotch-Brite™  </t>
    </r>
    <r>
      <rPr>
        <sz val="12"/>
        <color rgb="FF000000"/>
        <rFont val="Calibri"/>
        <family val="2"/>
        <scheme val="minor"/>
      </rPr>
      <t>Advanced Soap Control Heavy Duty Dishwand, 1/Pack</t>
    </r>
  </si>
  <si>
    <t xml:space="preserve">507, Bottle Scruber </t>
  </si>
  <si>
    <t>529-8CA, Zero Scratch Scrub Sponge</t>
  </si>
  <si>
    <t>836MRCS-30 Evrydy Cln Mini Lnt Rlr, 24/1</t>
  </si>
  <si>
    <t xml:space="preserve">MP6-8-CA,  Zero Scratch Scrub Sponge, 8/6 Pack </t>
  </si>
  <si>
    <t>SB-4622/624-12 Non-Scratch / 4 Scour Pads</t>
  </si>
  <si>
    <t>10x20x1 (300 Level)</t>
  </si>
  <si>
    <t>14x20x1 (1000 Level)</t>
  </si>
  <si>
    <t>14x25x1  (1500 Level)</t>
  </si>
  <si>
    <t>15x20x1  (1000 Level)</t>
  </si>
  <si>
    <t>16x16x1 (1000 Level)</t>
  </si>
  <si>
    <t>16x20x1  (1000 Level)</t>
  </si>
  <si>
    <t>16x20x1  (1500 Level) 2Pck</t>
  </si>
  <si>
    <t>20x25x4 (1550 Level)</t>
  </si>
  <si>
    <t>20x25x5 (1000 Level)</t>
  </si>
  <si>
    <t>582-50-CA, Clear Waterproof Bandages, Spot Size, 50/Pack</t>
  </si>
  <si>
    <t>731-CA, Absolute Waterproof,  1 in x 180 in (25.4 mm x 4.6 m)</t>
  </si>
  <si>
    <t>732-CA, Absolute Waterproof Tape, 1.5 in x 180 in (38.1 mm x 4.6 m)</t>
  </si>
  <si>
    <t>751-CA, Soft &amp; Stretch Tape 751-CA – Flexible Tape for Active Lifestyles</t>
  </si>
  <si>
    <t>NHT-3-CA No Hurt Wrap Unstretched 3 in x 80 in</t>
  </si>
  <si>
    <t>SFP34-CA Ultra Stretch Adhesive PD</t>
  </si>
  <si>
    <t>SSD34-CA Strong Hold PN Free Removal Adhesive PD</t>
  </si>
  <si>
    <t>SSJ14-CA, Sensitive Skin EyePatch, Junior (14 bandages)</t>
  </si>
  <si>
    <t>SSR14-CA Sensitive Skin EyePatch,Regular (20 bandages)</t>
  </si>
  <si>
    <r>
      <t xml:space="preserve">Nexcare™ Micropore™ S </t>
    </r>
    <r>
      <rPr>
        <sz val="12"/>
        <color rgb="FF000000"/>
        <rFont val="Calibri"/>
        <family val="2"/>
        <scheme val="minor"/>
      </rPr>
      <t>Surgical Tape, 2770-1, 1 inch x 5.5 yard (2.5 cm x 5m)</t>
    </r>
  </si>
  <si>
    <r>
      <rPr>
        <b/>
        <sz val="12"/>
        <rFont val="Calibri"/>
        <family val="2"/>
        <scheme val="minor"/>
      </rPr>
      <t>Command™</t>
    </r>
    <r>
      <rPr>
        <sz val="12"/>
        <rFont val="Calibri"/>
        <family val="2"/>
        <scheme val="minor"/>
      </rPr>
      <t xml:space="preserve"> Display Ledges HOM23S-2EF, Slate, 2 lbs (0.9 kg)</t>
    </r>
  </si>
  <si>
    <r>
      <t>Command™</t>
    </r>
    <r>
      <rPr>
        <sz val="12"/>
        <color rgb="FF000000"/>
        <rFont val="Calibri"/>
        <family val="2"/>
        <scheme val="minor"/>
      </rPr>
      <t xml:space="preserve"> Poster Strips 17067CLR-S40NA, Small, White, Box (40 Small Hooks &amp; 48 Strips)</t>
    </r>
  </si>
  <si>
    <t>SPRING DEALS</t>
  </si>
  <si>
    <t>BATH42-MB-ESF Towel Bar Matte Black</t>
  </si>
  <si>
    <t>2056-FP, Notes Cube / 470 Total</t>
  </si>
  <si>
    <t>4621R-4SSNRP WAND 4 IN X 6 IN PEFC</t>
  </si>
  <si>
    <t>670-Combo/670-COMBOSR, Assorted Sizes &amp; Colors PEFC/450 Total</t>
  </si>
  <si>
    <t>686-ALOPRYT TB/ 686A-1B, 1INX 1.5IN(25,4 MMX38</t>
  </si>
  <si>
    <t>907018- Custom Dial Knee Strap</t>
  </si>
  <si>
    <t>HY52 Hygene Kit for H520 Optime II / HY7 /HX-0016-5933-9</t>
  </si>
  <si>
    <t xml:space="preserve">Box </t>
  </si>
  <si>
    <t>660-3SSUC, 660-3AU, 660-3SSCY SUPER STICKY NOTES PEFC</t>
  </si>
  <si>
    <t>610,  3M™Safety-Walk Slip Resistant Tape 1" x 60 ft/ Black</t>
  </si>
  <si>
    <t>7732, 3M™Safety-Walk Slip Resistant General Purpose Tape &amp; Treads, 2"x 60 ft/ Black</t>
  </si>
  <si>
    <t>610B-R2X180 3M™Safety-Walk Slip Resistant Tape 2" x 15ft, General Purpose</t>
  </si>
  <si>
    <t xml:space="preserve">610B-R4X180 3M™Safety-Walk Slip Resistant Tape 4" x 15ft, Black </t>
  </si>
  <si>
    <r>
      <t xml:space="preserve">(7) Please make sure you already read Employee Store Policy at  </t>
    </r>
    <r>
      <rPr>
        <b/>
        <i/>
        <sz val="12"/>
        <color theme="1"/>
        <rFont val="Calibri"/>
        <family val="2"/>
        <scheme val="minor"/>
      </rPr>
      <t>3M Canada Employee Store Page</t>
    </r>
    <r>
      <rPr>
        <sz val="12"/>
        <color theme="1"/>
        <rFont val="Calibri"/>
        <family val="2"/>
        <scheme val="minor"/>
      </rPr>
      <t>, before you complete your online order form.</t>
    </r>
  </si>
  <si>
    <t>675-3SSCY-C / 675-3SSUC-C / 675-3SSNRP-C / 675-3SST-C  Post-It Rio DJ Coll, 3/Pack, 4 in x 4 in</t>
  </si>
  <si>
    <r>
      <t xml:space="preserve">Tensor™  </t>
    </r>
    <r>
      <rPr>
        <sz val="12"/>
        <rFont val="Calibri"/>
        <family val="2"/>
        <scheme val="minor"/>
      </rPr>
      <t>Back Brace, Adjustable, Black/Grey 209655/46816</t>
    </r>
  </si>
  <si>
    <t>3M EMPLOYEE STORE ONLINE ORDER FORM - RETIREES / 2026 - 5</t>
  </si>
  <si>
    <t>Updated for the week of MAY 4 To MAY 8</t>
  </si>
  <si>
    <r>
      <rPr>
        <b/>
        <sz val="12"/>
        <color rgb="FF000000"/>
        <rFont val="Calibri"/>
        <family val="2"/>
        <scheme val="minor"/>
      </rPr>
      <t>Meguiar’s</t>
    </r>
    <r>
      <rPr>
        <sz val="12"/>
        <color rgb="FF000000"/>
        <rFont val="Calibri"/>
        <family val="2"/>
        <scheme val="minor"/>
      </rPr>
      <t>® Gold Class Car Wash Shampoo &amp; Conditioner 473ml/ 16 oz</t>
    </r>
    <r>
      <rPr>
        <sz val="14"/>
        <color rgb="FF000000"/>
        <rFont val="Calibri"/>
        <family val="2"/>
        <scheme val="minor"/>
      </rPr>
      <t xml:space="preserve"> </t>
    </r>
    <r>
      <rPr>
        <b/>
        <i/>
        <sz val="14"/>
        <color rgb="FF000000"/>
        <rFont val="Calibri"/>
        <family val="2"/>
        <scheme val="minor"/>
      </rPr>
      <t>(Only at the Store)</t>
    </r>
  </si>
  <si>
    <r>
      <t xml:space="preserve">Scotch™ </t>
    </r>
    <r>
      <rPr>
        <sz val="12"/>
        <color rgb="FF000000"/>
        <rFont val="Calibri"/>
        <family val="2"/>
        <scheme val="minor"/>
      </rPr>
      <t xml:space="preserve">Kid safe scissors. Left or Right hand 5 in. </t>
    </r>
  </si>
  <si>
    <r>
      <t xml:space="preserve">Scotch-Brite™  </t>
    </r>
    <r>
      <rPr>
        <sz val="12"/>
        <color rgb="FF000000"/>
        <rFont val="Calibri"/>
        <family val="2"/>
        <scheme val="minor"/>
      </rPr>
      <t xml:space="preserve">Copper Coated Scrubbers Bag (4 Pack)  </t>
    </r>
  </si>
  <si>
    <r>
      <t xml:space="preserve">Scotch-Brite™  </t>
    </r>
    <r>
      <rPr>
        <sz val="12"/>
        <color rgb="FF000000"/>
        <rFont val="Calibri"/>
        <family val="2"/>
        <scheme val="minor"/>
      </rPr>
      <t>Copper Coated Scrubbers Case of 6 Bags (24 Pack)</t>
    </r>
  </si>
  <si>
    <r>
      <t xml:space="preserve">Scotch™ </t>
    </r>
    <r>
      <rPr>
        <sz val="12"/>
        <color rgb="FF000000"/>
        <rFont val="Calibri"/>
        <family val="2"/>
        <scheme val="minor"/>
      </rPr>
      <t>Thermal Laminator TL906-EF</t>
    </r>
    <r>
      <rPr>
        <b/>
        <sz val="12"/>
        <color rgb="FF000000"/>
        <rFont val="Calibri"/>
        <family val="2"/>
        <scheme val="minor"/>
      </rPr>
      <t xml:space="preserve">, </t>
    </r>
    <r>
      <rPr>
        <sz val="12"/>
        <color rgb="FF000000"/>
        <rFont val="Calibri"/>
        <family val="2"/>
        <scheme val="minor"/>
      </rPr>
      <t>PRO/ Laminates items up to 9 in (22.86 cm) wide. Two Heated rollers</t>
    </r>
  </si>
  <si>
    <r>
      <t>3M™ PELTOR™</t>
    </r>
    <r>
      <rPr>
        <sz val="12"/>
        <color rgb="FF000000"/>
        <rFont val="Calibri"/>
        <family val="2"/>
        <scheme val="minor"/>
      </rPr>
      <t xml:space="preserve"> MT7H79P3E-50,</t>
    </r>
    <r>
      <rPr>
        <b/>
        <sz val="12"/>
        <color rgb="FF000000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>Headset Atex 230OHM DYN.MIC</t>
    </r>
  </si>
  <si>
    <r>
      <t xml:space="preserve">3M™ PELTOR™ </t>
    </r>
    <r>
      <rPr>
        <sz val="12"/>
        <color rgb="FF000000"/>
        <rFont val="Calibri"/>
        <family val="2"/>
        <scheme val="minor"/>
      </rPr>
      <t>WS™ ALERT™ X, MRX21A4WS6, App, Bright Yellow, Headset, Headband, Bluetooth</t>
    </r>
  </si>
  <si>
    <t>654R-5SSNRP 3 in x 3 in PEFC</t>
  </si>
  <si>
    <t>NTD-N58-LBGCEF / NTD-N58-CCS-EF/ NTD-N58-TT-EF / NTD-N58-WCS-EF - Notbook/ 5.75 in x 8.5 in / 120 P</t>
  </si>
  <si>
    <t>PT2093-48 Tape + Plastic PEFC</t>
  </si>
  <si>
    <t>Bot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</si>
</sst>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164" formatCode="[$-F800]dddd\,\ mmmm\ dd\,\ yyyy"/>
    <numFmt numFmtId="165" formatCode="&quot;$&quot;#,##0.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</font>
    <font>
      <vertAlign val="superscript"/>
      <sz val="9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F111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2"/>
      <color rgb="FFFFFF00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i/>
      <sz val="12"/>
      <color theme="1"/>
      <name val="Calibri"/>
      <family val="2"/>
      <scheme val="minor"/>
    </font>
    <font>
      <b/>
      <i/>
      <sz val="14"/>
      <color rgb="FF00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7B1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68E3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8A968"/>
        <bgColor indexed="64"/>
      </patternFill>
    </fill>
    <fill>
      <patternFill patternType="solid">
        <fgColor rgb="FFF8A764"/>
        <bgColor indexed="64"/>
      </patternFill>
    </fill>
    <fill>
      <patternFill patternType="solid">
        <fgColor theme="9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53">
    <xf numFmtId="0" fontId="0" fillId="0" borderId="0" xfId="0"/>
    <xf numFmtId="0" fontId="2" fillId="0" borderId="0" xfId="0" applyFont="1"/>
    <xf numFmtId="0" fontId="5" fillId="0" borderId="0" xfId="0" applyFont="1"/>
    <xf numFmtId="0" fontId="0" fillId="0" borderId="2" xfId="0" applyBorder="1"/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right"/>
    </xf>
    <xf numFmtId="0" fontId="6" fillId="0" borderId="0" xfId="0" applyFont="1"/>
    <xf numFmtId="0" fontId="4" fillId="0" borderId="0" xfId="0" applyFont="1"/>
    <xf numFmtId="0" fontId="4" fillId="0" borderId="2" xfId="0" applyFont="1" applyBorder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7" fontId="8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44" fontId="9" fillId="2" borderId="0" xfId="1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5" xfId="0" applyFont="1" applyBorder="1" applyAlignment="1">
      <alignment vertical="center"/>
    </xf>
    <xf numFmtId="0" fontId="8" fillId="2" borderId="0" xfId="0" applyFont="1" applyFill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center"/>
    </xf>
    <xf numFmtId="7" fontId="13" fillId="2" borderId="0" xfId="0" applyNumberFormat="1" applyFont="1" applyFill="1" applyAlignment="1">
      <alignment vertical="center"/>
    </xf>
    <xf numFmtId="0" fontId="10" fillId="5" borderId="1" xfId="0" applyFont="1" applyFill="1" applyBorder="1" applyAlignment="1">
      <alignment horizontal="center" vertical="center" wrapText="1"/>
    </xf>
    <xf numFmtId="44" fontId="7" fillId="3" borderId="1" xfId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7" fontId="14" fillId="3" borderId="1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7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17" fontId="7" fillId="2" borderId="0" xfId="0" quotePrefix="1" applyNumberFormat="1" applyFont="1" applyFill="1" applyAlignment="1">
      <alignment horizontal="right" vertical="center"/>
    </xf>
    <xf numFmtId="0" fontId="13" fillId="0" borderId="4" xfId="0" applyFont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>
      <alignment horizontal="center" vertical="center"/>
    </xf>
    <xf numFmtId="44" fontId="13" fillId="2" borderId="1" xfId="1" applyFont="1" applyFill="1" applyBorder="1" applyAlignment="1" applyProtection="1">
      <alignment vertical="center"/>
    </xf>
    <xf numFmtId="0" fontId="13" fillId="2" borderId="1" xfId="0" quotePrefix="1" applyFont="1" applyFill="1" applyBorder="1" applyAlignment="1" applyProtection="1">
      <alignment vertical="center" wrapText="1"/>
      <protection locked="0"/>
    </xf>
    <xf numFmtId="0" fontId="17" fillId="2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4" fontId="15" fillId="0" borderId="1" xfId="1" applyFont="1" applyFill="1" applyBorder="1" applyAlignment="1" applyProtection="1">
      <alignment vertical="center"/>
    </xf>
    <xf numFmtId="0" fontId="15" fillId="5" borderId="1" xfId="0" applyFont="1" applyFill="1" applyBorder="1" applyAlignment="1" applyProtection="1">
      <alignment horizontal="center" vertical="center"/>
      <protection locked="0"/>
    </xf>
    <xf numFmtId="44" fontId="15" fillId="5" borderId="1" xfId="1" applyFont="1" applyFill="1" applyBorder="1" applyAlignment="1" applyProtection="1">
      <alignment vertical="center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0" fontId="19" fillId="5" borderId="1" xfId="0" applyFont="1" applyFill="1" applyBorder="1" applyAlignment="1" applyProtection="1">
      <alignment horizontal="center" vertical="center"/>
      <protection locked="0"/>
    </xf>
    <xf numFmtId="44" fontId="9" fillId="0" borderId="0" xfId="1" applyFont="1" applyFill="1" applyBorder="1" applyAlignment="1">
      <alignment vertical="center"/>
    </xf>
    <xf numFmtId="44" fontId="16" fillId="0" borderId="0" xfId="1" applyFont="1" applyFill="1" applyBorder="1" applyAlignment="1" applyProtection="1">
      <alignment vertical="center"/>
    </xf>
    <xf numFmtId="44" fontId="7" fillId="0" borderId="0" xfId="1" applyFont="1" applyFill="1" applyBorder="1" applyAlignment="1">
      <alignment horizontal="center" vertical="center" wrapText="1"/>
    </xf>
    <xf numFmtId="44" fontId="15" fillId="0" borderId="0" xfId="1" applyFont="1" applyFill="1" applyBorder="1" applyAlignment="1" applyProtection="1">
      <alignment vertical="center"/>
    </xf>
    <xf numFmtId="44" fontId="13" fillId="0" borderId="0" xfId="1" applyFont="1" applyFill="1" applyBorder="1" applyAlignment="1" applyProtection="1">
      <alignment vertical="center"/>
    </xf>
    <xf numFmtId="8" fontId="15" fillId="0" borderId="0" xfId="1" applyNumberFormat="1" applyFont="1" applyFill="1" applyBorder="1" applyAlignment="1" applyProtection="1">
      <alignment vertical="center"/>
    </xf>
    <xf numFmtId="0" fontId="16" fillId="0" borderId="1" xfId="0" applyFont="1" applyBorder="1" applyAlignment="1">
      <alignment horizontal="right" vertical="center"/>
    </xf>
    <xf numFmtId="8" fontId="15" fillId="0" borderId="1" xfId="1" applyNumberFormat="1" applyFont="1" applyFill="1" applyBorder="1" applyAlignment="1" applyProtection="1">
      <alignment vertical="center"/>
    </xf>
    <xf numFmtId="44" fontId="16" fillId="0" borderId="1" xfId="1" applyFont="1" applyFill="1" applyBorder="1" applyAlignment="1" applyProtection="1">
      <alignment vertical="center"/>
    </xf>
    <xf numFmtId="0" fontId="8" fillId="2" borderId="0" xfId="0" applyFont="1" applyFill="1" applyAlignment="1">
      <alignment horizontal="center" vertical="center"/>
    </xf>
    <xf numFmtId="7" fontId="10" fillId="2" borderId="0" xfId="0" applyNumberFormat="1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9" borderId="7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10" borderId="7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3" fillId="8" borderId="11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/>
    </xf>
    <xf numFmtId="0" fontId="13" fillId="0" borderId="1" xfId="0" quotePrefix="1" applyFont="1" applyBorder="1" applyAlignment="1">
      <alignment vertical="center" wrapText="1"/>
    </xf>
    <xf numFmtId="0" fontId="13" fillId="0" borderId="1" xfId="0" applyFont="1" applyBorder="1"/>
    <xf numFmtId="0" fontId="13" fillId="2" borderId="11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13" fillId="2" borderId="1" xfId="0" quotePrefix="1" applyFont="1" applyFill="1" applyBorder="1" applyAlignment="1">
      <alignment vertical="center" wrapText="1"/>
    </xf>
    <xf numFmtId="0" fontId="13" fillId="2" borderId="1" xfId="0" quotePrefix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readingOrder="1"/>
    </xf>
    <xf numFmtId="0" fontId="13" fillId="2" borderId="1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164" fontId="16" fillId="2" borderId="12" xfId="0" applyNumberFormat="1" applyFont="1" applyFill="1" applyBorder="1" applyAlignment="1">
      <alignment horizontal="right" vertical="center"/>
    </xf>
    <xf numFmtId="0" fontId="25" fillId="4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right" vertical="center"/>
    </xf>
    <xf numFmtId="0" fontId="15" fillId="2" borderId="15" xfId="0" applyFont="1" applyFill="1" applyBorder="1" applyAlignment="1" applyProtection="1">
      <alignment horizontal="left" vertical="center"/>
      <protection locked="0"/>
    </xf>
    <xf numFmtId="0" fontId="7" fillId="2" borderId="14" xfId="0" applyFont="1" applyFill="1" applyBorder="1" applyAlignment="1">
      <alignment horizontal="right" vertical="center" wrapText="1"/>
    </xf>
    <xf numFmtId="0" fontId="7" fillId="2" borderId="16" xfId="0" applyFont="1" applyFill="1" applyBorder="1" applyAlignment="1">
      <alignment horizontal="right" vertical="center"/>
    </xf>
    <xf numFmtId="0" fontId="13" fillId="0" borderId="1" xfId="0" applyFont="1" applyBorder="1" applyAlignment="1">
      <alignment vertical="center"/>
    </xf>
    <xf numFmtId="0" fontId="15" fillId="2" borderId="1" xfId="0" applyFont="1" applyFill="1" applyBorder="1" applyAlignment="1">
      <alignment horizontal="left" vertical="top" wrapText="1"/>
    </xf>
    <xf numFmtId="0" fontId="23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vertical="center"/>
    </xf>
    <xf numFmtId="0" fontId="27" fillId="0" borderId="1" xfId="0" applyFont="1" applyBorder="1" applyAlignment="1">
      <alignment vertical="center" wrapText="1"/>
    </xf>
    <xf numFmtId="0" fontId="15" fillId="0" borderId="1" xfId="0" quotePrefix="1" applyFont="1" applyBorder="1" applyAlignment="1" applyProtection="1">
      <alignment vertical="center" wrapText="1"/>
      <protection locked="0"/>
    </xf>
    <xf numFmtId="0" fontId="13" fillId="0" borderId="3" xfId="0" applyFont="1" applyBorder="1" applyAlignment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44" fontId="13" fillId="2" borderId="3" xfId="1" applyFont="1" applyFill="1" applyBorder="1" applyAlignment="1" applyProtection="1">
      <alignment vertical="center"/>
    </xf>
    <xf numFmtId="0" fontId="13" fillId="5" borderId="3" xfId="0" applyFont="1" applyFill="1" applyBorder="1" applyAlignment="1" applyProtection="1">
      <alignment horizontal="center" vertical="center"/>
      <protection locked="0"/>
    </xf>
    <xf numFmtId="44" fontId="15" fillId="5" borderId="3" xfId="1" applyFont="1" applyFill="1" applyBorder="1" applyAlignment="1" applyProtection="1">
      <alignment vertical="center"/>
    </xf>
    <xf numFmtId="0" fontId="17" fillId="4" borderId="0" xfId="0" applyFont="1" applyFill="1" applyAlignment="1">
      <alignment horizontal="center" vertical="center"/>
    </xf>
    <xf numFmtId="0" fontId="23" fillId="2" borderId="1" xfId="0" applyFont="1" applyFill="1" applyBorder="1" applyAlignment="1">
      <alignment horizontal="left" vertical="center" readingOrder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3" fillId="2" borderId="1" xfId="5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center"/>
    </xf>
    <xf numFmtId="0" fontId="13" fillId="2" borderId="1" xfId="0" quotePrefix="1" applyFont="1" applyFill="1" applyBorder="1" applyAlignment="1" applyProtection="1">
      <alignment horizontal="left" vertical="center" wrapText="1"/>
      <protection locked="0"/>
    </xf>
    <xf numFmtId="44" fontId="16" fillId="2" borderId="0" xfId="1" applyFont="1" applyFill="1" applyBorder="1" applyAlignment="1" applyProtection="1">
      <alignment vertical="center"/>
    </xf>
    <xf numFmtId="44" fontId="15" fillId="2" borderId="0" xfId="1" applyFont="1" applyFill="1" applyBorder="1" applyAlignment="1" applyProtection="1">
      <alignment vertical="center"/>
    </xf>
    <xf numFmtId="8" fontId="15" fillId="2" borderId="0" xfId="1" applyNumberFormat="1" applyFont="1" applyFill="1" applyBorder="1" applyAlignment="1" applyProtection="1">
      <alignment vertical="center"/>
    </xf>
    <xf numFmtId="0" fontId="15" fillId="2" borderId="1" xfId="0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left" vertical="top"/>
    </xf>
    <xf numFmtId="0" fontId="13" fillId="2" borderId="1" xfId="0" quotePrefix="1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left" vertical="top"/>
    </xf>
    <xf numFmtId="9" fontId="16" fillId="0" borderId="1" xfId="0" applyNumberFormat="1" applyFont="1" applyBorder="1" applyAlignment="1">
      <alignment horizontal="right" vertical="center"/>
    </xf>
    <xf numFmtId="0" fontId="13" fillId="2" borderId="4" xfId="0" applyFont="1" applyFill="1" applyBorder="1" applyAlignment="1">
      <alignment vertical="center" wrapText="1"/>
    </xf>
    <xf numFmtId="0" fontId="13" fillId="10" borderId="8" xfId="0" applyFont="1" applyFill="1" applyBorder="1" applyAlignment="1">
      <alignment horizontal="center" vertical="center"/>
    </xf>
    <xf numFmtId="0" fontId="18" fillId="7" borderId="18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vertical="center" wrapText="1"/>
    </xf>
    <xf numFmtId="0" fontId="13" fillId="2" borderId="6" xfId="0" applyFont="1" applyFill="1" applyBorder="1" applyAlignment="1">
      <alignment vertical="center" wrapText="1"/>
    </xf>
    <xf numFmtId="0" fontId="13" fillId="2" borderId="17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3" fillId="0" borderId="1" xfId="0" quotePrefix="1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0" fontId="22" fillId="0" borderId="1" xfId="0" applyFont="1" applyBorder="1" applyAlignment="1">
      <alignment vertical="center" wrapText="1"/>
    </xf>
    <xf numFmtId="0" fontId="23" fillId="2" borderId="1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horizontal="center" vertical="center"/>
    </xf>
    <xf numFmtId="0" fontId="23" fillId="0" borderId="3" xfId="0" applyFont="1" applyBorder="1" applyAlignment="1">
      <alignment vertical="center" wrapText="1"/>
    </xf>
    <xf numFmtId="0" fontId="13" fillId="0" borderId="4" xfId="0" quotePrefix="1" applyFont="1" applyBorder="1" applyAlignment="1">
      <alignment vertical="center" wrapText="1"/>
    </xf>
    <xf numFmtId="0" fontId="23" fillId="13" borderId="1" xfId="0" applyFont="1" applyFill="1" applyBorder="1" applyAlignment="1">
      <alignment horizontal="left" vertical="center"/>
    </xf>
    <xf numFmtId="0" fontId="14" fillId="15" borderId="1" xfId="0" applyFont="1" applyFill="1" applyBorder="1" applyAlignment="1">
      <alignment horizontal="center" vertical="center"/>
    </xf>
    <xf numFmtId="7" fontId="13" fillId="15" borderId="1" xfId="0" applyNumberFormat="1" applyFont="1" applyFill="1" applyBorder="1" applyAlignment="1">
      <alignment horizontal="center" vertical="center"/>
    </xf>
    <xf numFmtId="0" fontId="13" fillId="15" borderId="1" xfId="0" applyFont="1" applyFill="1" applyBorder="1" applyAlignment="1">
      <alignment horizontal="center" vertical="center"/>
    </xf>
    <xf numFmtId="0" fontId="15" fillId="15" borderId="1" xfId="0" applyFont="1" applyFill="1" applyBorder="1" applyAlignment="1" applyProtection="1">
      <alignment horizontal="center" vertical="center"/>
      <protection locked="0"/>
    </xf>
    <xf numFmtId="44" fontId="15" fillId="15" borderId="1" xfId="1" applyFont="1" applyFill="1" applyBorder="1" applyAlignment="1" applyProtection="1">
      <alignment vertical="center"/>
    </xf>
    <xf numFmtId="0" fontId="13" fillId="13" borderId="1" xfId="0" applyFont="1" applyFill="1" applyBorder="1" applyAlignment="1">
      <alignment horizontal="left" vertical="top" wrapText="1"/>
    </xf>
    <xf numFmtId="8" fontId="13" fillId="13" borderId="6" xfId="0" applyNumberFormat="1" applyFont="1" applyFill="1" applyBorder="1" applyAlignment="1">
      <alignment horizontal="center" vertical="center" wrapText="1"/>
    </xf>
    <xf numFmtId="165" fontId="13" fillId="2" borderId="6" xfId="0" applyNumberFormat="1" applyFont="1" applyFill="1" applyBorder="1" applyAlignment="1">
      <alignment horizontal="center" vertical="center" wrapText="1"/>
    </xf>
    <xf numFmtId="8" fontId="13" fillId="2" borderId="6" xfId="0" applyNumberFormat="1" applyFont="1" applyFill="1" applyBorder="1" applyAlignment="1">
      <alignment horizontal="center" vertical="center" wrapText="1"/>
    </xf>
    <xf numFmtId="8" fontId="13" fillId="13" borderId="6" xfId="0" applyNumberFormat="1" applyFont="1" applyFill="1" applyBorder="1" applyAlignment="1">
      <alignment horizontal="center" vertical="center"/>
    </xf>
    <xf numFmtId="165" fontId="15" fillId="2" borderId="1" xfId="0" applyNumberFormat="1" applyFont="1" applyFill="1" applyBorder="1" applyAlignment="1">
      <alignment horizontal="center" vertical="center"/>
    </xf>
    <xf numFmtId="165" fontId="13" fillId="2" borderId="1" xfId="0" applyNumberFormat="1" applyFont="1" applyFill="1" applyBorder="1" applyAlignment="1">
      <alignment horizontal="center" vertical="center"/>
    </xf>
    <xf numFmtId="7" fontId="13" fillId="2" borderId="1" xfId="0" applyNumberFormat="1" applyFont="1" applyFill="1" applyBorder="1" applyAlignment="1">
      <alignment horizontal="center" vertical="center"/>
    </xf>
    <xf numFmtId="7" fontId="13" fillId="2" borderId="6" xfId="0" applyNumberFormat="1" applyFont="1" applyFill="1" applyBorder="1" applyAlignment="1">
      <alignment horizontal="center" vertical="center"/>
    </xf>
    <xf numFmtId="165" fontId="15" fillId="2" borderId="6" xfId="1" applyNumberFormat="1" applyFont="1" applyFill="1" applyBorder="1" applyAlignment="1" applyProtection="1">
      <alignment horizontal="center" vertical="center"/>
    </xf>
    <xf numFmtId="165" fontId="13" fillId="2" borderId="6" xfId="1" applyNumberFormat="1" applyFont="1" applyFill="1" applyBorder="1" applyAlignment="1" applyProtection="1">
      <alignment horizontal="center" vertical="center"/>
    </xf>
    <xf numFmtId="165" fontId="13" fillId="2" borderId="6" xfId="1" quotePrefix="1" applyNumberFormat="1" applyFont="1" applyFill="1" applyBorder="1" applyAlignment="1" applyProtection="1">
      <alignment horizontal="center" vertical="center" wrapText="1"/>
    </xf>
    <xf numFmtId="165" fontId="13" fillId="2" borderId="1" xfId="1" quotePrefix="1" applyNumberFormat="1" applyFont="1" applyFill="1" applyBorder="1" applyAlignment="1" applyProtection="1">
      <alignment horizontal="center" vertical="center" wrapText="1"/>
    </xf>
    <xf numFmtId="165" fontId="13" fillId="2" borderId="6" xfId="1" quotePrefix="1" applyNumberFormat="1" applyFont="1" applyFill="1" applyBorder="1" applyAlignment="1" applyProtection="1">
      <alignment horizontal="center" vertical="center" wrapText="1"/>
      <protection locked="0"/>
    </xf>
    <xf numFmtId="165" fontId="13" fillId="2" borderId="6" xfId="1" applyNumberFormat="1" applyFont="1" applyFill="1" applyBorder="1" applyAlignment="1" applyProtection="1">
      <alignment horizontal="center" vertical="center" wrapText="1"/>
    </xf>
    <xf numFmtId="7" fontId="13" fillId="2" borderId="3" xfId="0" applyNumberFormat="1" applyFont="1" applyFill="1" applyBorder="1" applyAlignment="1">
      <alignment horizontal="center" vertical="center"/>
    </xf>
    <xf numFmtId="7" fontId="13" fillId="2" borderId="17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center" readingOrder="1"/>
    </xf>
    <xf numFmtId="8" fontId="23" fillId="2" borderId="6" xfId="0" applyNumberFormat="1" applyFont="1" applyFill="1" applyBorder="1" applyAlignment="1">
      <alignment horizontal="center" vertical="center"/>
    </xf>
    <xf numFmtId="165" fontId="13" fillId="2" borderId="6" xfId="0" applyNumberFormat="1" applyFont="1" applyFill="1" applyBorder="1" applyAlignment="1">
      <alignment horizontal="center" vertical="center"/>
    </xf>
    <xf numFmtId="7" fontId="15" fillId="2" borderId="6" xfId="0" applyNumberFormat="1" applyFont="1" applyFill="1" applyBorder="1" applyAlignment="1">
      <alignment horizontal="center" vertical="center"/>
    </xf>
    <xf numFmtId="165" fontId="15" fillId="2" borderId="6" xfId="0" applyNumberFormat="1" applyFont="1" applyFill="1" applyBorder="1" applyAlignment="1">
      <alignment horizontal="center" vertical="center"/>
    </xf>
    <xf numFmtId="0" fontId="14" fillId="12" borderId="4" xfId="0" applyFont="1" applyFill="1" applyBorder="1" applyAlignment="1">
      <alignment horizontal="center" vertical="center"/>
    </xf>
    <xf numFmtId="0" fontId="23" fillId="12" borderId="1" xfId="0" applyFont="1" applyFill="1" applyBorder="1" applyAlignment="1">
      <alignment horizontal="left" vertical="center" readingOrder="1"/>
    </xf>
    <xf numFmtId="0" fontId="14" fillId="18" borderId="1" xfId="0" applyFont="1" applyFill="1" applyBorder="1" applyAlignment="1">
      <alignment horizontal="center" vertical="center"/>
    </xf>
    <xf numFmtId="0" fontId="13" fillId="18" borderId="1" xfId="0" applyFont="1" applyFill="1" applyBorder="1" applyAlignment="1">
      <alignment horizontal="left" vertical="top"/>
    </xf>
    <xf numFmtId="0" fontId="31" fillId="0" borderId="15" xfId="5" applyFont="1" applyBorder="1" applyAlignment="1">
      <alignment vertical="center"/>
    </xf>
    <xf numFmtId="0" fontId="31" fillId="0" borderId="17" xfId="5" applyFont="1" applyBorder="1"/>
    <xf numFmtId="0" fontId="24" fillId="12" borderId="1" xfId="0" applyFont="1" applyFill="1" applyBorder="1" applyAlignment="1">
      <alignment horizontal="left" vertical="center" readingOrder="1"/>
    </xf>
    <xf numFmtId="0" fontId="24" fillId="12" borderId="1" xfId="0" applyFont="1" applyFill="1" applyBorder="1" applyAlignment="1">
      <alignment horizontal="left" vertical="top" wrapText="1" readingOrder="1"/>
    </xf>
    <xf numFmtId="0" fontId="14" fillId="19" borderId="4" xfId="0" applyFont="1" applyFill="1" applyBorder="1" applyAlignment="1">
      <alignment horizontal="center" vertical="center"/>
    </xf>
    <xf numFmtId="0" fontId="23" fillId="19" borderId="1" xfId="0" applyFont="1" applyFill="1" applyBorder="1" applyAlignment="1">
      <alignment horizontal="left" vertical="center" readingOrder="1"/>
    </xf>
    <xf numFmtId="0" fontId="24" fillId="19" borderId="0" xfId="0" applyFont="1" applyFill="1" applyAlignment="1">
      <alignment horizontal="left" vertical="center" readingOrder="1"/>
    </xf>
    <xf numFmtId="0" fontId="13" fillId="17" borderId="1" xfId="0" applyFont="1" applyFill="1" applyBorder="1" applyAlignment="1">
      <alignment horizontal="center" vertical="center"/>
    </xf>
    <xf numFmtId="0" fontId="14" fillId="21" borderId="3" xfId="0" applyFont="1" applyFill="1" applyBorder="1" applyAlignment="1">
      <alignment horizontal="center" vertical="center"/>
    </xf>
    <xf numFmtId="0" fontId="14" fillId="17" borderId="4" xfId="0" applyFont="1" applyFill="1" applyBorder="1" applyAlignment="1">
      <alignment horizontal="center" vertical="center"/>
    </xf>
    <xf numFmtId="0" fontId="24" fillId="17" borderId="1" xfId="0" applyFont="1" applyFill="1" applyBorder="1" applyAlignment="1">
      <alignment horizontal="left" vertical="center" readingOrder="1"/>
    </xf>
    <xf numFmtId="0" fontId="13" fillId="21" borderId="1" xfId="0" applyFont="1" applyFill="1" applyBorder="1" applyAlignment="1">
      <alignment horizontal="center" vertical="center"/>
    </xf>
    <xf numFmtId="0" fontId="15" fillId="21" borderId="1" xfId="0" applyFont="1" applyFill="1" applyBorder="1" applyAlignment="1" applyProtection="1">
      <alignment horizontal="center" vertical="center"/>
      <protection locked="0"/>
    </xf>
    <xf numFmtId="44" fontId="15" fillId="21" borderId="1" xfId="1" applyFont="1" applyFill="1" applyBorder="1" applyAlignment="1" applyProtection="1">
      <alignment vertical="center"/>
    </xf>
    <xf numFmtId="0" fontId="15" fillId="17" borderId="1" xfId="0" applyFont="1" applyFill="1" applyBorder="1" applyAlignment="1" applyProtection="1">
      <alignment horizontal="center" vertical="center"/>
      <protection locked="0"/>
    </xf>
    <xf numFmtId="44" fontId="15" fillId="17" borderId="1" xfId="1" applyFont="1" applyFill="1" applyBorder="1" applyAlignment="1" applyProtection="1">
      <alignment vertical="center"/>
    </xf>
    <xf numFmtId="7" fontId="13" fillId="21" borderId="1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44" fontId="13" fillId="2" borderId="4" xfId="1" applyFont="1" applyFill="1" applyBorder="1" applyAlignment="1" applyProtection="1">
      <alignment vertical="center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0" fontId="13" fillId="16" borderId="19" xfId="0" applyFont="1" applyFill="1" applyBorder="1" applyAlignment="1">
      <alignment horizontal="left" vertical="center"/>
    </xf>
    <xf numFmtId="0" fontId="13" fillId="18" borderId="1" xfId="0" applyFont="1" applyFill="1" applyBorder="1" applyAlignment="1">
      <alignment horizontal="center" vertical="center"/>
    </xf>
    <xf numFmtId="0" fontId="13" fillId="18" borderId="1" xfId="0" applyFont="1" applyFill="1" applyBorder="1" applyAlignment="1" applyProtection="1">
      <alignment horizontal="center" vertical="center"/>
      <protection locked="0"/>
    </xf>
    <xf numFmtId="44" fontId="13" fillId="18" borderId="1" xfId="1" applyFont="1" applyFill="1" applyBorder="1" applyAlignment="1" applyProtection="1">
      <alignment vertical="center"/>
    </xf>
    <xf numFmtId="0" fontId="13" fillId="11" borderId="7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31" fillId="14" borderId="1" xfId="0" applyFont="1" applyFill="1" applyBorder="1" applyAlignment="1">
      <alignment horizontal="center" vertical="center"/>
    </xf>
    <xf numFmtId="0" fontId="13" fillId="16" borderId="19" xfId="0" applyFont="1" applyFill="1" applyBorder="1" applyAlignment="1">
      <alignment horizontal="left" vertical="center" wrapText="1"/>
    </xf>
    <xf numFmtId="0" fontId="13" fillId="12" borderId="1" xfId="0" applyFont="1" applyFill="1" applyBorder="1" applyAlignment="1">
      <alignment horizontal="center" vertical="center"/>
    </xf>
    <xf numFmtId="0" fontId="31" fillId="13" borderId="20" xfId="0" applyFont="1" applyFill="1" applyBorder="1" applyAlignment="1">
      <alignment horizontal="left" vertical="center" wrapText="1"/>
    </xf>
    <xf numFmtId="0" fontId="31" fillId="13" borderId="1" xfId="0" applyFont="1" applyFill="1" applyBorder="1" applyAlignment="1">
      <alignment horizontal="left" vertical="center" wrapText="1"/>
    </xf>
    <xf numFmtId="44" fontId="15" fillId="14" borderId="0" xfId="1" applyFont="1" applyFill="1" applyBorder="1" applyAlignment="1" applyProtection="1">
      <alignment vertical="center"/>
    </xf>
    <xf numFmtId="0" fontId="31" fillId="16" borderId="1" xfId="0" applyFont="1" applyFill="1" applyBorder="1" applyAlignment="1">
      <alignment horizontal="left"/>
    </xf>
    <xf numFmtId="0" fontId="32" fillId="0" borderId="1" xfId="0" applyFont="1" applyBorder="1"/>
    <xf numFmtId="0" fontId="16" fillId="2" borderId="1" xfId="0" applyFont="1" applyFill="1" applyBorder="1" applyAlignment="1">
      <alignment horizontal="right" vertical="center"/>
    </xf>
    <xf numFmtId="9" fontId="16" fillId="2" borderId="1" xfId="0" applyNumberFormat="1" applyFont="1" applyFill="1" applyBorder="1" applyAlignment="1">
      <alignment horizontal="right" vertical="center"/>
    </xf>
    <xf numFmtId="8" fontId="15" fillId="2" borderId="1" xfId="1" applyNumberFormat="1" applyFont="1" applyFill="1" applyBorder="1" applyAlignment="1" applyProtection="1">
      <alignment vertical="center"/>
    </xf>
    <xf numFmtId="44" fontId="16" fillId="2" borderId="1" xfId="1" applyFont="1" applyFill="1" applyBorder="1" applyAlignment="1" applyProtection="1">
      <alignment vertical="center"/>
    </xf>
    <xf numFmtId="0" fontId="15" fillId="2" borderId="0" xfId="0" applyFont="1" applyFill="1" applyAlignment="1">
      <alignment vertical="center"/>
    </xf>
    <xf numFmtId="0" fontId="31" fillId="16" borderId="19" xfId="0" applyFont="1" applyFill="1" applyBorder="1" applyAlignment="1">
      <alignment horizontal="left" vertical="center"/>
    </xf>
    <xf numFmtId="7" fontId="13" fillId="17" borderId="1" xfId="0" applyNumberFormat="1" applyFont="1" applyFill="1" applyBorder="1" applyAlignment="1">
      <alignment horizontal="center" vertical="center"/>
    </xf>
    <xf numFmtId="0" fontId="15" fillId="20" borderId="1" xfId="0" applyFont="1" applyFill="1" applyBorder="1" applyAlignment="1" applyProtection="1">
      <alignment horizontal="center" vertical="center"/>
      <protection locked="0"/>
    </xf>
    <xf numFmtId="44" fontId="15" fillId="20" borderId="1" xfId="1" applyFont="1" applyFill="1" applyBorder="1" applyAlignment="1" applyProtection="1">
      <alignment vertical="center"/>
    </xf>
    <xf numFmtId="0" fontId="13" fillId="12" borderId="1" xfId="0" applyFont="1" applyFill="1" applyBorder="1" applyAlignment="1" applyProtection="1">
      <alignment horizontal="center" vertical="center"/>
      <protection locked="0"/>
    </xf>
    <xf numFmtId="44" fontId="13" fillId="12" borderId="1" xfId="1" applyFont="1" applyFill="1" applyBorder="1" applyAlignment="1" applyProtection="1">
      <alignment vertical="center"/>
    </xf>
    <xf numFmtId="0" fontId="24" fillId="17" borderId="1" xfId="0" applyFont="1" applyFill="1" applyBorder="1" applyAlignment="1">
      <alignment horizontal="left" vertical="center" wrapText="1" readingOrder="1"/>
    </xf>
    <xf numFmtId="0" fontId="24" fillId="19" borderId="1" xfId="0" applyFont="1" applyFill="1" applyBorder="1" applyAlignment="1">
      <alignment horizontal="left" vertical="center" readingOrder="1"/>
    </xf>
    <xf numFmtId="7" fontId="13" fillId="12" borderId="1" xfId="0" applyNumberFormat="1" applyFont="1" applyFill="1" applyBorder="1" applyAlignment="1">
      <alignment horizontal="center" vertical="center"/>
    </xf>
    <xf numFmtId="165" fontId="13" fillId="18" borderId="1" xfId="0" applyNumberFormat="1" applyFont="1" applyFill="1" applyBorder="1" applyAlignment="1">
      <alignment horizontal="center" vertical="center" wrapText="1"/>
    </xf>
    <xf numFmtId="8" fontId="13" fillId="2" borderId="1" xfId="0" applyNumberFormat="1" applyFont="1" applyFill="1" applyBorder="1" applyAlignment="1">
      <alignment horizontal="center" vertical="center" wrapText="1"/>
    </xf>
    <xf numFmtId="8" fontId="23" fillId="13" borderId="1" xfId="0" applyNumberFormat="1" applyFont="1" applyFill="1" applyBorder="1" applyAlignment="1">
      <alignment horizontal="center" vertical="top"/>
    </xf>
    <xf numFmtId="165" fontId="20" fillId="2" borderId="1" xfId="0" applyNumberFormat="1" applyFont="1" applyFill="1" applyBorder="1" applyAlignment="1">
      <alignment horizontal="center" vertical="center"/>
    </xf>
    <xf numFmtId="165" fontId="20" fillId="2" borderId="6" xfId="0" applyNumberFormat="1" applyFont="1" applyFill="1" applyBorder="1" applyAlignment="1">
      <alignment horizontal="center" vertical="center"/>
    </xf>
    <xf numFmtId="8" fontId="23" fillId="2" borderId="13" xfId="0" applyNumberFormat="1" applyFont="1" applyFill="1" applyBorder="1" applyAlignment="1">
      <alignment horizontal="center" vertical="center"/>
    </xf>
    <xf numFmtId="8" fontId="23" fillId="2" borderId="1" xfId="0" applyNumberFormat="1" applyFont="1" applyFill="1" applyBorder="1" applyAlignment="1">
      <alignment horizontal="center" vertical="center"/>
    </xf>
    <xf numFmtId="165" fontId="0" fillId="2" borderId="0" xfId="1" applyNumberFormat="1" applyFont="1" applyFill="1" applyAlignment="1">
      <alignment horizontal="center" vertical="center"/>
    </xf>
    <xf numFmtId="8" fontId="13" fillId="13" borderId="19" xfId="0" applyNumberFormat="1" applyFont="1" applyFill="1" applyBorder="1" applyAlignment="1">
      <alignment horizontal="center" vertical="center"/>
    </xf>
    <xf numFmtId="0" fontId="23" fillId="21" borderId="0" xfId="0" applyFont="1" applyFill="1"/>
    <xf numFmtId="0" fontId="24" fillId="21" borderId="1" xfId="0" applyFont="1" applyFill="1" applyBorder="1"/>
    <xf numFmtId="0" fontId="24" fillId="21" borderId="1" xfId="0" applyFont="1" applyFill="1" applyBorder="1" applyAlignment="1">
      <alignment horizontal="left" vertical="center" readingOrder="1"/>
    </xf>
    <xf numFmtId="0" fontId="24" fillId="21" borderId="0" xfId="0" applyFont="1" applyFill="1" applyAlignment="1">
      <alignment horizontal="left" vertical="center" readingOrder="1"/>
    </xf>
    <xf numFmtId="0" fontId="24" fillId="15" borderId="1" xfId="0" applyFont="1" applyFill="1" applyBorder="1" applyAlignment="1">
      <alignment vertical="center" wrapText="1"/>
    </xf>
    <xf numFmtId="0" fontId="14" fillId="15" borderId="1" xfId="0" applyFont="1" applyFill="1" applyBorder="1" applyAlignment="1">
      <alignment horizontal="left" vertical="center" wrapText="1" readingOrder="1"/>
    </xf>
    <xf numFmtId="0" fontId="13" fillId="17" borderId="1" xfId="0" applyFont="1" applyFill="1" applyBorder="1" applyAlignment="1">
      <alignment horizontal="left" vertical="center" readingOrder="1"/>
    </xf>
    <xf numFmtId="165" fontId="13" fillId="17" borderId="1" xfId="0" applyNumberFormat="1" applyFont="1" applyFill="1" applyBorder="1" applyAlignment="1">
      <alignment horizontal="center" vertical="center" wrapText="1"/>
    </xf>
    <xf numFmtId="7" fontId="13" fillId="20" borderId="3" xfId="0" applyNumberFormat="1" applyFont="1" applyFill="1" applyBorder="1" applyAlignment="1">
      <alignment horizontal="center" vertical="center"/>
    </xf>
    <xf numFmtId="0" fontId="13" fillId="20" borderId="1" xfId="0" applyFont="1" applyFill="1" applyBorder="1" applyAlignment="1">
      <alignment horizontal="center" vertical="center"/>
    </xf>
    <xf numFmtId="7" fontId="13" fillId="20" borderId="1" xfId="0" applyNumberFormat="1" applyFont="1" applyFill="1" applyBorder="1" applyAlignment="1">
      <alignment horizontal="center" vertical="center"/>
    </xf>
    <xf numFmtId="0" fontId="13" fillId="20" borderId="1" xfId="0" applyFont="1" applyFill="1" applyBorder="1" applyAlignment="1" applyProtection="1">
      <alignment horizontal="center" vertical="center"/>
      <protection locked="0"/>
    </xf>
    <xf numFmtId="44" fontId="13" fillId="20" borderId="1" xfId="1" applyFont="1" applyFill="1" applyBorder="1" applyAlignment="1" applyProtection="1">
      <alignment vertical="center"/>
    </xf>
    <xf numFmtId="165" fontId="13" fillId="12" borderId="1" xfId="0" applyNumberFormat="1" applyFont="1" applyFill="1" applyBorder="1" applyAlignment="1">
      <alignment horizontal="center" vertical="center" wrapText="1"/>
    </xf>
    <xf numFmtId="165" fontId="15" fillId="18" borderId="1" xfId="0" applyNumberFormat="1" applyFont="1" applyFill="1" applyBorder="1" applyAlignment="1">
      <alignment horizontal="center" vertical="center"/>
    </xf>
    <xf numFmtId="8" fontId="13" fillId="18" borderId="1" xfId="0" applyNumberFormat="1" applyFont="1" applyFill="1" applyBorder="1" applyAlignment="1">
      <alignment horizontal="center" vertical="center" wrapText="1"/>
    </xf>
    <xf numFmtId="165" fontId="13" fillId="18" borderId="1" xfId="0" applyNumberFormat="1" applyFont="1" applyFill="1" applyBorder="1" applyAlignment="1">
      <alignment horizontal="center" vertical="center"/>
    </xf>
    <xf numFmtId="0" fontId="13" fillId="2" borderId="7" xfId="0" quotePrefix="1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0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 wrapText="1"/>
    </xf>
    <xf numFmtId="0" fontId="28" fillId="4" borderId="7" xfId="0" applyFont="1" applyFill="1" applyBorder="1" applyAlignment="1" applyProtection="1">
      <alignment horizontal="center" vertical="center" wrapText="1"/>
      <protection locked="0"/>
    </xf>
    <xf numFmtId="0" fontId="28" fillId="4" borderId="5" xfId="0" applyFont="1" applyFill="1" applyBorder="1" applyAlignment="1" applyProtection="1">
      <alignment horizontal="center" vertical="center" wrapText="1"/>
      <protection locked="0"/>
    </xf>
    <xf numFmtId="0" fontId="28" fillId="4" borderId="6" xfId="0" applyFont="1" applyFill="1" applyBorder="1" applyAlignment="1" applyProtection="1">
      <alignment horizontal="center" vertical="center" wrapText="1"/>
      <protection locked="0"/>
    </xf>
  </cellXfs>
  <cellStyles count="6">
    <cellStyle name="Currency" xfId="1" builtinId="4"/>
    <cellStyle name="Currency 2" xfId="2" xr:uid="{00000000-0005-0000-0000-000001000000}"/>
    <cellStyle name="Currency 2 2" xfId="4" xr:uid="{6E9F3574-E33A-40EF-AD19-12088C1FF420}"/>
    <cellStyle name="Currency 3" xfId="3" xr:uid="{72E73200-A4AA-4EAC-9282-FC59C25CEB66}"/>
    <cellStyle name="Hyperlink" xfId="5" builtinId="8"/>
    <cellStyle name="Normal" xfId="0" builtinId="0"/>
  </cellStyles>
  <dxfs count="550"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CCFF99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</dxfs>
  <tableStyles count="0" defaultTableStyle="TableStyleMedium9" defaultPivotStyle="PivotStyleLight16"/>
  <colors>
    <mruColors>
      <color rgb="FFF79B4F"/>
      <color rgb="FFF8A764"/>
      <color rgb="FFF68E38"/>
      <color rgb="FFDC7B10"/>
      <color rgb="FFFCDDC4"/>
      <color rgb="FFFBC293"/>
      <color rgb="FFFAC9A0"/>
      <color rgb="FFCCFF33"/>
      <color rgb="FFFFFF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182620</xdr:colOff>
      <xdr:row>17</xdr:row>
      <xdr:rowOff>77611</xdr:rowOff>
    </xdr:from>
    <xdr:to>
      <xdr:col>5</xdr:col>
      <xdr:colOff>510470</xdr:colOff>
      <xdr:row>19</xdr:row>
      <xdr:rowOff>177800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5140A851-2283-4D86-8D0C-EB67CDAD1298}"/>
            </a:ext>
          </a:extLst>
        </xdr:cNvPr>
        <xdr:cNvSpPr/>
      </xdr:nvSpPr>
      <xdr:spPr>
        <a:xfrm>
          <a:off x="11640842" y="3619500"/>
          <a:ext cx="327850" cy="4953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8</xdr:col>
      <xdr:colOff>496945</xdr:colOff>
      <xdr:row>17</xdr:row>
      <xdr:rowOff>96661</xdr:rowOff>
    </xdr:from>
    <xdr:to>
      <xdr:col>9</xdr:col>
      <xdr:colOff>224720</xdr:colOff>
      <xdr:row>19</xdr:row>
      <xdr:rowOff>196850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D75815D1-F694-4918-9DFC-8E38FF7596A3}"/>
            </a:ext>
          </a:extLst>
        </xdr:cNvPr>
        <xdr:cNvSpPr/>
      </xdr:nvSpPr>
      <xdr:spPr>
        <a:xfrm>
          <a:off x="13136620" y="3820936"/>
          <a:ext cx="327850" cy="50023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75295</xdr:rowOff>
    </xdr:from>
    <xdr:to>
      <xdr:col>0</xdr:col>
      <xdr:colOff>1609851</xdr:colOff>
      <xdr:row>0</xdr:row>
      <xdr:rowOff>918988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3A9997B4-1828-4FBF-B3A9-90CB709A073C}"/>
            </a:ext>
          </a:extLst>
        </xdr:cNvPr>
        <xdr:cNvSpPr/>
      </xdr:nvSpPr>
      <xdr:spPr>
        <a:xfrm>
          <a:off x="0" y="75295"/>
          <a:ext cx="1609851" cy="843693"/>
        </a:xfrm>
        <a:prstGeom prst="rect">
          <a:avLst/>
        </a:prstGeom>
        <a:noFill/>
        <a:effectLst/>
      </xdr:spPr>
      <xdr:txBody>
        <a:bodyPr wrap="square" lIns="91440" tIns="45720" rIns="91440" bIns="45720">
          <a:noAutofit/>
        </a:bodyPr>
        <a:lstStyle/>
        <a:p>
          <a:pPr algn="ctr"/>
          <a:endParaRPr lang="en-US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0</xdr:col>
      <xdr:colOff>190499</xdr:colOff>
      <xdr:row>0</xdr:row>
      <xdr:rowOff>176894</xdr:rowOff>
    </xdr:from>
    <xdr:to>
      <xdr:col>0</xdr:col>
      <xdr:colOff>2446991</xdr:colOff>
      <xdr:row>0</xdr:row>
      <xdr:rowOff>977090</xdr:rowOff>
    </xdr:to>
    <xdr:grpSp>
      <xdr:nvGrpSpPr>
        <xdr:cNvPr id="29" name="Group 28">
          <a:extLst>
            <a:ext uri="{FF2B5EF4-FFF2-40B4-BE49-F238E27FC236}">
              <a16:creationId xmlns:a16="http://schemas.microsoft.com/office/drawing/2014/main" id="{65E28EC3-8FFE-410D-9EFD-5805A94FDD85}"/>
            </a:ext>
          </a:extLst>
        </xdr:cNvPr>
        <xdr:cNvGrpSpPr/>
      </xdr:nvGrpSpPr>
      <xdr:grpSpPr>
        <a:xfrm>
          <a:off x="190499" y="176894"/>
          <a:ext cx="2256492" cy="800196"/>
          <a:chOff x="136071" y="80270"/>
          <a:chExt cx="2256492" cy="800196"/>
        </a:xfrm>
      </xdr:grpSpPr>
      <xdr:sp macro="" textlink="">
        <xdr:nvSpPr>
          <xdr:cNvPr id="30" name="Rectangle: Rounded Corners 29">
            <a:extLst>
              <a:ext uri="{FF2B5EF4-FFF2-40B4-BE49-F238E27FC236}">
                <a16:creationId xmlns:a16="http://schemas.microsoft.com/office/drawing/2014/main" id="{6FA498B4-9A9F-4DFA-B62F-005B51C770AC}"/>
              </a:ext>
            </a:extLst>
          </xdr:cNvPr>
          <xdr:cNvSpPr/>
        </xdr:nvSpPr>
        <xdr:spPr>
          <a:xfrm>
            <a:off x="1600563" y="80270"/>
            <a:ext cx="792000" cy="792000"/>
          </a:xfrm>
          <a:prstGeom prst="round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CA" sz="1100"/>
          </a:p>
        </xdr:txBody>
      </xdr: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CDEB624D-34E6-43A4-90C5-DB6E4AB7BD36}"/>
              </a:ext>
            </a:extLst>
          </xdr:cNvPr>
          <xdr:cNvSpPr txBox="1"/>
        </xdr:nvSpPr>
        <xdr:spPr>
          <a:xfrm>
            <a:off x="136071" y="88466"/>
            <a:ext cx="1440000" cy="792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lang="en-CA" sz="2000" b="1"/>
              <a:t>Ready for Pick-up?</a:t>
            </a:r>
          </a:p>
        </xdr:txBody>
      </xdr:sp>
    </xdr:grpSp>
    <xdr:clientData/>
  </xdr:twoCellAnchor>
  <xdr:twoCellAnchor>
    <xdr:from>
      <xdr:col>0</xdr:col>
      <xdr:colOff>3105149</xdr:colOff>
      <xdr:row>0</xdr:row>
      <xdr:rowOff>176894</xdr:rowOff>
    </xdr:from>
    <xdr:to>
      <xdr:col>0</xdr:col>
      <xdr:colOff>5361641</xdr:colOff>
      <xdr:row>0</xdr:row>
      <xdr:rowOff>977090</xdr:rowOff>
    </xdr:to>
    <xdr:grpSp>
      <xdr:nvGrpSpPr>
        <xdr:cNvPr id="32" name="Group 31">
          <a:extLst>
            <a:ext uri="{FF2B5EF4-FFF2-40B4-BE49-F238E27FC236}">
              <a16:creationId xmlns:a16="http://schemas.microsoft.com/office/drawing/2014/main" id="{EA70F79C-3BBF-497D-AF0F-DFC6665831AF}"/>
            </a:ext>
          </a:extLst>
        </xdr:cNvPr>
        <xdr:cNvGrpSpPr/>
      </xdr:nvGrpSpPr>
      <xdr:grpSpPr>
        <a:xfrm>
          <a:off x="3105149" y="176894"/>
          <a:ext cx="2256492" cy="800196"/>
          <a:chOff x="136071" y="80270"/>
          <a:chExt cx="2256492" cy="800196"/>
        </a:xfrm>
      </xdr:grpSpPr>
      <xdr:sp macro="" textlink="">
        <xdr:nvSpPr>
          <xdr:cNvPr id="33" name="Rectangle: Rounded Corners 32">
            <a:extLst>
              <a:ext uri="{FF2B5EF4-FFF2-40B4-BE49-F238E27FC236}">
                <a16:creationId xmlns:a16="http://schemas.microsoft.com/office/drawing/2014/main" id="{FF8411E9-7852-49AE-885D-65913825A333}"/>
              </a:ext>
            </a:extLst>
          </xdr:cNvPr>
          <xdr:cNvSpPr/>
        </xdr:nvSpPr>
        <xdr:spPr>
          <a:xfrm>
            <a:off x="1600563" y="80270"/>
            <a:ext cx="792000" cy="792000"/>
          </a:xfrm>
          <a:prstGeom prst="round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CA" sz="1100"/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FC8AC119-5792-4F41-B8C3-D62E3C8299A2}"/>
              </a:ext>
            </a:extLst>
          </xdr:cNvPr>
          <xdr:cNvSpPr txBox="1"/>
        </xdr:nvSpPr>
        <xdr:spPr>
          <a:xfrm>
            <a:off x="136071" y="88466"/>
            <a:ext cx="1440000" cy="792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lang="en-CA" sz="2000" b="1"/>
              <a:t>Logged to Daily</a:t>
            </a:r>
            <a:r>
              <a:rPr lang="en-CA" sz="2000" b="1" baseline="0"/>
              <a:t> Sales?</a:t>
            </a:r>
            <a:endParaRPr lang="en-CA" sz="20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microsoft.com/office/2006/relationships/wsSortMap" Target="wsSortMap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L1191"/>
  <sheetViews>
    <sheetView showGridLines="0" tabSelected="1" zoomScale="80" zoomScaleNormal="80" zoomScalePageLayoutView="120" workbookViewId="0">
      <selection activeCell="F23" sqref="F23"/>
    </sheetView>
  </sheetViews>
  <sheetFormatPr defaultColWidth="9.140625" defaultRowHeight="12.75" x14ac:dyDescent="0.25"/>
  <cols>
    <col min="1" max="1" width="6.85546875" style="11" customWidth="1"/>
    <col min="2" max="2" width="26.7109375" style="11" bestFit="1" customWidth="1"/>
    <col min="3" max="3" width="102.5703125" style="11" customWidth="1"/>
    <col min="4" max="4" width="11.42578125" style="12" customWidth="1"/>
    <col min="5" max="5" width="9.85546875" style="13" customWidth="1"/>
    <col min="6" max="6" width="8.85546875" style="15" customWidth="1"/>
    <col min="7" max="7" width="10.140625" style="14" bestFit="1" customWidth="1"/>
    <col min="8" max="8" width="2.140625" style="52" customWidth="1"/>
    <col min="9" max="9" width="8.85546875" style="15" customWidth="1"/>
    <col min="10" max="10" width="10.140625" style="14" bestFit="1" customWidth="1"/>
    <col min="11" max="16384" width="9.140625" style="9"/>
  </cols>
  <sheetData>
    <row r="1" spans="1:11" ht="7.7" customHeight="1" x14ac:dyDescent="0.25">
      <c r="B1" s="28"/>
      <c r="C1" s="40"/>
      <c r="D1" s="33"/>
      <c r="E1" s="34"/>
      <c r="F1" s="43"/>
      <c r="I1" s="43"/>
    </row>
    <row r="2" spans="1:11" ht="23.25" x14ac:dyDescent="0.25">
      <c r="B2" s="28"/>
      <c r="C2" s="32" t="s">
        <v>595</v>
      </c>
      <c r="D2" s="33"/>
      <c r="E2" s="34"/>
    </row>
    <row r="3" spans="1:11" ht="21" x14ac:dyDescent="0.25">
      <c r="B3" s="28"/>
      <c r="C3" s="102" t="s">
        <v>596</v>
      </c>
      <c r="D3" s="33"/>
      <c r="E3" s="34"/>
      <c r="F3" s="9"/>
      <c r="I3" s="9"/>
    </row>
    <row r="4" spans="1:11" ht="3" customHeight="1" x14ac:dyDescent="0.25">
      <c r="B4" s="28"/>
      <c r="C4" s="40"/>
      <c r="D4" s="33"/>
      <c r="E4" s="34"/>
      <c r="F4" s="9"/>
      <c r="I4" s="9"/>
    </row>
    <row r="5" spans="1:11" ht="21" x14ac:dyDescent="0.25">
      <c r="B5" s="28" t="s">
        <v>215</v>
      </c>
      <c r="C5" s="40"/>
      <c r="D5" s="33"/>
      <c r="E5" s="34"/>
      <c r="F5" s="43"/>
      <c r="I5" s="43"/>
    </row>
    <row r="6" spans="1:11" ht="15.75" x14ac:dyDescent="0.25">
      <c r="B6" s="248" t="s">
        <v>227</v>
      </c>
      <c r="C6" s="248"/>
      <c r="E6" s="61"/>
      <c r="F6" s="11"/>
      <c r="I6" s="11"/>
    </row>
    <row r="7" spans="1:11" ht="15.6" customHeight="1" x14ac:dyDescent="0.25">
      <c r="B7" s="248" t="s">
        <v>228</v>
      </c>
      <c r="C7" s="248"/>
      <c r="D7" s="248"/>
      <c r="E7" s="248"/>
      <c r="F7" s="11"/>
      <c r="G7" s="249" t="s">
        <v>467</v>
      </c>
      <c r="H7" s="249"/>
      <c r="I7" s="249"/>
      <c r="J7" s="249"/>
      <c r="K7" s="249"/>
    </row>
    <row r="8" spans="1:11" ht="15.6" customHeight="1" x14ac:dyDescent="0.25">
      <c r="B8" s="248" t="s">
        <v>229</v>
      </c>
      <c r="C8" s="248"/>
      <c r="D8" s="248"/>
      <c r="E8" s="248"/>
      <c r="F8" s="11"/>
      <c r="G8" s="249"/>
      <c r="H8" s="249"/>
      <c r="I8" s="249"/>
      <c r="J8" s="249"/>
      <c r="K8" s="249"/>
    </row>
    <row r="9" spans="1:11" ht="15.6" customHeight="1" x14ac:dyDescent="0.25">
      <c r="B9" s="248" t="s">
        <v>216</v>
      </c>
      <c r="C9" s="248"/>
      <c r="D9" s="248"/>
      <c r="E9" s="248"/>
      <c r="F9" s="11"/>
      <c r="G9" s="249"/>
      <c r="H9" s="249"/>
      <c r="I9" s="249"/>
      <c r="J9" s="249"/>
      <c r="K9" s="249"/>
    </row>
    <row r="10" spans="1:11" ht="15.6" customHeight="1" x14ac:dyDescent="0.25">
      <c r="B10" s="248" t="s">
        <v>169</v>
      </c>
      <c r="C10" s="248" t="s">
        <v>169</v>
      </c>
      <c r="D10" s="248" t="s">
        <v>169</v>
      </c>
      <c r="E10" s="248" t="s">
        <v>169</v>
      </c>
      <c r="F10" s="11"/>
      <c r="G10" s="249"/>
      <c r="H10" s="249"/>
      <c r="I10" s="249"/>
      <c r="J10" s="249"/>
      <c r="K10" s="249"/>
    </row>
    <row r="11" spans="1:11" ht="13.5" customHeight="1" x14ac:dyDescent="0.25">
      <c r="B11" s="248" t="s">
        <v>481</v>
      </c>
      <c r="C11" s="248" t="s">
        <v>230</v>
      </c>
      <c r="D11" s="248" t="s">
        <v>230</v>
      </c>
      <c r="E11" s="248" t="s">
        <v>230</v>
      </c>
      <c r="F11" s="11"/>
      <c r="I11" s="11"/>
    </row>
    <row r="12" spans="1:11" ht="20.100000000000001" customHeight="1" x14ac:dyDescent="0.25">
      <c r="B12" s="206" t="s">
        <v>592</v>
      </c>
      <c r="D12" s="11"/>
      <c r="E12" s="11"/>
      <c r="F12" s="11"/>
      <c r="I12" s="11"/>
    </row>
    <row r="13" spans="1:11" ht="3" customHeight="1" x14ac:dyDescent="0.25">
      <c r="D13" s="11"/>
      <c r="E13" s="11"/>
      <c r="F13" s="11"/>
      <c r="I13" s="11"/>
    </row>
    <row r="14" spans="1:11" ht="30.95" customHeight="1" x14ac:dyDescent="0.25">
      <c r="A14" s="41"/>
      <c r="B14" s="85"/>
      <c r="C14" s="86" t="s">
        <v>218</v>
      </c>
      <c r="D14" s="11"/>
      <c r="E14" s="11"/>
      <c r="F14" s="11"/>
      <c r="G14" s="11"/>
      <c r="H14" s="9"/>
      <c r="I14" s="11"/>
      <c r="J14" s="11"/>
    </row>
    <row r="15" spans="1:11" ht="15.6" customHeight="1" x14ac:dyDescent="0.25">
      <c r="A15" s="42"/>
      <c r="B15" s="87" t="s">
        <v>2</v>
      </c>
      <c r="C15" s="88"/>
      <c r="D15" s="11"/>
      <c r="E15" s="11"/>
      <c r="F15" s="45" t="s">
        <v>220</v>
      </c>
      <c r="G15" s="11"/>
      <c r="H15" s="9"/>
      <c r="I15" s="245" t="s">
        <v>225</v>
      </c>
      <c r="J15" s="245"/>
    </row>
    <row r="16" spans="1:11" ht="15.6" customHeight="1" x14ac:dyDescent="0.25">
      <c r="A16" s="42"/>
      <c r="B16" s="87" t="s">
        <v>1</v>
      </c>
      <c r="C16" s="167"/>
      <c r="D16" s="11"/>
      <c r="E16" s="11"/>
      <c r="F16" s="45" t="s">
        <v>219</v>
      </c>
      <c r="G16" s="11"/>
      <c r="H16" s="9"/>
      <c r="I16" s="245"/>
      <c r="J16" s="245"/>
    </row>
    <row r="17" spans="1:11" ht="25.5" x14ac:dyDescent="0.25">
      <c r="A17" s="42"/>
      <c r="B17" s="89" t="s">
        <v>217</v>
      </c>
      <c r="C17" s="88"/>
      <c r="D17" s="11"/>
      <c r="E17" s="11"/>
      <c r="F17" s="45" t="s">
        <v>7</v>
      </c>
      <c r="G17" s="11"/>
      <c r="H17" s="9"/>
      <c r="I17" s="245"/>
      <c r="J17" s="245"/>
    </row>
    <row r="18" spans="1:11" ht="15" x14ac:dyDescent="0.25">
      <c r="A18" s="42"/>
      <c r="B18" s="87" t="s">
        <v>11</v>
      </c>
      <c r="C18" s="167"/>
      <c r="D18" s="11"/>
      <c r="E18" s="11"/>
      <c r="F18" s="46"/>
      <c r="G18" s="11"/>
      <c r="H18" s="9"/>
      <c r="I18" s="246"/>
      <c r="J18" s="246"/>
    </row>
    <row r="19" spans="1:11" ht="15" x14ac:dyDescent="0.25">
      <c r="A19" s="42"/>
      <c r="B19" s="87" t="s">
        <v>12</v>
      </c>
      <c r="C19" s="167"/>
      <c r="D19" s="11"/>
      <c r="E19" s="11"/>
      <c r="F19" s="46"/>
      <c r="G19" s="11"/>
      <c r="H19" s="9"/>
      <c r="I19" s="246"/>
      <c r="J19" s="246"/>
    </row>
    <row r="20" spans="1:11" ht="15" x14ac:dyDescent="0.25">
      <c r="A20" s="42"/>
      <c r="B20" s="90" t="s">
        <v>0</v>
      </c>
      <c r="C20" s="168"/>
      <c r="D20" s="11"/>
      <c r="E20" s="11"/>
      <c r="F20" s="45"/>
      <c r="G20" s="11"/>
      <c r="H20" s="9"/>
      <c r="I20" s="246"/>
      <c r="J20" s="246"/>
    </row>
    <row r="21" spans="1:11" ht="35.450000000000003" customHeight="1" x14ac:dyDescent="0.25">
      <c r="B21" s="250" t="s">
        <v>438</v>
      </c>
      <c r="C21" s="251"/>
      <c r="D21" s="251"/>
      <c r="E21" s="251"/>
      <c r="F21" s="251"/>
      <c r="G21" s="252"/>
      <c r="I21" s="247"/>
      <c r="J21" s="247"/>
    </row>
    <row r="22" spans="1:11" s="16" customFormat="1" ht="31.5" x14ac:dyDescent="0.25">
      <c r="A22" s="31"/>
      <c r="B22" s="26" t="s">
        <v>15</v>
      </c>
      <c r="C22" s="26" t="s">
        <v>17</v>
      </c>
      <c r="D22" s="27" t="s">
        <v>16</v>
      </c>
      <c r="E22" s="26" t="s">
        <v>8</v>
      </c>
      <c r="F22" s="24" t="s">
        <v>9</v>
      </c>
      <c r="G22" s="25" t="s">
        <v>18</v>
      </c>
      <c r="H22" s="54"/>
      <c r="I22" s="24" t="s">
        <v>226</v>
      </c>
      <c r="J22" s="25" t="s">
        <v>18</v>
      </c>
    </row>
    <row r="23" spans="1:11" s="10" customFormat="1" ht="18.75" x14ac:dyDescent="0.3">
      <c r="A23" s="18"/>
      <c r="B23" s="175" t="s">
        <v>412</v>
      </c>
      <c r="C23" s="225" t="s">
        <v>597</v>
      </c>
      <c r="D23" s="183"/>
      <c r="E23" s="178" t="s">
        <v>607</v>
      </c>
      <c r="F23" s="179"/>
      <c r="G23" s="180">
        <f t="shared" ref="G23:G86" si="0">D23*F23</f>
        <v>0</v>
      </c>
      <c r="H23" s="55"/>
      <c r="I23" s="48"/>
      <c r="J23" s="49">
        <f t="shared" ref="J23:J77" si="1">D23*I23</f>
        <v>0</v>
      </c>
      <c r="K23" s="63" t="str">
        <f t="shared" ref="K23:K76" si="2">+IF(I23="","",IF(I23&gt;F23,"OK",IF(F23=I23,"OK","NOT ENOUGH UNITS")))</f>
        <v/>
      </c>
    </row>
    <row r="24" spans="1:11" s="10" customFormat="1" ht="15.75" x14ac:dyDescent="0.25">
      <c r="A24" s="18"/>
      <c r="B24" s="175" t="s">
        <v>412</v>
      </c>
      <c r="C24" s="226" t="s">
        <v>598</v>
      </c>
      <c r="D24" s="183"/>
      <c r="E24" s="178" t="s">
        <v>19</v>
      </c>
      <c r="F24" s="179"/>
      <c r="G24" s="180">
        <f t="shared" si="0"/>
        <v>0</v>
      </c>
      <c r="H24" s="55"/>
      <c r="I24" s="48"/>
      <c r="J24" s="49">
        <f t="shared" si="1"/>
        <v>0</v>
      </c>
      <c r="K24" s="63" t="str">
        <f t="shared" si="2"/>
        <v/>
      </c>
    </row>
    <row r="25" spans="1:11" s="10" customFormat="1" ht="15.75" x14ac:dyDescent="0.25">
      <c r="A25" s="18"/>
      <c r="B25" s="175" t="s">
        <v>412</v>
      </c>
      <c r="C25" s="227" t="s">
        <v>599</v>
      </c>
      <c r="D25" s="183"/>
      <c r="E25" s="178" t="s">
        <v>550</v>
      </c>
      <c r="F25" s="179"/>
      <c r="G25" s="180">
        <f t="shared" si="0"/>
        <v>0</v>
      </c>
      <c r="H25" s="199"/>
      <c r="I25" s="48"/>
      <c r="J25" s="49">
        <f t="shared" ref="J25" si="3">D25*I25</f>
        <v>0</v>
      </c>
      <c r="K25" s="63" t="str">
        <f t="shared" si="2"/>
        <v/>
      </c>
    </row>
    <row r="26" spans="1:11" s="10" customFormat="1" ht="15.75" x14ac:dyDescent="0.25">
      <c r="A26" s="18"/>
      <c r="B26" s="175" t="s">
        <v>412</v>
      </c>
      <c r="C26" s="228" t="s">
        <v>600</v>
      </c>
      <c r="D26" s="183"/>
      <c r="E26" s="178" t="s">
        <v>495</v>
      </c>
      <c r="F26" s="179"/>
      <c r="G26" s="180">
        <f t="shared" ref="G26" si="4">D26*F26</f>
        <v>0</v>
      </c>
      <c r="H26" s="55"/>
      <c r="I26" s="48"/>
      <c r="J26" s="49">
        <f t="shared" ref="J26" si="5">D26*I26</f>
        <v>0</v>
      </c>
      <c r="K26" s="63"/>
    </row>
    <row r="27" spans="1:11" s="10" customFormat="1" ht="31.5" x14ac:dyDescent="0.25">
      <c r="A27" s="18"/>
      <c r="B27" s="136" t="s">
        <v>371</v>
      </c>
      <c r="C27" s="229" t="s">
        <v>601</v>
      </c>
      <c r="D27" s="137"/>
      <c r="E27" s="138" t="s">
        <v>19</v>
      </c>
      <c r="F27" s="139"/>
      <c r="G27" s="140">
        <f t="shared" ref="G27" si="6">D27*F27</f>
        <v>0</v>
      </c>
      <c r="H27" s="55"/>
      <c r="I27" s="48"/>
      <c r="J27" s="49">
        <f t="shared" ref="J27" si="7">D27*I27</f>
        <v>0</v>
      </c>
      <c r="K27" s="63" t="str">
        <f t="shared" ref="K27" si="8">+IF(I27="","",IF(I27&gt;F27,"OK",IF(F27=I27,"OK","NOT ENOUGH UNITS")))</f>
        <v/>
      </c>
    </row>
    <row r="28" spans="1:11" s="10" customFormat="1" ht="15.75" x14ac:dyDescent="0.25">
      <c r="A28" s="18"/>
      <c r="B28" s="136" t="s">
        <v>371</v>
      </c>
      <c r="C28" s="230" t="s">
        <v>594</v>
      </c>
      <c r="D28" s="137"/>
      <c r="E28" s="138" t="s">
        <v>19</v>
      </c>
      <c r="F28" s="139"/>
      <c r="G28" s="140">
        <f t="shared" si="0"/>
        <v>0</v>
      </c>
      <c r="H28" s="56"/>
      <c r="I28" s="50"/>
      <c r="J28" s="49">
        <f t="shared" si="1"/>
        <v>0</v>
      </c>
      <c r="K28" s="63" t="str">
        <f t="shared" si="2"/>
        <v/>
      </c>
    </row>
    <row r="29" spans="1:11" s="10" customFormat="1" ht="15.75" x14ac:dyDescent="0.25">
      <c r="A29" s="18"/>
      <c r="B29" s="176" t="s">
        <v>509</v>
      </c>
      <c r="C29" s="231" t="s">
        <v>576</v>
      </c>
      <c r="D29" s="208"/>
      <c r="E29" s="174" t="s">
        <v>19</v>
      </c>
      <c r="F29" s="181"/>
      <c r="G29" s="182">
        <f t="shared" si="0"/>
        <v>0</v>
      </c>
      <c r="H29" s="56"/>
      <c r="I29" s="50"/>
      <c r="J29" s="49">
        <f t="shared" si="1"/>
        <v>0</v>
      </c>
      <c r="K29" s="63" t="str">
        <f t="shared" si="2"/>
        <v/>
      </c>
    </row>
    <row r="30" spans="1:11" s="10" customFormat="1" ht="15.75" x14ac:dyDescent="0.25">
      <c r="A30" s="18"/>
      <c r="B30" s="176" t="s">
        <v>509</v>
      </c>
      <c r="C30" s="177" t="s">
        <v>577</v>
      </c>
      <c r="D30" s="208"/>
      <c r="E30" s="174" t="s">
        <v>586</v>
      </c>
      <c r="F30" s="181"/>
      <c r="G30" s="182">
        <f t="shared" si="0"/>
        <v>0</v>
      </c>
      <c r="H30" s="56"/>
      <c r="I30" s="50"/>
      <c r="J30" s="49">
        <f t="shared" si="1"/>
        <v>0</v>
      </c>
      <c r="K30" s="63" t="str">
        <f t="shared" si="2"/>
        <v/>
      </c>
    </row>
    <row r="31" spans="1:11" s="10" customFormat="1" ht="15.75" x14ac:dyDescent="0.25">
      <c r="A31" s="18"/>
      <c r="B31" s="176" t="s">
        <v>509</v>
      </c>
      <c r="C31" s="213" t="s">
        <v>575</v>
      </c>
      <c r="D31" s="208"/>
      <c r="E31" s="174" t="s">
        <v>22</v>
      </c>
      <c r="F31" s="232"/>
      <c r="G31" s="182">
        <f t="shared" si="0"/>
        <v>0</v>
      </c>
      <c r="H31" s="56"/>
      <c r="I31" s="51"/>
      <c r="J31" s="49">
        <f t="shared" si="1"/>
        <v>0</v>
      </c>
      <c r="K31" s="63" t="str">
        <f t="shared" si="2"/>
        <v/>
      </c>
    </row>
    <row r="32" spans="1:11" s="10" customFormat="1" ht="15.75" x14ac:dyDescent="0.25">
      <c r="A32" s="18"/>
      <c r="B32" s="176" t="s">
        <v>509</v>
      </c>
      <c r="C32" s="177" t="s">
        <v>548</v>
      </c>
      <c r="D32" s="208"/>
      <c r="E32" s="174" t="s">
        <v>19</v>
      </c>
      <c r="F32" s="181"/>
      <c r="G32" s="182">
        <f t="shared" si="0"/>
        <v>0</v>
      </c>
      <c r="H32" s="56"/>
      <c r="I32" s="50"/>
      <c r="J32" s="49">
        <f>D32*I32</f>
        <v>0</v>
      </c>
      <c r="K32" s="63" t="str">
        <f t="shared" si="2"/>
        <v/>
      </c>
    </row>
    <row r="33" spans="1:11" s="10" customFormat="1" ht="15.75" x14ac:dyDescent="0.25">
      <c r="A33" s="18"/>
      <c r="B33" s="176" t="s">
        <v>509</v>
      </c>
      <c r="C33" s="177" t="s">
        <v>551</v>
      </c>
      <c r="D33" s="208"/>
      <c r="E33" s="174" t="s">
        <v>19</v>
      </c>
      <c r="F33" s="181"/>
      <c r="G33" s="182">
        <f t="shared" si="0"/>
        <v>0</v>
      </c>
      <c r="H33" s="56"/>
      <c r="I33" s="50"/>
      <c r="J33" s="49">
        <f>D33*I33</f>
        <v>0</v>
      </c>
      <c r="K33" s="63" t="str">
        <f t="shared" si="2"/>
        <v/>
      </c>
    </row>
    <row r="34" spans="1:11" s="10" customFormat="1" ht="15.75" x14ac:dyDescent="0.25">
      <c r="A34" s="18"/>
      <c r="B34" s="171" t="s">
        <v>413</v>
      </c>
      <c r="C34" s="214" t="s">
        <v>602</v>
      </c>
      <c r="D34" s="233"/>
      <c r="E34" s="234" t="s">
        <v>19</v>
      </c>
      <c r="F34" s="209"/>
      <c r="G34" s="210">
        <f t="shared" si="0"/>
        <v>0</v>
      </c>
      <c r="H34" s="56"/>
      <c r="I34" s="50"/>
      <c r="J34" s="49">
        <f t="shared" si="1"/>
        <v>0</v>
      </c>
      <c r="K34" s="63" t="str">
        <f t="shared" si="2"/>
        <v/>
      </c>
    </row>
    <row r="35" spans="1:11" s="10" customFormat="1" ht="15.75" x14ac:dyDescent="0.25">
      <c r="A35" s="18"/>
      <c r="B35" s="171" t="s">
        <v>413</v>
      </c>
      <c r="C35" s="214" t="s">
        <v>549</v>
      </c>
      <c r="D35" s="235"/>
      <c r="E35" s="234" t="s">
        <v>19</v>
      </c>
      <c r="F35" s="209"/>
      <c r="G35" s="210">
        <f t="shared" ref="G35" si="9">D35*F35</f>
        <v>0</v>
      </c>
      <c r="H35" s="56"/>
      <c r="I35" s="50"/>
      <c r="J35" s="49">
        <f t="shared" si="1"/>
        <v>0</v>
      </c>
      <c r="K35" s="63" t="str">
        <f t="shared" si="2"/>
        <v/>
      </c>
    </row>
    <row r="36" spans="1:11" s="10" customFormat="1" ht="15.75" x14ac:dyDescent="0.25">
      <c r="A36" s="18"/>
      <c r="B36" s="171" t="s">
        <v>413</v>
      </c>
      <c r="C36" s="214" t="s">
        <v>603</v>
      </c>
      <c r="D36" s="235"/>
      <c r="E36" s="234" t="s">
        <v>19</v>
      </c>
      <c r="F36" s="209"/>
      <c r="G36" s="210">
        <f t="shared" si="0"/>
        <v>0</v>
      </c>
      <c r="H36" s="56"/>
      <c r="I36" s="50"/>
      <c r="J36" s="49">
        <f t="shared" si="1"/>
        <v>0</v>
      </c>
      <c r="K36" s="63" t="str">
        <f t="shared" si="2"/>
        <v/>
      </c>
    </row>
    <row r="37" spans="1:11" s="10" customFormat="1" ht="15.75" x14ac:dyDescent="0.25">
      <c r="A37" s="18"/>
      <c r="B37" s="171" t="s">
        <v>413</v>
      </c>
      <c r="C37" s="172" t="s">
        <v>469</v>
      </c>
      <c r="D37" s="235"/>
      <c r="E37" s="234" t="s">
        <v>20</v>
      </c>
      <c r="F37" s="209"/>
      <c r="G37" s="210">
        <f t="shared" si="0"/>
        <v>0</v>
      </c>
      <c r="H37" s="56"/>
      <c r="I37" s="50"/>
      <c r="J37" s="49">
        <f t="shared" si="1"/>
        <v>0</v>
      </c>
      <c r="K37" s="63" t="str">
        <f t="shared" si="2"/>
        <v/>
      </c>
    </row>
    <row r="38" spans="1:11" s="10" customFormat="1" ht="15.75" x14ac:dyDescent="0.25">
      <c r="A38" s="18"/>
      <c r="B38" s="171" t="s">
        <v>413</v>
      </c>
      <c r="C38" s="173" t="s">
        <v>494</v>
      </c>
      <c r="D38" s="235"/>
      <c r="E38" s="234" t="s">
        <v>465</v>
      </c>
      <c r="F38" s="236"/>
      <c r="G38" s="237">
        <f t="shared" si="0"/>
        <v>0</v>
      </c>
      <c r="H38" s="56"/>
      <c r="I38" s="50"/>
      <c r="J38" s="49">
        <f t="shared" si="1"/>
        <v>0</v>
      </c>
      <c r="K38" s="63" t="str">
        <f t="shared" si="2"/>
        <v/>
      </c>
    </row>
    <row r="39" spans="1:11" s="10" customFormat="1" ht="15.75" x14ac:dyDescent="0.25">
      <c r="A39" s="18"/>
      <c r="B39" s="163" t="s">
        <v>578</v>
      </c>
      <c r="C39" s="169" t="s">
        <v>510</v>
      </c>
      <c r="D39" s="215"/>
      <c r="E39" s="196" t="s">
        <v>495</v>
      </c>
      <c r="F39" s="211"/>
      <c r="G39" s="212">
        <f t="shared" si="0"/>
        <v>0</v>
      </c>
      <c r="H39" s="56"/>
      <c r="I39" s="50"/>
      <c r="J39" s="49">
        <f t="shared" si="1"/>
        <v>0</v>
      </c>
      <c r="K39" s="63" t="str">
        <f t="shared" si="2"/>
        <v/>
      </c>
    </row>
    <row r="40" spans="1:11" s="10" customFormat="1" ht="15.75" x14ac:dyDescent="0.25">
      <c r="A40" s="18"/>
      <c r="B40" s="163" t="s">
        <v>578</v>
      </c>
      <c r="C40" s="164" t="s">
        <v>460</v>
      </c>
      <c r="D40" s="238"/>
      <c r="E40" s="196" t="s">
        <v>19</v>
      </c>
      <c r="F40" s="211"/>
      <c r="G40" s="212">
        <f t="shared" ref="G40" si="10">D40*F40</f>
        <v>0</v>
      </c>
      <c r="H40" s="56"/>
      <c r="I40" s="50"/>
      <c r="J40" s="49">
        <f t="shared" si="1"/>
        <v>0</v>
      </c>
      <c r="K40" s="63" t="str">
        <f t="shared" si="2"/>
        <v/>
      </c>
    </row>
    <row r="41" spans="1:11" s="10" customFormat="1" ht="15.75" x14ac:dyDescent="0.25">
      <c r="A41" s="18"/>
      <c r="B41" s="163" t="s">
        <v>578</v>
      </c>
      <c r="C41" s="169" t="s">
        <v>510</v>
      </c>
      <c r="D41" s="238"/>
      <c r="E41" s="196" t="s">
        <v>495</v>
      </c>
      <c r="F41" s="211"/>
      <c r="G41" s="212">
        <f t="shared" si="0"/>
        <v>0</v>
      </c>
      <c r="H41" s="56"/>
      <c r="I41" s="50"/>
      <c r="J41" s="49">
        <f t="shared" si="1"/>
        <v>0</v>
      </c>
      <c r="K41" s="63" t="str">
        <f t="shared" si="2"/>
        <v/>
      </c>
    </row>
    <row r="42" spans="1:11" s="10" customFormat="1" ht="31.5" x14ac:dyDescent="0.25">
      <c r="A42" s="18"/>
      <c r="B42" s="163" t="s">
        <v>578</v>
      </c>
      <c r="C42" s="170" t="s">
        <v>468</v>
      </c>
      <c r="D42" s="238"/>
      <c r="E42" s="196" t="s">
        <v>465</v>
      </c>
      <c r="F42" s="211"/>
      <c r="G42" s="212">
        <f t="shared" si="0"/>
        <v>0</v>
      </c>
      <c r="H42" s="56"/>
      <c r="I42" s="50"/>
      <c r="J42" s="49">
        <f t="shared" si="1"/>
        <v>0</v>
      </c>
      <c r="K42" s="63" t="str">
        <f t="shared" si="2"/>
        <v/>
      </c>
    </row>
    <row r="43" spans="1:11" s="10" customFormat="1" ht="15.75" x14ac:dyDescent="0.25">
      <c r="A43" s="18"/>
      <c r="B43" s="165" t="s">
        <v>414</v>
      </c>
      <c r="C43" s="166" t="s">
        <v>456</v>
      </c>
      <c r="D43" s="216"/>
      <c r="E43" s="189" t="s">
        <v>19</v>
      </c>
      <c r="F43" s="190"/>
      <c r="G43" s="191">
        <f t="shared" si="0"/>
        <v>0</v>
      </c>
      <c r="H43" s="56"/>
      <c r="I43" s="50"/>
      <c r="J43" s="49">
        <f t="shared" si="1"/>
        <v>0</v>
      </c>
      <c r="K43" s="63" t="str">
        <f t="shared" si="2"/>
        <v/>
      </c>
    </row>
    <row r="44" spans="1:11" s="10" customFormat="1" ht="15.75" x14ac:dyDescent="0.25">
      <c r="A44" s="18"/>
      <c r="B44" s="165" t="s">
        <v>414</v>
      </c>
      <c r="C44" s="166" t="s">
        <v>457</v>
      </c>
      <c r="D44" s="239"/>
      <c r="E44" s="189" t="s">
        <v>19</v>
      </c>
      <c r="F44" s="240"/>
      <c r="G44" s="191">
        <f t="shared" si="0"/>
        <v>0</v>
      </c>
      <c r="H44" s="56"/>
      <c r="I44" s="50"/>
      <c r="J44" s="49">
        <f t="shared" si="1"/>
        <v>0</v>
      </c>
      <c r="K44" s="63" t="str">
        <f t="shared" si="2"/>
        <v/>
      </c>
    </row>
    <row r="45" spans="1:11" s="10" customFormat="1" ht="15.75" x14ac:dyDescent="0.25">
      <c r="A45" s="18"/>
      <c r="B45" s="165" t="s">
        <v>414</v>
      </c>
      <c r="C45" s="166" t="s">
        <v>522</v>
      </c>
      <c r="D45" s="241"/>
      <c r="E45" s="189" t="s">
        <v>19</v>
      </c>
      <c r="F45" s="190"/>
      <c r="G45" s="191">
        <f t="shared" si="0"/>
        <v>0</v>
      </c>
      <c r="H45" s="56"/>
      <c r="I45" s="50"/>
      <c r="J45" s="49">
        <f t="shared" si="1"/>
        <v>0</v>
      </c>
      <c r="K45" s="63" t="str">
        <f t="shared" si="2"/>
        <v/>
      </c>
    </row>
    <row r="46" spans="1:11" s="10" customFormat="1" ht="15.75" x14ac:dyDescent="0.25">
      <c r="A46" s="18"/>
      <c r="B46" s="37" t="s">
        <v>325</v>
      </c>
      <c r="C46" s="111" t="s">
        <v>326</v>
      </c>
      <c r="D46" s="147"/>
      <c r="E46" s="19" t="s">
        <v>20</v>
      </c>
      <c r="F46" s="21"/>
      <c r="G46" s="38">
        <f t="shared" si="0"/>
        <v>0</v>
      </c>
      <c r="H46" s="56"/>
      <c r="I46" s="50"/>
      <c r="J46" s="49">
        <f t="shared" si="1"/>
        <v>0</v>
      </c>
      <c r="K46" s="63" t="str">
        <f t="shared" si="2"/>
        <v/>
      </c>
    </row>
    <row r="47" spans="1:11" s="10" customFormat="1" ht="15.75" x14ac:dyDescent="0.25">
      <c r="A47" s="18"/>
      <c r="B47" s="20" t="s">
        <v>325</v>
      </c>
      <c r="C47" s="129" t="s">
        <v>392</v>
      </c>
      <c r="D47" s="147"/>
      <c r="E47" s="19" t="s">
        <v>19</v>
      </c>
      <c r="F47" s="21"/>
      <c r="G47" s="38">
        <f t="shared" si="0"/>
        <v>0</v>
      </c>
      <c r="H47" s="56"/>
      <c r="I47" s="50"/>
      <c r="J47" s="49">
        <f t="shared" si="1"/>
        <v>0</v>
      </c>
      <c r="K47" s="63" t="str">
        <f t="shared" si="2"/>
        <v/>
      </c>
    </row>
    <row r="48" spans="1:11" s="10" customFormat="1" ht="15.75" x14ac:dyDescent="0.25">
      <c r="A48" s="18"/>
      <c r="B48" s="37" t="s">
        <v>325</v>
      </c>
      <c r="C48" s="79" t="s">
        <v>433</v>
      </c>
      <c r="D48" s="147"/>
      <c r="E48" s="19" t="s">
        <v>20</v>
      </c>
      <c r="F48" s="21"/>
      <c r="G48" s="38">
        <f t="shared" si="0"/>
        <v>0</v>
      </c>
      <c r="H48" s="56"/>
      <c r="I48" s="50"/>
      <c r="J48" s="49">
        <f t="shared" si="1"/>
        <v>0</v>
      </c>
      <c r="K48" s="63" t="str">
        <f t="shared" si="2"/>
        <v/>
      </c>
    </row>
    <row r="49" spans="1:11" s="10" customFormat="1" ht="15.75" x14ac:dyDescent="0.25">
      <c r="A49" s="18"/>
      <c r="B49" s="37" t="s">
        <v>325</v>
      </c>
      <c r="C49" s="79" t="s">
        <v>435</v>
      </c>
      <c r="D49" s="147"/>
      <c r="E49" s="19" t="s">
        <v>20</v>
      </c>
      <c r="F49" s="21"/>
      <c r="G49" s="38">
        <f t="shared" si="0"/>
        <v>0</v>
      </c>
      <c r="H49" s="56"/>
      <c r="I49" s="50"/>
      <c r="J49" s="49">
        <f t="shared" si="1"/>
        <v>0</v>
      </c>
      <c r="K49" s="63" t="str">
        <f t="shared" si="2"/>
        <v/>
      </c>
    </row>
    <row r="50" spans="1:11" s="10" customFormat="1" ht="15.75" x14ac:dyDescent="0.25">
      <c r="A50" s="18"/>
      <c r="B50" s="37" t="s">
        <v>325</v>
      </c>
      <c r="C50" s="79" t="s">
        <v>436</v>
      </c>
      <c r="D50" s="147"/>
      <c r="E50" s="19" t="s">
        <v>20</v>
      </c>
      <c r="F50" s="21"/>
      <c r="G50" s="38">
        <f t="shared" si="0"/>
        <v>0</v>
      </c>
      <c r="H50" s="56"/>
      <c r="I50" s="50"/>
      <c r="J50" s="49">
        <f t="shared" si="1"/>
        <v>0</v>
      </c>
      <c r="K50" s="63" t="str">
        <f t="shared" si="2"/>
        <v/>
      </c>
    </row>
    <row r="51" spans="1:11" s="10" customFormat="1" ht="15.75" x14ac:dyDescent="0.25">
      <c r="A51" s="18"/>
      <c r="B51" s="37" t="s">
        <v>325</v>
      </c>
      <c r="C51" s="79" t="s">
        <v>327</v>
      </c>
      <c r="D51" s="147"/>
      <c r="E51" s="19" t="s">
        <v>19</v>
      </c>
      <c r="F51" s="21"/>
      <c r="G51" s="38">
        <f t="shared" si="0"/>
        <v>0</v>
      </c>
      <c r="H51" s="56"/>
      <c r="I51" s="50"/>
      <c r="J51" s="49">
        <f t="shared" si="1"/>
        <v>0</v>
      </c>
      <c r="K51" s="63" t="str">
        <f t="shared" si="2"/>
        <v/>
      </c>
    </row>
    <row r="52" spans="1:11" s="10" customFormat="1" ht="15.75" x14ac:dyDescent="0.25">
      <c r="A52" s="18"/>
      <c r="B52" s="37" t="s">
        <v>325</v>
      </c>
      <c r="C52" s="79" t="s">
        <v>328</v>
      </c>
      <c r="D52" s="147"/>
      <c r="E52" s="19" t="s">
        <v>20</v>
      </c>
      <c r="F52" s="21"/>
      <c r="G52" s="38">
        <f t="shared" si="0"/>
        <v>0</v>
      </c>
      <c r="H52" s="56"/>
      <c r="I52" s="50"/>
      <c r="J52" s="49">
        <f t="shared" si="1"/>
        <v>0</v>
      </c>
      <c r="K52" s="63" t="str">
        <f t="shared" si="2"/>
        <v/>
      </c>
    </row>
    <row r="53" spans="1:11" s="10" customFormat="1" ht="15.75" x14ac:dyDescent="0.25">
      <c r="A53" s="18"/>
      <c r="B53" s="37" t="s">
        <v>325</v>
      </c>
      <c r="C53" s="79" t="s">
        <v>329</v>
      </c>
      <c r="D53" s="147"/>
      <c r="E53" s="19" t="s">
        <v>19</v>
      </c>
      <c r="F53" s="21"/>
      <c r="G53" s="38">
        <f t="shared" si="0"/>
        <v>0</v>
      </c>
      <c r="H53" s="56"/>
      <c r="I53" s="50"/>
      <c r="J53" s="49">
        <f t="shared" si="1"/>
        <v>0</v>
      </c>
      <c r="K53" s="63" t="str">
        <f t="shared" si="2"/>
        <v/>
      </c>
    </row>
    <row r="54" spans="1:11" s="10" customFormat="1" ht="15.75" x14ac:dyDescent="0.25">
      <c r="A54" s="18"/>
      <c r="B54" s="37" t="s">
        <v>325</v>
      </c>
      <c r="C54" s="79" t="s">
        <v>437</v>
      </c>
      <c r="D54" s="147"/>
      <c r="E54" s="22" t="s">
        <v>21</v>
      </c>
      <c r="F54" s="21"/>
      <c r="G54" s="38">
        <f t="shared" si="0"/>
        <v>0</v>
      </c>
      <c r="H54" s="56"/>
      <c r="I54" s="50"/>
      <c r="J54" s="49">
        <f t="shared" si="1"/>
        <v>0</v>
      </c>
      <c r="K54" s="63" t="str">
        <f t="shared" si="2"/>
        <v/>
      </c>
    </row>
    <row r="55" spans="1:11" s="10" customFormat="1" ht="15.75" x14ac:dyDescent="0.25">
      <c r="A55" s="18"/>
      <c r="B55" s="37" t="s">
        <v>325</v>
      </c>
      <c r="C55" s="79" t="s">
        <v>552</v>
      </c>
      <c r="D55" s="147"/>
      <c r="E55" s="22" t="s">
        <v>19</v>
      </c>
      <c r="F55" s="21"/>
      <c r="G55" s="38">
        <f t="shared" si="0"/>
        <v>0</v>
      </c>
      <c r="H55" s="56"/>
      <c r="I55" s="50"/>
      <c r="J55" s="49">
        <f t="shared" si="1"/>
        <v>0</v>
      </c>
      <c r="K55" s="63" t="str">
        <f t="shared" si="2"/>
        <v/>
      </c>
    </row>
    <row r="56" spans="1:11" s="10" customFormat="1" ht="15.75" x14ac:dyDescent="0.25">
      <c r="A56" s="18"/>
      <c r="B56" s="37" t="s">
        <v>325</v>
      </c>
      <c r="C56" s="79" t="s">
        <v>553</v>
      </c>
      <c r="D56" s="147"/>
      <c r="E56" s="22" t="s">
        <v>20</v>
      </c>
      <c r="F56" s="36"/>
      <c r="G56" s="38">
        <f t="shared" si="0"/>
        <v>0</v>
      </c>
      <c r="H56" s="56"/>
      <c r="I56" s="50"/>
      <c r="J56" s="49">
        <f t="shared" si="1"/>
        <v>0</v>
      </c>
      <c r="K56" s="63" t="str">
        <f t="shared" si="2"/>
        <v/>
      </c>
    </row>
    <row r="57" spans="1:11" s="10" customFormat="1" ht="15.75" x14ac:dyDescent="0.25">
      <c r="A57" s="18"/>
      <c r="B57" s="37" t="s">
        <v>325</v>
      </c>
      <c r="C57" s="79" t="s">
        <v>330</v>
      </c>
      <c r="D57" s="147"/>
      <c r="E57" s="19" t="s">
        <v>21</v>
      </c>
      <c r="F57" s="21"/>
      <c r="G57" s="38">
        <f t="shared" si="0"/>
        <v>0</v>
      </c>
      <c r="H57" s="56"/>
      <c r="I57" s="50"/>
      <c r="J57" s="49">
        <f t="shared" si="1"/>
        <v>0</v>
      </c>
      <c r="K57" s="63" t="str">
        <f t="shared" si="2"/>
        <v/>
      </c>
    </row>
    <row r="58" spans="1:11" s="10" customFormat="1" ht="15.75" x14ac:dyDescent="0.25">
      <c r="A58" s="18"/>
      <c r="B58" s="37" t="s">
        <v>325</v>
      </c>
      <c r="C58" s="79" t="s">
        <v>331</v>
      </c>
      <c r="D58" s="147"/>
      <c r="E58" s="19" t="s">
        <v>19</v>
      </c>
      <c r="F58" s="21"/>
      <c r="G58" s="38">
        <f t="shared" si="0"/>
        <v>0</v>
      </c>
      <c r="H58" s="56"/>
      <c r="I58" s="50"/>
      <c r="J58" s="49">
        <f t="shared" si="1"/>
        <v>0</v>
      </c>
      <c r="K58" s="63" t="str">
        <f t="shared" si="2"/>
        <v/>
      </c>
    </row>
    <row r="59" spans="1:11" s="10" customFormat="1" ht="15.75" x14ac:dyDescent="0.25">
      <c r="A59" s="18"/>
      <c r="B59" s="37" t="s">
        <v>325</v>
      </c>
      <c r="C59" s="79" t="s">
        <v>332</v>
      </c>
      <c r="D59" s="147"/>
      <c r="E59" s="19" t="s">
        <v>19</v>
      </c>
      <c r="F59" s="21"/>
      <c r="G59" s="38">
        <f t="shared" si="0"/>
        <v>0</v>
      </c>
      <c r="H59" s="56"/>
      <c r="I59" s="50"/>
      <c r="J59" s="49">
        <f t="shared" si="1"/>
        <v>0</v>
      </c>
      <c r="K59" s="63" t="str">
        <f t="shared" si="2"/>
        <v/>
      </c>
    </row>
    <row r="60" spans="1:11" s="10" customFormat="1" ht="15.75" x14ac:dyDescent="0.25">
      <c r="A60" s="18"/>
      <c r="B60" s="37" t="s">
        <v>325</v>
      </c>
      <c r="C60" s="79" t="s">
        <v>333</v>
      </c>
      <c r="D60" s="147"/>
      <c r="E60" s="19" t="s">
        <v>19</v>
      </c>
      <c r="F60" s="21"/>
      <c r="G60" s="38">
        <f t="shared" si="0"/>
        <v>0</v>
      </c>
      <c r="H60" s="56"/>
      <c r="I60" s="51"/>
      <c r="J60" s="49">
        <f t="shared" si="1"/>
        <v>0</v>
      </c>
      <c r="K60" s="63" t="str">
        <f t="shared" si="2"/>
        <v/>
      </c>
    </row>
    <row r="61" spans="1:11" s="10" customFormat="1" ht="15.75" x14ac:dyDescent="0.25">
      <c r="A61" s="18"/>
      <c r="B61" s="37" t="s">
        <v>325</v>
      </c>
      <c r="C61" s="79" t="s">
        <v>334</v>
      </c>
      <c r="D61" s="147"/>
      <c r="E61" s="19" t="s">
        <v>19</v>
      </c>
      <c r="F61" s="21"/>
      <c r="G61" s="38">
        <f t="shared" si="0"/>
        <v>0</v>
      </c>
      <c r="H61" s="56"/>
      <c r="I61" s="51"/>
      <c r="J61" s="49">
        <f t="shared" si="1"/>
        <v>0</v>
      </c>
      <c r="K61" s="63" t="str">
        <f t="shared" si="2"/>
        <v/>
      </c>
    </row>
    <row r="62" spans="1:11" s="10" customFormat="1" ht="15.75" x14ac:dyDescent="0.25">
      <c r="A62" s="18"/>
      <c r="B62" s="37" t="s">
        <v>325</v>
      </c>
      <c r="C62" s="79" t="s">
        <v>335</v>
      </c>
      <c r="D62" s="146"/>
      <c r="E62" s="20" t="s">
        <v>20</v>
      </c>
      <c r="F62" s="21"/>
      <c r="G62" s="38">
        <f t="shared" si="0"/>
        <v>0</v>
      </c>
      <c r="H62" s="56"/>
      <c r="I62" s="51"/>
      <c r="J62" s="49">
        <f t="shared" si="1"/>
        <v>0</v>
      </c>
      <c r="K62" s="63" t="str">
        <f t="shared" si="2"/>
        <v/>
      </c>
    </row>
    <row r="63" spans="1:11" s="10" customFormat="1" ht="15.75" x14ac:dyDescent="0.25">
      <c r="A63" s="18"/>
      <c r="B63" s="37" t="s">
        <v>325</v>
      </c>
      <c r="C63" s="79" t="s">
        <v>554</v>
      </c>
      <c r="D63" s="147"/>
      <c r="E63" s="20" t="s">
        <v>21</v>
      </c>
      <c r="F63" s="21"/>
      <c r="G63" s="38">
        <f t="shared" si="0"/>
        <v>0</v>
      </c>
      <c r="H63" s="56"/>
      <c r="I63" s="50"/>
      <c r="J63" s="49">
        <f t="shared" si="1"/>
        <v>0</v>
      </c>
      <c r="K63" s="63" t="str">
        <f t="shared" si="2"/>
        <v/>
      </c>
    </row>
    <row r="64" spans="1:11" s="10" customFormat="1" ht="15.6" customHeight="1" x14ac:dyDescent="0.25">
      <c r="A64" s="18"/>
      <c r="B64" s="37" t="s">
        <v>325</v>
      </c>
      <c r="C64" s="112" t="s">
        <v>336</v>
      </c>
      <c r="D64" s="147"/>
      <c r="E64" s="19" t="s">
        <v>20</v>
      </c>
      <c r="F64" s="21"/>
      <c r="G64" s="38">
        <f t="shared" si="0"/>
        <v>0</v>
      </c>
      <c r="H64" s="56"/>
      <c r="I64" s="50"/>
      <c r="J64" s="49">
        <f t="shared" si="1"/>
        <v>0</v>
      </c>
      <c r="K64" s="63" t="str">
        <f t="shared" si="2"/>
        <v/>
      </c>
    </row>
    <row r="65" spans="1:11" s="10" customFormat="1" ht="15.75" x14ac:dyDescent="0.25">
      <c r="A65" s="18"/>
      <c r="B65" s="37" t="s">
        <v>325</v>
      </c>
      <c r="C65" s="112" t="s">
        <v>428</v>
      </c>
      <c r="D65" s="147"/>
      <c r="E65" s="19" t="s">
        <v>19</v>
      </c>
      <c r="F65" s="21"/>
      <c r="G65" s="38">
        <f t="shared" si="0"/>
        <v>0</v>
      </c>
      <c r="H65" s="56"/>
      <c r="I65" s="50"/>
      <c r="J65" s="49">
        <f t="shared" si="1"/>
        <v>0</v>
      </c>
      <c r="K65" s="63" t="str">
        <f t="shared" si="2"/>
        <v/>
      </c>
    </row>
    <row r="66" spans="1:11" s="10" customFormat="1" ht="15.75" x14ac:dyDescent="0.25">
      <c r="A66" s="18"/>
      <c r="B66" s="37" t="s">
        <v>325</v>
      </c>
      <c r="C66" s="79" t="s">
        <v>337</v>
      </c>
      <c r="D66" s="147"/>
      <c r="E66" s="19" t="s">
        <v>19</v>
      </c>
      <c r="F66" s="21"/>
      <c r="G66" s="38">
        <f t="shared" si="0"/>
        <v>0</v>
      </c>
      <c r="H66" s="56"/>
      <c r="I66" s="50"/>
      <c r="J66" s="49">
        <f t="shared" si="1"/>
        <v>0</v>
      </c>
      <c r="K66" s="63" t="str">
        <f t="shared" si="2"/>
        <v/>
      </c>
    </row>
    <row r="67" spans="1:11" s="10" customFormat="1" ht="15.75" x14ac:dyDescent="0.25">
      <c r="A67" s="18"/>
      <c r="B67" s="37" t="s">
        <v>325</v>
      </c>
      <c r="C67" s="79" t="s">
        <v>338</v>
      </c>
      <c r="D67" s="148"/>
      <c r="E67" s="19" t="s">
        <v>19</v>
      </c>
      <c r="F67" s="21"/>
      <c r="G67" s="38">
        <f t="shared" si="0"/>
        <v>0</v>
      </c>
      <c r="H67" s="56"/>
      <c r="I67" s="50"/>
      <c r="J67" s="49">
        <f t="shared" si="1"/>
        <v>0</v>
      </c>
      <c r="K67" s="63" t="str">
        <f t="shared" si="2"/>
        <v/>
      </c>
    </row>
    <row r="68" spans="1:11" s="10" customFormat="1" ht="15.75" x14ac:dyDescent="0.25">
      <c r="A68" s="18"/>
      <c r="B68" s="37" t="s">
        <v>325</v>
      </c>
      <c r="C68" s="79" t="s">
        <v>339</v>
      </c>
      <c r="D68" s="147"/>
      <c r="E68" s="19" t="s">
        <v>19</v>
      </c>
      <c r="F68" s="21"/>
      <c r="G68" s="38">
        <f t="shared" si="0"/>
        <v>0</v>
      </c>
      <c r="H68" s="56"/>
      <c r="I68" s="50"/>
      <c r="J68" s="49">
        <f t="shared" si="1"/>
        <v>0</v>
      </c>
      <c r="K68" s="63" t="str">
        <f t="shared" si="2"/>
        <v/>
      </c>
    </row>
    <row r="69" spans="1:11" s="10" customFormat="1" ht="15.75" x14ac:dyDescent="0.25">
      <c r="A69" s="18"/>
      <c r="B69" s="37" t="s">
        <v>325</v>
      </c>
      <c r="C69" s="80" t="s">
        <v>459</v>
      </c>
      <c r="D69" s="147"/>
      <c r="E69" s="20" t="s">
        <v>20</v>
      </c>
      <c r="F69" s="21"/>
      <c r="G69" s="38">
        <f t="shared" si="0"/>
        <v>0</v>
      </c>
      <c r="H69" s="56"/>
      <c r="I69" s="50"/>
      <c r="J69" s="49">
        <f t="shared" si="1"/>
        <v>0</v>
      </c>
      <c r="K69" s="63" t="str">
        <f t="shared" si="2"/>
        <v/>
      </c>
    </row>
    <row r="70" spans="1:11" s="10" customFormat="1" ht="15.75" x14ac:dyDescent="0.25">
      <c r="A70" s="18"/>
      <c r="B70" s="37" t="s">
        <v>325</v>
      </c>
      <c r="C70" s="79" t="s">
        <v>340</v>
      </c>
      <c r="D70" s="147"/>
      <c r="E70" s="19" t="s">
        <v>20</v>
      </c>
      <c r="F70" s="21"/>
      <c r="G70" s="38">
        <f t="shared" si="0"/>
        <v>0</v>
      </c>
      <c r="H70" s="56"/>
      <c r="I70" s="50"/>
      <c r="J70" s="49">
        <f t="shared" si="1"/>
        <v>0</v>
      </c>
      <c r="K70" s="63" t="str">
        <f t="shared" si="2"/>
        <v/>
      </c>
    </row>
    <row r="71" spans="1:11" s="10" customFormat="1" ht="15.75" x14ac:dyDescent="0.25">
      <c r="A71" s="18"/>
      <c r="B71" s="37" t="s">
        <v>325</v>
      </c>
      <c r="C71" s="79" t="s">
        <v>341</v>
      </c>
      <c r="D71" s="147"/>
      <c r="E71" s="19" t="s">
        <v>19</v>
      </c>
      <c r="F71" s="21"/>
      <c r="G71" s="38">
        <f t="shared" si="0"/>
        <v>0</v>
      </c>
      <c r="H71" s="56"/>
      <c r="I71" s="50"/>
      <c r="J71" s="49">
        <f t="shared" si="1"/>
        <v>0</v>
      </c>
      <c r="K71" s="63" t="str">
        <f t="shared" si="2"/>
        <v/>
      </c>
    </row>
    <row r="72" spans="1:11" s="10" customFormat="1" ht="15.75" x14ac:dyDescent="0.25">
      <c r="A72" s="18"/>
      <c r="B72" s="37" t="s">
        <v>325</v>
      </c>
      <c r="C72" s="79" t="s">
        <v>342</v>
      </c>
      <c r="D72" s="147"/>
      <c r="E72" s="19" t="s">
        <v>19</v>
      </c>
      <c r="F72" s="21"/>
      <c r="G72" s="38">
        <f t="shared" si="0"/>
        <v>0</v>
      </c>
      <c r="H72" s="56"/>
      <c r="I72" s="50"/>
      <c r="J72" s="49">
        <f t="shared" si="1"/>
        <v>0</v>
      </c>
      <c r="K72" s="63" t="str">
        <f t="shared" si="2"/>
        <v/>
      </c>
    </row>
    <row r="73" spans="1:11" s="10" customFormat="1" ht="15.75" x14ac:dyDescent="0.25">
      <c r="A73" s="18"/>
      <c r="B73" s="37" t="s">
        <v>325</v>
      </c>
      <c r="C73" s="79" t="s">
        <v>343</v>
      </c>
      <c r="D73" s="147"/>
      <c r="E73" s="19" t="s">
        <v>20</v>
      </c>
      <c r="F73" s="21"/>
      <c r="G73" s="38">
        <f t="shared" si="0"/>
        <v>0</v>
      </c>
      <c r="H73" s="56"/>
      <c r="I73" s="50"/>
      <c r="J73" s="49">
        <f t="shared" si="1"/>
        <v>0</v>
      </c>
      <c r="K73" s="63" t="str">
        <f t="shared" si="2"/>
        <v/>
      </c>
    </row>
    <row r="74" spans="1:11" s="10" customFormat="1" ht="15.75" x14ac:dyDescent="0.25">
      <c r="A74" s="18"/>
      <c r="B74" s="37" t="s">
        <v>325</v>
      </c>
      <c r="C74" s="103" t="s">
        <v>344</v>
      </c>
      <c r="D74" s="147"/>
      <c r="E74" s="19" t="s">
        <v>19</v>
      </c>
      <c r="F74" s="21"/>
      <c r="G74" s="38">
        <f t="shared" si="0"/>
        <v>0</v>
      </c>
      <c r="H74" s="56"/>
      <c r="I74" s="50"/>
      <c r="J74" s="49">
        <f t="shared" si="1"/>
        <v>0</v>
      </c>
      <c r="K74" s="63" t="str">
        <f t="shared" si="2"/>
        <v/>
      </c>
    </row>
    <row r="75" spans="1:11" s="10" customFormat="1" ht="15.75" x14ac:dyDescent="0.25">
      <c r="A75" s="18"/>
      <c r="B75" s="37" t="s">
        <v>325</v>
      </c>
      <c r="C75" s="79" t="s">
        <v>416</v>
      </c>
      <c r="D75" s="147"/>
      <c r="E75" s="19" t="s">
        <v>20</v>
      </c>
      <c r="F75" s="21"/>
      <c r="G75" s="38">
        <f t="shared" si="0"/>
        <v>0</v>
      </c>
      <c r="H75" s="56"/>
      <c r="I75" s="50"/>
      <c r="J75" s="49">
        <f t="shared" si="1"/>
        <v>0</v>
      </c>
      <c r="K75" s="63" t="str">
        <f t="shared" si="2"/>
        <v/>
      </c>
    </row>
    <row r="76" spans="1:11" s="10" customFormat="1" ht="15.75" x14ac:dyDescent="0.25">
      <c r="A76" s="18"/>
      <c r="B76" s="37" t="s">
        <v>325</v>
      </c>
      <c r="C76" s="79" t="s">
        <v>417</v>
      </c>
      <c r="D76" s="147"/>
      <c r="E76" s="19" t="s">
        <v>20</v>
      </c>
      <c r="F76" s="21"/>
      <c r="G76" s="38">
        <f t="shared" si="0"/>
        <v>0</v>
      </c>
      <c r="H76" s="56"/>
      <c r="I76" s="50"/>
      <c r="J76" s="49">
        <f t="shared" si="1"/>
        <v>0</v>
      </c>
      <c r="K76" s="63" t="str">
        <f t="shared" si="2"/>
        <v/>
      </c>
    </row>
    <row r="77" spans="1:11" s="10" customFormat="1" ht="15.75" x14ac:dyDescent="0.25">
      <c r="A77" s="18"/>
      <c r="B77" s="37" t="s">
        <v>325</v>
      </c>
      <c r="C77" s="79" t="s">
        <v>555</v>
      </c>
      <c r="D77" s="147"/>
      <c r="E77" s="19" t="s">
        <v>20</v>
      </c>
      <c r="F77" s="21"/>
      <c r="G77" s="38">
        <f t="shared" si="0"/>
        <v>0</v>
      </c>
      <c r="H77" s="56"/>
      <c r="I77" s="50"/>
      <c r="J77" s="49">
        <f t="shared" si="1"/>
        <v>0</v>
      </c>
      <c r="K77" s="63" t="str">
        <f t="shared" ref="K77:K139" si="11">+IF(I77="","",IF(I77&gt;F77,"OK",IF(F77=I77,"OK","NOT ENOUGH UNITS")))</f>
        <v/>
      </c>
    </row>
    <row r="78" spans="1:11" s="10" customFormat="1" ht="15.75" x14ac:dyDescent="0.25">
      <c r="A78" s="18"/>
      <c r="B78" s="37" t="s">
        <v>325</v>
      </c>
      <c r="C78" s="79" t="s">
        <v>556</v>
      </c>
      <c r="D78" s="147"/>
      <c r="E78" s="19" t="s">
        <v>20</v>
      </c>
      <c r="F78" s="21"/>
      <c r="G78" s="38">
        <f t="shared" si="0"/>
        <v>0</v>
      </c>
      <c r="H78" s="56"/>
      <c r="I78" s="50"/>
      <c r="J78" s="49">
        <f t="shared" ref="J78:J140" si="12">D78*I78</f>
        <v>0</v>
      </c>
      <c r="K78" s="63" t="str">
        <f t="shared" si="11"/>
        <v/>
      </c>
    </row>
    <row r="79" spans="1:11" s="10" customFormat="1" ht="15.75" x14ac:dyDescent="0.25">
      <c r="A79" s="18"/>
      <c r="B79" s="37" t="s">
        <v>325</v>
      </c>
      <c r="C79" s="81" t="s">
        <v>345</v>
      </c>
      <c r="D79" s="147"/>
      <c r="E79" s="19" t="s">
        <v>19</v>
      </c>
      <c r="F79" s="21"/>
      <c r="G79" s="38">
        <f t="shared" si="0"/>
        <v>0</v>
      </c>
      <c r="H79" s="56"/>
      <c r="I79" s="50"/>
      <c r="J79" s="49">
        <f t="shared" si="12"/>
        <v>0</v>
      </c>
      <c r="K79" s="63" t="str">
        <f t="shared" si="11"/>
        <v/>
      </c>
    </row>
    <row r="80" spans="1:11" s="10" customFormat="1" ht="15.75" x14ac:dyDescent="0.25">
      <c r="A80" s="18"/>
      <c r="B80" s="37" t="s">
        <v>325</v>
      </c>
      <c r="C80" s="81" t="s">
        <v>346</v>
      </c>
      <c r="D80" s="147"/>
      <c r="E80" s="19" t="s">
        <v>19</v>
      </c>
      <c r="F80" s="21"/>
      <c r="G80" s="38">
        <f t="shared" si="0"/>
        <v>0</v>
      </c>
      <c r="H80" s="56"/>
      <c r="I80" s="50"/>
      <c r="J80" s="49">
        <f t="shared" si="12"/>
        <v>0</v>
      </c>
      <c r="K80" s="63" t="str">
        <f t="shared" si="11"/>
        <v/>
      </c>
    </row>
    <row r="81" spans="1:11" s="10" customFormat="1" ht="15.75" x14ac:dyDescent="0.25">
      <c r="A81" s="18"/>
      <c r="B81" s="37" t="s">
        <v>325</v>
      </c>
      <c r="C81" s="81" t="s">
        <v>393</v>
      </c>
      <c r="D81" s="147"/>
      <c r="E81" s="19" t="s">
        <v>19</v>
      </c>
      <c r="F81" s="21"/>
      <c r="G81" s="38">
        <f t="shared" si="0"/>
        <v>0</v>
      </c>
      <c r="H81" s="56"/>
      <c r="I81" s="50"/>
      <c r="J81" s="49">
        <f t="shared" si="12"/>
        <v>0</v>
      </c>
      <c r="K81" s="63" t="str">
        <f t="shared" si="11"/>
        <v/>
      </c>
    </row>
    <row r="82" spans="1:11" s="10" customFormat="1" ht="15.75" x14ac:dyDescent="0.25">
      <c r="A82" s="18"/>
      <c r="B82" s="37" t="s">
        <v>325</v>
      </c>
      <c r="C82" s="141" t="s">
        <v>461</v>
      </c>
      <c r="D82" s="144"/>
      <c r="E82" s="19" t="s">
        <v>20</v>
      </c>
      <c r="F82" s="21"/>
      <c r="G82" s="38">
        <f t="shared" si="0"/>
        <v>0</v>
      </c>
      <c r="H82" s="56"/>
      <c r="I82" s="50"/>
      <c r="J82" s="49">
        <f t="shared" si="12"/>
        <v>0</v>
      </c>
      <c r="K82" s="63" t="str">
        <f t="shared" si="11"/>
        <v/>
      </c>
    </row>
    <row r="83" spans="1:11" s="10" customFormat="1" ht="15.75" x14ac:dyDescent="0.25">
      <c r="A83" s="18"/>
      <c r="B83" s="37" t="s">
        <v>325</v>
      </c>
      <c r="C83" s="79" t="s">
        <v>347</v>
      </c>
      <c r="D83" s="144"/>
      <c r="E83" s="19" t="s">
        <v>19</v>
      </c>
      <c r="F83" s="21"/>
      <c r="G83" s="38">
        <f t="shared" si="0"/>
        <v>0</v>
      </c>
      <c r="H83" s="56"/>
      <c r="I83" s="50"/>
      <c r="J83" s="49">
        <f t="shared" si="12"/>
        <v>0</v>
      </c>
      <c r="K83" s="63" t="str">
        <f t="shared" si="11"/>
        <v/>
      </c>
    </row>
    <row r="84" spans="1:11" s="10" customFormat="1" ht="15.75" x14ac:dyDescent="0.25">
      <c r="A84" s="18"/>
      <c r="B84" s="65" t="s">
        <v>143</v>
      </c>
      <c r="C84" s="121" t="s">
        <v>294</v>
      </c>
      <c r="D84" s="142"/>
      <c r="E84" s="19" t="s">
        <v>20</v>
      </c>
      <c r="F84" s="21"/>
      <c r="G84" s="38">
        <f t="shared" si="0"/>
        <v>0</v>
      </c>
      <c r="H84" s="56"/>
      <c r="I84" s="50"/>
      <c r="J84" s="49">
        <f t="shared" si="12"/>
        <v>0</v>
      </c>
      <c r="K84" s="63" t="str">
        <f t="shared" si="11"/>
        <v/>
      </c>
    </row>
    <row r="85" spans="1:11" s="10" customFormat="1" ht="15.75" x14ac:dyDescent="0.25">
      <c r="A85" s="18"/>
      <c r="B85" s="65" t="s">
        <v>143</v>
      </c>
      <c r="C85" s="66" t="s">
        <v>85</v>
      </c>
      <c r="D85" s="142"/>
      <c r="E85" s="19" t="s">
        <v>19</v>
      </c>
      <c r="F85" s="21"/>
      <c r="G85" s="38">
        <f t="shared" si="0"/>
        <v>0</v>
      </c>
      <c r="H85" s="56"/>
      <c r="I85" s="50"/>
      <c r="J85" s="49">
        <f t="shared" si="12"/>
        <v>0</v>
      </c>
      <c r="K85" s="63" t="str">
        <f t="shared" si="11"/>
        <v/>
      </c>
    </row>
    <row r="86" spans="1:11" s="10" customFormat="1" ht="15.75" x14ac:dyDescent="0.25">
      <c r="A86" s="18"/>
      <c r="B86" s="65" t="s">
        <v>143</v>
      </c>
      <c r="C86" s="66" t="s">
        <v>159</v>
      </c>
      <c r="D86" s="144"/>
      <c r="E86" s="19" t="s">
        <v>19</v>
      </c>
      <c r="F86" s="21"/>
      <c r="G86" s="38">
        <f t="shared" si="0"/>
        <v>0</v>
      </c>
      <c r="H86" s="56"/>
      <c r="I86" s="50"/>
      <c r="J86" s="49">
        <f t="shared" si="12"/>
        <v>0</v>
      </c>
      <c r="K86" s="63" t="str">
        <f t="shared" si="11"/>
        <v/>
      </c>
    </row>
    <row r="87" spans="1:11" s="10" customFormat="1" ht="15.75" x14ac:dyDescent="0.25">
      <c r="A87" s="18"/>
      <c r="B87" s="65" t="s">
        <v>143</v>
      </c>
      <c r="C87" s="66" t="s">
        <v>178</v>
      </c>
      <c r="D87" s="144"/>
      <c r="E87" s="19" t="s">
        <v>19</v>
      </c>
      <c r="F87" s="21"/>
      <c r="G87" s="38">
        <f t="shared" ref="G87:G149" si="13">D87*F87</f>
        <v>0</v>
      </c>
      <c r="H87" s="56"/>
      <c r="I87" s="50"/>
      <c r="J87" s="49">
        <f t="shared" si="12"/>
        <v>0</v>
      </c>
      <c r="K87" s="63" t="str">
        <f t="shared" si="11"/>
        <v/>
      </c>
    </row>
    <row r="88" spans="1:11" s="10" customFormat="1" ht="15.75" x14ac:dyDescent="0.25">
      <c r="A88" s="18"/>
      <c r="B88" s="65" t="s">
        <v>143</v>
      </c>
      <c r="C88" s="66" t="s">
        <v>188</v>
      </c>
      <c r="D88" s="144"/>
      <c r="E88" s="19" t="s">
        <v>19</v>
      </c>
      <c r="F88" s="21"/>
      <c r="G88" s="38">
        <f t="shared" si="13"/>
        <v>0</v>
      </c>
      <c r="H88" s="56"/>
      <c r="I88" s="50"/>
      <c r="J88" s="49">
        <f t="shared" si="12"/>
        <v>0</v>
      </c>
      <c r="K88" s="63" t="str">
        <f t="shared" si="11"/>
        <v/>
      </c>
    </row>
    <row r="89" spans="1:11" s="10" customFormat="1" ht="15.75" x14ac:dyDescent="0.25">
      <c r="A89" s="18"/>
      <c r="B89" s="65" t="s">
        <v>143</v>
      </c>
      <c r="C89" s="66" t="s">
        <v>39</v>
      </c>
      <c r="D89" s="217"/>
      <c r="E89" s="19" t="s">
        <v>19</v>
      </c>
      <c r="F89" s="21"/>
      <c r="G89" s="38">
        <f t="shared" si="13"/>
        <v>0</v>
      </c>
      <c r="H89" s="56"/>
      <c r="I89" s="50"/>
      <c r="J89" s="49">
        <f t="shared" si="12"/>
        <v>0</v>
      </c>
      <c r="K89" s="63" t="str">
        <f t="shared" si="11"/>
        <v/>
      </c>
    </row>
    <row r="90" spans="1:11" s="10" customFormat="1" ht="15.75" x14ac:dyDescent="0.25">
      <c r="A90" s="18"/>
      <c r="B90" s="65" t="s">
        <v>143</v>
      </c>
      <c r="C90" s="66" t="s">
        <v>142</v>
      </c>
      <c r="D90" s="144"/>
      <c r="E90" s="19" t="s">
        <v>19</v>
      </c>
      <c r="F90" s="21"/>
      <c r="G90" s="38">
        <f t="shared" si="13"/>
        <v>0</v>
      </c>
      <c r="H90" s="56"/>
      <c r="I90" s="50"/>
      <c r="J90" s="49">
        <f t="shared" si="12"/>
        <v>0</v>
      </c>
      <c r="K90" s="63" t="str">
        <f t="shared" si="11"/>
        <v/>
      </c>
    </row>
    <row r="91" spans="1:11" s="10" customFormat="1" ht="15.75" x14ac:dyDescent="0.25">
      <c r="A91" s="18"/>
      <c r="B91" s="65" t="s">
        <v>143</v>
      </c>
      <c r="C91" s="66" t="s">
        <v>233</v>
      </c>
      <c r="D91" s="144"/>
      <c r="E91" s="19" t="s">
        <v>19</v>
      </c>
      <c r="F91" s="21"/>
      <c r="G91" s="38">
        <f t="shared" si="13"/>
        <v>0</v>
      </c>
      <c r="H91" s="56"/>
      <c r="I91" s="50"/>
      <c r="J91" s="49">
        <f t="shared" si="12"/>
        <v>0</v>
      </c>
      <c r="K91" s="63" t="str">
        <f t="shared" si="11"/>
        <v/>
      </c>
    </row>
    <row r="92" spans="1:11" s="10" customFormat="1" ht="15.75" x14ac:dyDescent="0.25">
      <c r="A92" s="18"/>
      <c r="B92" s="65" t="s">
        <v>143</v>
      </c>
      <c r="C92" s="66" t="s">
        <v>117</v>
      </c>
      <c r="D92" s="144"/>
      <c r="E92" s="19" t="s">
        <v>19</v>
      </c>
      <c r="F92" s="21"/>
      <c r="G92" s="38">
        <f t="shared" si="13"/>
        <v>0</v>
      </c>
      <c r="H92" s="56"/>
      <c r="I92" s="50"/>
      <c r="J92" s="49">
        <f t="shared" si="12"/>
        <v>0</v>
      </c>
      <c r="K92" s="63" t="str">
        <f t="shared" si="11"/>
        <v/>
      </c>
    </row>
    <row r="93" spans="1:11" s="10" customFormat="1" ht="15.75" x14ac:dyDescent="0.25">
      <c r="A93" s="18"/>
      <c r="B93" s="65" t="s">
        <v>143</v>
      </c>
      <c r="C93" s="66" t="s">
        <v>108</v>
      </c>
      <c r="D93" s="144"/>
      <c r="E93" s="19" t="s">
        <v>19</v>
      </c>
      <c r="F93" s="21"/>
      <c r="G93" s="38">
        <f t="shared" si="13"/>
        <v>0</v>
      </c>
      <c r="H93" s="56"/>
      <c r="I93" s="50"/>
      <c r="J93" s="49">
        <f t="shared" si="12"/>
        <v>0</v>
      </c>
      <c r="K93" s="63" t="str">
        <f t="shared" si="11"/>
        <v/>
      </c>
    </row>
    <row r="94" spans="1:11" s="10" customFormat="1" ht="15.75" x14ac:dyDescent="0.25">
      <c r="A94" s="18"/>
      <c r="B94" s="65" t="s">
        <v>143</v>
      </c>
      <c r="C94" s="66" t="s">
        <v>187</v>
      </c>
      <c r="D94" s="144"/>
      <c r="E94" s="19" t="s">
        <v>19</v>
      </c>
      <c r="F94" s="21"/>
      <c r="G94" s="38">
        <f t="shared" si="13"/>
        <v>0</v>
      </c>
      <c r="H94" s="56"/>
      <c r="I94" s="50"/>
      <c r="J94" s="49">
        <f t="shared" si="12"/>
        <v>0</v>
      </c>
      <c r="K94" s="63" t="str">
        <f t="shared" si="11"/>
        <v/>
      </c>
    </row>
    <row r="95" spans="1:11" s="10" customFormat="1" ht="15.75" x14ac:dyDescent="0.25">
      <c r="A95" s="18"/>
      <c r="B95" s="65" t="s">
        <v>143</v>
      </c>
      <c r="C95" s="66" t="s">
        <v>283</v>
      </c>
      <c r="D95" s="143"/>
      <c r="E95" s="19" t="s">
        <v>19</v>
      </c>
      <c r="F95" s="21"/>
      <c r="G95" s="38">
        <f t="shared" si="13"/>
        <v>0</v>
      </c>
      <c r="H95" s="56"/>
      <c r="I95" s="50"/>
      <c r="J95" s="49">
        <f t="shared" si="12"/>
        <v>0</v>
      </c>
      <c r="K95" s="63" t="str">
        <f t="shared" si="11"/>
        <v/>
      </c>
    </row>
    <row r="96" spans="1:11" s="10" customFormat="1" ht="15.75" x14ac:dyDescent="0.25">
      <c r="A96" s="18"/>
      <c r="B96" s="65" t="s">
        <v>143</v>
      </c>
      <c r="C96" s="67" t="s">
        <v>170</v>
      </c>
      <c r="D96" s="218"/>
      <c r="E96" s="19" t="s">
        <v>19</v>
      </c>
      <c r="F96" s="21"/>
      <c r="G96" s="38">
        <f t="shared" si="13"/>
        <v>0</v>
      </c>
      <c r="H96" s="56"/>
      <c r="I96" s="50"/>
      <c r="J96" s="49">
        <f t="shared" si="12"/>
        <v>0</v>
      </c>
      <c r="K96" s="63" t="str">
        <f t="shared" si="11"/>
        <v/>
      </c>
    </row>
    <row r="97" spans="1:11" s="10" customFormat="1" ht="15.75" x14ac:dyDescent="0.25">
      <c r="A97" s="18"/>
      <c r="B97" s="65" t="s">
        <v>143</v>
      </c>
      <c r="C97" s="67" t="s">
        <v>211</v>
      </c>
      <c r="D97" s="144"/>
      <c r="E97" s="19" t="s">
        <v>19</v>
      </c>
      <c r="F97" s="21"/>
      <c r="G97" s="38">
        <f t="shared" si="13"/>
        <v>0</v>
      </c>
      <c r="H97" s="56"/>
      <c r="I97" s="50"/>
      <c r="J97" s="49">
        <f t="shared" si="12"/>
        <v>0</v>
      </c>
      <c r="K97" s="63" t="str">
        <f t="shared" si="11"/>
        <v/>
      </c>
    </row>
    <row r="98" spans="1:11" s="10" customFormat="1" ht="15.75" x14ac:dyDescent="0.25">
      <c r="A98" s="18"/>
      <c r="B98" s="65" t="s">
        <v>143</v>
      </c>
      <c r="C98" s="108" t="s">
        <v>318</v>
      </c>
      <c r="D98" s="144"/>
      <c r="E98" s="19" t="s">
        <v>19</v>
      </c>
      <c r="F98" s="21"/>
      <c r="G98" s="38">
        <f t="shared" si="13"/>
        <v>0</v>
      </c>
      <c r="H98" s="56"/>
      <c r="I98" s="50"/>
      <c r="J98" s="49">
        <f t="shared" si="12"/>
        <v>0</v>
      </c>
      <c r="K98" s="63" t="str">
        <f t="shared" si="11"/>
        <v/>
      </c>
    </row>
    <row r="99" spans="1:11" s="10" customFormat="1" ht="15.75" x14ac:dyDescent="0.25">
      <c r="A99" s="18"/>
      <c r="B99" s="65" t="s">
        <v>143</v>
      </c>
      <c r="C99" s="66" t="s">
        <v>40</v>
      </c>
      <c r="D99" s="144"/>
      <c r="E99" s="19" t="s">
        <v>19</v>
      </c>
      <c r="F99" s="21"/>
      <c r="G99" s="38">
        <f t="shared" si="13"/>
        <v>0</v>
      </c>
      <c r="H99" s="56"/>
      <c r="I99" s="50"/>
      <c r="J99" s="49">
        <f t="shared" si="12"/>
        <v>0</v>
      </c>
      <c r="K99" s="63" t="str">
        <f t="shared" si="11"/>
        <v/>
      </c>
    </row>
    <row r="100" spans="1:11" s="10" customFormat="1" ht="14.45" customHeight="1" x14ac:dyDescent="0.25">
      <c r="A100" s="18"/>
      <c r="B100" s="65" t="s">
        <v>143</v>
      </c>
      <c r="C100" s="66" t="s">
        <v>41</v>
      </c>
      <c r="D100" s="144"/>
      <c r="E100" s="19" t="s">
        <v>19</v>
      </c>
      <c r="F100" s="21"/>
      <c r="G100" s="38">
        <f t="shared" si="13"/>
        <v>0</v>
      </c>
      <c r="H100" s="56"/>
      <c r="I100" s="50"/>
      <c r="J100" s="49">
        <f t="shared" si="12"/>
        <v>0</v>
      </c>
      <c r="K100" s="63" t="str">
        <f t="shared" si="11"/>
        <v/>
      </c>
    </row>
    <row r="101" spans="1:11" s="10" customFormat="1" ht="18.600000000000001" customHeight="1" x14ac:dyDescent="0.25">
      <c r="A101" s="18"/>
      <c r="B101" s="65" t="s">
        <v>143</v>
      </c>
      <c r="C101" s="66" t="s">
        <v>181</v>
      </c>
      <c r="D101" s="144"/>
      <c r="E101" s="19" t="s">
        <v>19</v>
      </c>
      <c r="F101" s="21"/>
      <c r="G101" s="38">
        <f t="shared" si="13"/>
        <v>0</v>
      </c>
      <c r="H101" s="56"/>
      <c r="I101" s="50"/>
      <c r="J101" s="49">
        <f t="shared" si="12"/>
        <v>0</v>
      </c>
      <c r="K101" s="63" t="str">
        <f t="shared" si="11"/>
        <v/>
      </c>
    </row>
    <row r="102" spans="1:11" s="10" customFormat="1" ht="15.75" x14ac:dyDescent="0.25">
      <c r="A102" s="18"/>
      <c r="B102" s="65" t="s">
        <v>143</v>
      </c>
      <c r="C102" s="66" t="s">
        <v>42</v>
      </c>
      <c r="D102" s="143"/>
      <c r="E102" s="19" t="s">
        <v>19</v>
      </c>
      <c r="F102" s="21"/>
      <c r="G102" s="38">
        <f t="shared" si="13"/>
        <v>0</v>
      </c>
      <c r="H102" s="56"/>
      <c r="I102" s="50"/>
      <c r="J102" s="49">
        <f t="shared" si="12"/>
        <v>0</v>
      </c>
      <c r="K102" s="63" t="str">
        <f t="shared" si="11"/>
        <v/>
      </c>
    </row>
    <row r="103" spans="1:11" s="10" customFormat="1" ht="15.75" x14ac:dyDescent="0.25">
      <c r="A103" s="18"/>
      <c r="B103" s="65" t="s">
        <v>143</v>
      </c>
      <c r="C103" s="66" t="s">
        <v>43</v>
      </c>
      <c r="D103" s="144"/>
      <c r="E103" s="19" t="s">
        <v>19</v>
      </c>
      <c r="F103" s="21"/>
      <c r="G103" s="38">
        <f t="shared" si="13"/>
        <v>0</v>
      </c>
      <c r="H103" s="56"/>
      <c r="I103" s="50"/>
      <c r="J103" s="49">
        <f t="shared" si="12"/>
        <v>0</v>
      </c>
      <c r="K103" s="63" t="str">
        <f t="shared" si="11"/>
        <v/>
      </c>
    </row>
    <row r="104" spans="1:11" s="10" customFormat="1" ht="15.75" x14ac:dyDescent="0.25">
      <c r="A104" s="18"/>
      <c r="B104" s="65" t="s">
        <v>143</v>
      </c>
      <c r="C104" s="107" t="s">
        <v>368</v>
      </c>
      <c r="D104" s="143"/>
      <c r="E104" s="19" t="s">
        <v>19</v>
      </c>
      <c r="F104" s="21"/>
      <c r="G104" s="38">
        <f t="shared" si="13"/>
        <v>0</v>
      </c>
      <c r="H104" s="56"/>
      <c r="I104" s="50"/>
      <c r="J104" s="49">
        <f t="shared" si="12"/>
        <v>0</v>
      </c>
      <c r="K104" s="63" t="str">
        <f t="shared" si="11"/>
        <v/>
      </c>
    </row>
    <row r="105" spans="1:11" s="10" customFormat="1" ht="15.75" x14ac:dyDescent="0.25">
      <c r="A105" s="18"/>
      <c r="B105" s="65" t="s">
        <v>143</v>
      </c>
      <c r="C105" s="207" t="s">
        <v>579</v>
      </c>
      <c r="D105" s="143"/>
      <c r="E105" s="19" t="s">
        <v>19</v>
      </c>
      <c r="F105" s="21"/>
      <c r="G105" s="38">
        <f t="shared" si="13"/>
        <v>0</v>
      </c>
      <c r="H105" s="56"/>
      <c r="I105" s="50"/>
      <c r="J105" s="49">
        <f t="shared" si="12"/>
        <v>0</v>
      </c>
      <c r="K105" s="63" t="str">
        <f t="shared" si="11"/>
        <v/>
      </c>
    </row>
    <row r="106" spans="1:11" s="10" customFormat="1" ht="15.75" x14ac:dyDescent="0.25">
      <c r="A106" s="18"/>
      <c r="B106" s="65" t="s">
        <v>143</v>
      </c>
      <c r="C106" s="107" t="s">
        <v>541</v>
      </c>
      <c r="D106" s="143"/>
      <c r="E106" s="19" t="s">
        <v>19</v>
      </c>
      <c r="F106" s="21"/>
      <c r="G106" s="38">
        <f t="shared" si="13"/>
        <v>0</v>
      </c>
      <c r="H106" s="56"/>
      <c r="I106" s="50"/>
      <c r="J106" s="49">
        <f t="shared" si="12"/>
        <v>0</v>
      </c>
      <c r="K106" s="63" t="str">
        <f t="shared" si="11"/>
        <v/>
      </c>
    </row>
    <row r="107" spans="1:11" s="10" customFormat="1" ht="15.75" x14ac:dyDescent="0.25">
      <c r="A107" s="18"/>
      <c r="B107" s="65" t="s">
        <v>143</v>
      </c>
      <c r="C107" s="107" t="s">
        <v>83</v>
      </c>
      <c r="D107" s="143"/>
      <c r="E107" s="19" t="s">
        <v>19</v>
      </c>
      <c r="F107" s="21"/>
      <c r="G107" s="38">
        <f t="shared" si="13"/>
        <v>0</v>
      </c>
      <c r="H107" s="56"/>
      <c r="I107" s="50"/>
      <c r="J107" s="49">
        <f t="shared" si="12"/>
        <v>0</v>
      </c>
      <c r="K107" s="63" t="str">
        <f t="shared" si="11"/>
        <v/>
      </c>
    </row>
    <row r="108" spans="1:11" s="10" customFormat="1" ht="15.75" x14ac:dyDescent="0.25">
      <c r="A108" s="18"/>
      <c r="B108" s="69" t="s">
        <v>144</v>
      </c>
      <c r="C108" s="107" t="s">
        <v>319</v>
      </c>
      <c r="D108" s="143"/>
      <c r="E108" s="19" t="s">
        <v>19</v>
      </c>
      <c r="F108" s="21"/>
      <c r="G108" s="38">
        <f t="shared" si="13"/>
        <v>0</v>
      </c>
      <c r="H108" s="56"/>
      <c r="I108" s="50"/>
      <c r="J108" s="49">
        <f t="shared" si="12"/>
        <v>0</v>
      </c>
      <c r="K108" s="63" t="str">
        <f t="shared" si="11"/>
        <v/>
      </c>
    </row>
    <row r="109" spans="1:11" s="10" customFormat="1" ht="15.75" x14ac:dyDescent="0.25">
      <c r="A109" s="18"/>
      <c r="B109" s="69" t="s">
        <v>144</v>
      </c>
      <c r="C109" s="107" t="s">
        <v>284</v>
      </c>
      <c r="D109" s="143"/>
      <c r="E109" s="19" t="s">
        <v>20</v>
      </c>
      <c r="F109" s="21"/>
      <c r="G109" s="38">
        <f t="shared" si="13"/>
        <v>0</v>
      </c>
      <c r="H109" s="56"/>
      <c r="I109" s="50"/>
      <c r="J109" s="49">
        <f t="shared" si="12"/>
        <v>0</v>
      </c>
      <c r="K109" s="63" t="str">
        <f t="shared" si="11"/>
        <v/>
      </c>
    </row>
    <row r="110" spans="1:11" s="10" customFormat="1" ht="15.75" x14ac:dyDescent="0.25">
      <c r="A110" s="18"/>
      <c r="B110" s="69" t="s">
        <v>144</v>
      </c>
      <c r="C110" s="79" t="s">
        <v>410</v>
      </c>
      <c r="D110" s="142"/>
      <c r="E110" s="19" t="s">
        <v>19</v>
      </c>
      <c r="F110" s="21"/>
      <c r="G110" s="38">
        <f t="shared" si="13"/>
        <v>0</v>
      </c>
      <c r="H110" s="56"/>
      <c r="I110" s="50"/>
      <c r="J110" s="49">
        <f t="shared" si="12"/>
        <v>0</v>
      </c>
      <c r="K110" s="63" t="str">
        <f t="shared" si="11"/>
        <v/>
      </c>
    </row>
    <row r="111" spans="1:11" s="10" customFormat="1" ht="15.75" x14ac:dyDescent="0.25">
      <c r="A111" s="18"/>
      <c r="B111" s="69" t="s">
        <v>144</v>
      </c>
      <c r="C111" s="109" t="s">
        <v>256</v>
      </c>
      <c r="D111" s="144"/>
      <c r="E111" s="19" t="s">
        <v>19</v>
      </c>
      <c r="F111" s="21"/>
      <c r="G111" s="38">
        <f t="shared" si="13"/>
        <v>0</v>
      </c>
      <c r="H111" s="56"/>
      <c r="I111" s="50"/>
      <c r="J111" s="49">
        <f t="shared" si="12"/>
        <v>0</v>
      </c>
      <c r="K111" s="63" t="str">
        <f t="shared" si="11"/>
        <v/>
      </c>
    </row>
    <row r="112" spans="1:11" s="10" customFormat="1" ht="15.75" x14ac:dyDescent="0.25">
      <c r="A112" s="18"/>
      <c r="B112" s="69" t="s">
        <v>144</v>
      </c>
      <c r="C112" s="107" t="s">
        <v>234</v>
      </c>
      <c r="D112" s="144"/>
      <c r="E112" s="19" t="s">
        <v>21</v>
      </c>
      <c r="F112" s="21"/>
      <c r="G112" s="38">
        <f t="shared" si="13"/>
        <v>0</v>
      </c>
      <c r="H112" s="56"/>
      <c r="I112" s="51"/>
      <c r="J112" s="49">
        <f t="shared" si="12"/>
        <v>0</v>
      </c>
      <c r="K112" s="63" t="str">
        <f t="shared" si="11"/>
        <v/>
      </c>
    </row>
    <row r="113" spans="1:11" s="10" customFormat="1" ht="15.75" x14ac:dyDescent="0.25">
      <c r="A113" s="18"/>
      <c r="B113" s="69" t="s">
        <v>144</v>
      </c>
      <c r="C113" s="107" t="s">
        <v>129</v>
      </c>
      <c r="D113" s="142"/>
      <c r="E113" s="19" t="s">
        <v>19</v>
      </c>
      <c r="F113" s="21"/>
      <c r="G113" s="38">
        <f t="shared" si="13"/>
        <v>0</v>
      </c>
      <c r="H113" s="56"/>
      <c r="I113" s="50"/>
      <c r="J113" s="49">
        <f t="shared" si="12"/>
        <v>0</v>
      </c>
      <c r="K113" s="63" t="str">
        <f t="shared" si="11"/>
        <v/>
      </c>
    </row>
    <row r="114" spans="1:11" s="10" customFormat="1" ht="15.75" x14ac:dyDescent="0.25">
      <c r="A114" s="18"/>
      <c r="B114" s="69" t="s">
        <v>144</v>
      </c>
      <c r="C114" s="107" t="s">
        <v>87</v>
      </c>
      <c r="D114" s="142"/>
      <c r="E114" s="19" t="s">
        <v>19</v>
      </c>
      <c r="F114" s="21"/>
      <c r="G114" s="38">
        <f t="shared" si="13"/>
        <v>0</v>
      </c>
      <c r="H114" s="56"/>
      <c r="I114" s="50"/>
      <c r="J114" s="49">
        <f t="shared" si="12"/>
        <v>0</v>
      </c>
      <c r="K114" s="63" t="str">
        <f t="shared" si="11"/>
        <v/>
      </c>
    </row>
    <row r="115" spans="1:11" s="10" customFormat="1" ht="15.75" x14ac:dyDescent="0.25">
      <c r="A115" s="18"/>
      <c r="B115" s="69" t="s">
        <v>144</v>
      </c>
      <c r="C115" s="107" t="s">
        <v>28</v>
      </c>
      <c r="D115" s="142"/>
      <c r="E115" s="19" t="s">
        <v>19</v>
      </c>
      <c r="F115" s="21"/>
      <c r="G115" s="38">
        <f t="shared" si="13"/>
        <v>0</v>
      </c>
      <c r="H115" s="56"/>
      <c r="I115" s="50"/>
      <c r="J115" s="49">
        <f t="shared" si="12"/>
        <v>0</v>
      </c>
      <c r="K115" s="63" t="str">
        <f t="shared" si="11"/>
        <v/>
      </c>
    </row>
    <row r="116" spans="1:11" s="10" customFormat="1" ht="15.75" x14ac:dyDescent="0.25">
      <c r="A116" s="18"/>
      <c r="B116" s="69" t="s">
        <v>144</v>
      </c>
      <c r="C116" s="107" t="s">
        <v>88</v>
      </c>
      <c r="D116" s="142"/>
      <c r="E116" s="19" t="s">
        <v>19</v>
      </c>
      <c r="F116" s="98"/>
      <c r="G116" s="99">
        <f t="shared" si="13"/>
        <v>0</v>
      </c>
      <c r="H116" s="56"/>
      <c r="I116" s="50"/>
      <c r="J116" s="49">
        <f t="shared" si="12"/>
        <v>0</v>
      </c>
      <c r="K116" s="63" t="str">
        <f t="shared" si="11"/>
        <v/>
      </c>
    </row>
    <row r="117" spans="1:11" s="10" customFormat="1" ht="15.75" x14ac:dyDescent="0.25">
      <c r="A117" s="18"/>
      <c r="B117" s="69" t="s">
        <v>144</v>
      </c>
      <c r="C117" s="107" t="s">
        <v>29</v>
      </c>
      <c r="D117" s="142"/>
      <c r="E117" s="19" t="s">
        <v>19</v>
      </c>
      <c r="F117" s="21"/>
      <c r="G117" s="38">
        <f t="shared" si="13"/>
        <v>0</v>
      </c>
      <c r="H117" s="56"/>
      <c r="I117" s="50"/>
      <c r="J117" s="49">
        <f t="shared" si="12"/>
        <v>0</v>
      </c>
      <c r="K117" s="63" t="str">
        <f t="shared" si="11"/>
        <v/>
      </c>
    </row>
    <row r="118" spans="1:11" s="10" customFormat="1" ht="15.75" x14ac:dyDescent="0.25">
      <c r="A118" s="18"/>
      <c r="B118" s="69" t="s">
        <v>144</v>
      </c>
      <c r="C118" s="94" t="s">
        <v>30</v>
      </c>
      <c r="D118" s="144"/>
      <c r="E118" s="19" t="s">
        <v>19</v>
      </c>
      <c r="F118" s="185"/>
      <c r="G118" s="186">
        <f t="shared" si="13"/>
        <v>0</v>
      </c>
      <c r="H118" s="56"/>
      <c r="I118" s="50"/>
      <c r="J118" s="49">
        <f t="shared" si="12"/>
        <v>0</v>
      </c>
      <c r="K118" s="63" t="str">
        <f t="shared" si="11"/>
        <v/>
      </c>
    </row>
    <row r="119" spans="1:11" s="10" customFormat="1" ht="15.75" x14ac:dyDescent="0.25">
      <c r="A119" s="18"/>
      <c r="B119" s="69" t="s">
        <v>144</v>
      </c>
      <c r="C119" s="94" t="s">
        <v>305</v>
      </c>
      <c r="D119" s="144"/>
      <c r="E119" s="19" t="s">
        <v>19</v>
      </c>
      <c r="F119" s="21"/>
      <c r="G119" s="38">
        <f t="shared" si="13"/>
        <v>0</v>
      </c>
      <c r="H119" s="56"/>
      <c r="I119" s="50"/>
      <c r="J119" s="49">
        <f t="shared" si="12"/>
        <v>0</v>
      </c>
      <c r="K119" s="63" t="str">
        <f t="shared" si="11"/>
        <v/>
      </c>
    </row>
    <row r="120" spans="1:11" s="10" customFormat="1" ht="15.75" x14ac:dyDescent="0.25">
      <c r="A120" s="18"/>
      <c r="B120" s="69" t="s">
        <v>144</v>
      </c>
      <c r="C120" s="107" t="s">
        <v>84</v>
      </c>
      <c r="D120" s="144"/>
      <c r="E120" s="19" t="s">
        <v>19</v>
      </c>
      <c r="F120" s="21"/>
      <c r="G120" s="38">
        <f t="shared" si="13"/>
        <v>0</v>
      </c>
      <c r="H120" s="56"/>
      <c r="I120" s="50"/>
      <c r="J120" s="49">
        <f t="shared" si="12"/>
        <v>0</v>
      </c>
      <c r="K120" s="63" t="str">
        <f t="shared" si="11"/>
        <v/>
      </c>
    </row>
    <row r="121" spans="1:11" s="10" customFormat="1" ht="15.75" x14ac:dyDescent="0.25">
      <c r="A121" s="18"/>
      <c r="B121" s="69" t="s">
        <v>144</v>
      </c>
      <c r="C121" s="107" t="s">
        <v>235</v>
      </c>
      <c r="D121" s="144"/>
      <c r="E121" s="19" t="s">
        <v>19</v>
      </c>
      <c r="F121" s="36"/>
      <c r="G121" s="38">
        <f t="shared" si="13"/>
        <v>0</v>
      </c>
      <c r="H121" s="56"/>
      <c r="I121" s="50"/>
      <c r="J121" s="49">
        <f t="shared" si="12"/>
        <v>0</v>
      </c>
      <c r="K121" s="63" t="str">
        <f t="shared" si="11"/>
        <v/>
      </c>
    </row>
    <row r="122" spans="1:11" s="10" customFormat="1" ht="15.75" x14ac:dyDescent="0.25">
      <c r="A122" s="18"/>
      <c r="B122" s="69" t="s">
        <v>144</v>
      </c>
      <c r="C122" s="107" t="s">
        <v>36</v>
      </c>
      <c r="D122" s="143"/>
      <c r="E122" s="19" t="s">
        <v>20</v>
      </c>
      <c r="F122" s="21"/>
      <c r="G122" s="38">
        <f t="shared" si="13"/>
        <v>0</v>
      </c>
      <c r="H122" s="56"/>
      <c r="I122" s="50"/>
      <c r="J122" s="49">
        <f t="shared" si="12"/>
        <v>0</v>
      </c>
      <c r="K122" s="63" t="str">
        <f t="shared" si="11"/>
        <v/>
      </c>
    </row>
    <row r="123" spans="1:11" s="10" customFormat="1" ht="15.75" x14ac:dyDescent="0.25">
      <c r="A123" s="18"/>
      <c r="B123" s="69" t="s">
        <v>144</v>
      </c>
      <c r="C123" s="107" t="s">
        <v>394</v>
      </c>
      <c r="D123" s="142"/>
      <c r="E123" s="19" t="s">
        <v>19</v>
      </c>
      <c r="F123" s="187"/>
      <c r="G123" s="38">
        <f t="shared" si="13"/>
        <v>0</v>
      </c>
      <c r="H123" s="56"/>
      <c r="I123" s="50"/>
      <c r="J123" s="49">
        <f t="shared" si="12"/>
        <v>0</v>
      </c>
      <c r="K123" s="63" t="str">
        <f t="shared" si="11"/>
        <v/>
      </c>
    </row>
    <row r="124" spans="1:11" s="10" customFormat="1" ht="15.75" x14ac:dyDescent="0.25">
      <c r="A124" s="18"/>
      <c r="B124" s="122" t="s">
        <v>144</v>
      </c>
      <c r="C124" s="107" t="s">
        <v>281</v>
      </c>
      <c r="D124" s="142"/>
      <c r="E124" s="19" t="s">
        <v>19</v>
      </c>
      <c r="F124" s="187"/>
      <c r="G124" s="38">
        <f t="shared" si="13"/>
        <v>0</v>
      </c>
      <c r="H124" s="56"/>
      <c r="I124" s="50"/>
      <c r="J124" s="49">
        <f t="shared" si="12"/>
        <v>0</v>
      </c>
      <c r="K124" s="63" t="str">
        <f t="shared" si="11"/>
        <v/>
      </c>
    </row>
    <row r="125" spans="1:11" s="10" customFormat="1" ht="15.75" x14ac:dyDescent="0.25">
      <c r="A125" s="18"/>
      <c r="B125" s="123" t="s">
        <v>145</v>
      </c>
      <c r="C125" s="124" t="s">
        <v>177</v>
      </c>
      <c r="D125" s="144"/>
      <c r="E125" s="97" t="s">
        <v>19</v>
      </c>
      <c r="F125" s="187"/>
      <c r="G125" s="38">
        <f t="shared" si="13"/>
        <v>0</v>
      </c>
      <c r="H125" s="56"/>
      <c r="I125" s="50"/>
      <c r="J125" s="49">
        <f t="shared" si="12"/>
        <v>0</v>
      </c>
      <c r="K125" s="63" t="str">
        <f t="shared" si="11"/>
        <v/>
      </c>
    </row>
    <row r="126" spans="1:11" s="10" customFormat="1" ht="15.75" x14ac:dyDescent="0.25">
      <c r="A126" s="18"/>
      <c r="B126" s="123" t="s">
        <v>145</v>
      </c>
      <c r="C126" s="125" t="s">
        <v>532</v>
      </c>
      <c r="D126" s="142"/>
      <c r="E126" s="19" t="s">
        <v>20</v>
      </c>
      <c r="F126" s="187"/>
      <c r="G126" s="38">
        <f t="shared" si="13"/>
        <v>0</v>
      </c>
      <c r="H126" s="56"/>
      <c r="I126" s="50"/>
      <c r="J126" s="49">
        <f t="shared" si="12"/>
        <v>0</v>
      </c>
      <c r="K126" s="63" t="str">
        <f t="shared" si="11"/>
        <v/>
      </c>
    </row>
    <row r="127" spans="1:11" s="10" customFormat="1" ht="15.75" x14ac:dyDescent="0.25">
      <c r="A127" s="18"/>
      <c r="B127" s="123" t="s">
        <v>145</v>
      </c>
      <c r="C127" s="126" t="s">
        <v>189</v>
      </c>
      <c r="D127" s="142"/>
      <c r="E127" s="35" t="s">
        <v>19</v>
      </c>
      <c r="F127" s="21"/>
      <c r="G127" s="38">
        <f t="shared" si="13"/>
        <v>0</v>
      </c>
      <c r="H127" s="56"/>
      <c r="I127" s="50"/>
      <c r="J127" s="49">
        <f t="shared" si="12"/>
        <v>0</v>
      </c>
      <c r="K127" s="63" t="str">
        <f t="shared" si="11"/>
        <v/>
      </c>
    </row>
    <row r="128" spans="1:11" s="10" customFormat="1" ht="15.75" x14ac:dyDescent="0.25">
      <c r="A128" s="18"/>
      <c r="B128" s="70" t="s">
        <v>145</v>
      </c>
      <c r="C128" s="107" t="s">
        <v>31</v>
      </c>
      <c r="D128" s="145"/>
      <c r="E128" s="29" t="s">
        <v>20</v>
      </c>
      <c r="F128" s="21"/>
      <c r="G128" s="38">
        <f t="shared" si="13"/>
        <v>0</v>
      </c>
      <c r="H128" s="56"/>
      <c r="I128" s="50"/>
      <c r="J128" s="49">
        <f t="shared" si="12"/>
        <v>0</v>
      </c>
      <c r="K128" s="63" t="str">
        <f t="shared" si="11"/>
        <v/>
      </c>
    </row>
    <row r="129" spans="1:532" s="10" customFormat="1" ht="15.75" x14ac:dyDescent="0.25">
      <c r="A129" s="18"/>
      <c r="B129" s="70" t="s">
        <v>145</v>
      </c>
      <c r="C129" s="107" t="s">
        <v>32</v>
      </c>
      <c r="D129" s="144"/>
      <c r="E129" s="29" t="s">
        <v>19</v>
      </c>
      <c r="F129" s="21"/>
      <c r="G129" s="38">
        <f t="shared" si="13"/>
        <v>0</v>
      </c>
      <c r="H129" s="56"/>
      <c r="I129" s="50"/>
      <c r="J129" s="49">
        <f t="shared" si="12"/>
        <v>0</v>
      </c>
      <c r="K129" s="63" t="str">
        <f t="shared" si="11"/>
        <v/>
      </c>
    </row>
    <row r="130" spans="1:532" s="10" customFormat="1" ht="15.75" x14ac:dyDescent="0.25">
      <c r="A130" s="18"/>
      <c r="B130" s="70" t="s">
        <v>145</v>
      </c>
      <c r="C130" s="80" t="s">
        <v>262</v>
      </c>
      <c r="D130" s="143"/>
      <c r="E130" s="20" t="s">
        <v>20</v>
      </c>
      <c r="F130" s="21"/>
      <c r="G130" s="38">
        <f t="shared" si="13"/>
        <v>0</v>
      </c>
      <c r="H130" s="56"/>
      <c r="I130" s="50"/>
      <c r="J130" s="49">
        <f t="shared" si="12"/>
        <v>0</v>
      </c>
      <c r="K130" s="63" t="str">
        <f t="shared" si="11"/>
        <v/>
      </c>
    </row>
    <row r="131" spans="1:532" s="10" customFormat="1" ht="15.75" x14ac:dyDescent="0.25">
      <c r="A131" s="18"/>
      <c r="B131" s="71" t="s">
        <v>145</v>
      </c>
      <c r="C131" s="107" t="s">
        <v>37</v>
      </c>
      <c r="D131" s="143"/>
      <c r="E131" s="19" t="s">
        <v>19</v>
      </c>
      <c r="F131" s="21"/>
      <c r="G131" s="38">
        <f t="shared" si="13"/>
        <v>0</v>
      </c>
      <c r="H131" s="56"/>
      <c r="I131" s="50"/>
      <c r="J131" s="49">
        <f t="shared" si="12"/>
        <v>0</v>
      </c>
      <c r="K131" s="63" t="str">
        <f t="shared" si="11"/>
        <v/>
      </c>
    </row>
    <row r="132" spans="1:532" s="10" customFormat="1" ht="15.75" x14ac:dyDescent="0.25">
      <c r="A132" s="18"/>
      <c r="B132" s="72" t="s">
        <v>157</v>
      </c>
      <c r="C132" s="107" t="s">
        <v>24</v>
      </c>
      <c r="D132" s="143"/>
      <c r="E132" s="19" t="s">
        <v>19</v>
      </c>
      <c r="F132" s="21"/>
      <c r="G132" s="38">
        <f t="shared" si="13"/>
        <v>0</v>
      </c>
      <c r="H132" s="56"/>
      <c r="I132" s="50"/>
      <c r="J132" s="49">
        <f t="shared" si="12"/>
        <v>0</v>
      </c>
      <c r="K132" s="63" t="str">
        <f t="shared" si="11"/>
        <v/>
      </c>
    </row>
    <row r="133" spans="1:532" s="10" customFormat="1" ht="15.75" x14ac:dyDescent="0.25">
      <c r="A133" s="18"/>
      <c r="B133" s="72" t="s">
        <v>157</v>
      </c>
      <c r="C133" s="107" t="s">
        <v>527</v>
      </c>
      <c r="D133" s="143"/>
      <c r="E133" s="19" t="s">
        <v>19</v>
      </c>
      <c r="F133" s="21"/>
      <c r="G133" s="38">
        <f t="shared" si="13"/>
        <v>0</v>
      </c>
      <c r="H133" s="56"/>
      <c r="I133" s="50"/>
      <c r="J133" s="49">
        <f t="shared" si="12"/>
        <v>0</v>
      </c>
      <c r="K133" s="63" t="str">
        <f t="shared" si="11"/>
        <v/>
      </c>
    </row>
    <row r="134" spans="1:532" s="10" customFormat="1" ht="15.75" x14ac:dyDescent="0.25">
      <c r="A134" s="18"/>
      <c r="B134" s="72" t="s">
        <v>157</v>
      </c>
      <c r="C134" s="107" t="s">
        <v>190</v>
      </c>
      <c r="D134" s="143"/>
      <c r="E134" s="19" t="s">
        <v>19</v>
      </c>
      <c r="F134" s="21"/>
      <c r="G134" s="38">
        <f t="shared" si="13"/>
        <v>0</v>
      </c>
      <c r="H134" s="56"/>
      <c r="I134" s="50"/>
      <c r="J134" s="49">
        <f t="shared" si="12"/>
        <v>0</v>
      </c>
      <c r="K134" s="63" t="str">
        <f t="shared" si="11"/>
        <v/>
      </c>
    </row>
    <row r="135" spans="1:532" s="10" customFormat="1" ht="15.75" x14ac:dyDescent="0.25">
      <c r="A135" s="18"/>
      <c r="B135" s="72" t="s">
        <v>157</v>
      </c>
      <c r="C135" s="78" t="s">
        <v>238</v>
      </c>
      <c r="D135" s="143"/>
      <c r="E135" s="19" t="s">
        <v>19</v>
      </c>
      <c r="F135" s="21"/>
      <c r="G135" s="38">
        <f t="shared" si="13"/>
        <v>0</v>
      </c>
      <c r="H135" s="56"/>
      <c r="I135" s="50"/>
      <c r="J135" s="49">
        <f t="shared" si="12"/>
        <v>0</v>
      </c>
      <c r="K135" s="63" t="str">
        <f t="shared" si="11"/>
        <v/>
      </c>
    </row>
    <row r="136" spans="1:532" s="10" customFormat="1" ht="15.75" x14ac:dyDescent="0.25">
      <c r="A136" s="18"/>
      <c r="B136" s="73" t="s">
        <v>157</v>
      </c>
      <c r="C136" s="107" t="s">
        <v>122</v>
      </c>
      <c r="D136" s="143"/>
      <c r="E136" s="19" t="s">
        <v>19</v>
      </c>
      <c r="F136" s="21"/>
      <c r="G136" s="38">
        <f t="shared" si="13"/>
        <v>0</v>
      </c>
      <c r="H136" s="56"/>
      <c r="I136" s="50"/>
      <c r="J136" s="49">
        <f t="shared" si="12"/>
        <v>0</v>
      </c>
      <c r="K136" s="63" t="str">
        <f t="shared" si="11"/>
        <v/>
      </c>
    </row>
    <row r="137" spans="1:532" s="17" customFormat="1" ht="15.75" x14ac:dyDescent="0.25">
      <c r="A137" s="18"/>
      <c r="B137" s="73" t="s">
        <v>157</v>
      </c>
      <c r="C137" s="107" t="s">
        <v>411</v>
      </c>
      <c r="D137" s="143"/>
      <c r="E137" s="19" t="s">
        <v>19</v>
      </c>
      <c r="F137" s="21"/>
      <c r="G137" s="38">
        <f t="shared" si="13"/>
        <v>0</v>
      </c>
      <c r="H137" s="56"/>
      <c r="I137" s="50"/>
      <c r="J137" s="49">
        <f t="shared" si="12"/>
        <v>0</v>
      </c>
      <c r="K137" s="63" t="str">
        <f t="shared" si="11"/>
        <v/>
      </c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0"/>
      <c r="DE137" s="10"/>
      <c r="DF137" s="10"/>
      <c r="DG137" s="10"/>
      <c r="DH137" s="10"/>
      <c r="DI137" s="10"/>
      <c r="DJ137" s="10"/>
      <c r="DK137" s="10"/>
      <c r="DL137" s="10"/>
      <c r="DM137" s="10"/>
      <c r="DN137" s="10"/>
      <c r="DO137" s="10"/>
      <c r="DP137" s="10"/>
      <c r="DQ137" s="10"/>
      <c r="DR137" s="10"/>
      <c r="DS137" s="10"/>
      <c r="DT137" s="10"/>
      <c r="DU137" s="10"/>
      <c r="DV137" s="10"/>
      <c r="DW137" s="10"/>
      <c r="DX137" s="10"/>
      <c r="DY137" s="10"/>
      <c r="DZ137" s="10"/>
      <c r="EA137" s="10"/>
      <c r="EB137" s="10"/>
      <c r="EC137" s="10"/>
      <c r="ED137" s="10"/>
      <c r="EE137" s="10"/>
      <c r="EF137" s="10"/>
      <c r="EG137" s="10"/>
      <c r="EH137" s="10"/>
      <c r="EI137" s="10"/>
      <c r="EJ137" s="10"/>
      <c r="EK137" s="10"/>
      <c r="EL137" s="10"/>
      <c r="EM137" s="10"/>
      <c r="EN137" s="10"/>
      <c r="EO137" s="10"/>
      <c r="EP137" s="10"/>
      <c r="EQ137" s="10"/>
      <c r="ER137" s="10"/>
      <c r="ES137" s="10"/>
      <c r="ET137" s="10"/>
      <c r="EU137" s="10"/>
      <c r="EV137" s="10"/>
      <c r="EW137" s="10"/>
      <c r="EX137" s="10"/>
      <c r="EY137" s="10"/>
      <c r="EZ137" s="10"/>
      <c r="FA137" s="10"/>
      <c r="FB137" s="10"/>
      <c r="FC137" s="10"/>
      <c r="FD137" s="10"/>
      <c r="FE137" s="10"/>
      <c r="FF137" s="10"/>
      <c r="FG137" s="10"/>
      <c r="FH137" s="10"/>
      <c r="FI137" s="10"/>
      <c r="FJ137" s="10"/>
      <c r="FK137" s="10"/>
      <c r="FL137" s="10"/>
      <c r="FM137" s="10"/>
      <c r="FN137" s="10"/>
      <c r="FO137" s="10"/>
      <c r="FP137" s="10"/>
      <c r="FQ137" s="10"/>
      <c r="FR137" s="10"/>
      <c r="FS137" s="10"/>
      <c r="FT137" s="10"/>
      <c r="FU137" s="10"/>
      <c r="FV137" s="10"/>
      <c r="FW137" s="10"/>
      <c r="FX137" s="10"/>
      <c r="FY137" s="10"/>
      <c r="FZ137" s="10"/>
      <c r="GA137" s="10"/>
      <c r="GB137" s="10"/>
      <c r="GC137" s="10"/>
      <c r="GD137" s="10"/>
      <c r="GE137" s="10"/>
      <c r="GF137" s="10"/>
      <c r="GG137" s="10"/>
      <c r="GH137" s="10"/>
      <c r="GI137" s="10"/>
      <c r="GJ137" s="10"/>
      <c r="GK137" s="10"/>
      <c r="GL137" s="10"/>
      <c r="GM137" s="10"/>
      <c r="GN137" s="10"/>
      <c r="GO137" s="10"/>
      <c r="GP137" s="10"/>
      <c r="GQ137" s="10"/>
      <c r="GR137" s="10"/>
      <c r="GS137" s="10"/>
      <c r="GT137" s="10"/>
      <c r="GU137" s="10"/>
      <c r="GV137" s="10"/>
      <c r="GW137" s="10"/>
      <c r="GX137" s="10"/>
      <c r="GY137" s="10"/>
      <c r="GZ137" s="10"/>
      <c r="HA137" s="10"/>
      <c r="HB137" s="10"/>
      <c r="HC137" s="10"/>
      <c r="HD137" s="10"/>
      <c r="HE137" s="10"/>
      <c r="HF137" s="10"/>
      <c r="HG137" s="10"/>
      <c r="HH137" s="10"/>
      <c r="HI137" s="10"/>
      <c r="HJ137" s="10"/>
      <c r="HK137" s="10"/>
      <c r="HL137" s="10"/>
      <c r="HM137" s="10"/>
      <c r="HN137" s="10"/>
      <c r="HO137" s="10"/>
      <c r="HP137" s="10"/>
      <c r="HQ137" s="10"/>
      <c r="HR137" s="10"/>
      <c r="HS137" s="10"/>
      <c r="HT137" s="10"/>
      <c r="HU137" s="10"/>
      <c r="HV137" s="10"/>
      <c r="HW137" s="10"/>
      <c r="HX137" s="10"/>
      <c r="HY137" s="10"/>
      <c r="HZ137" s="10"/>
      <c r="IA137" s="10"/>
      <c r="IB137" s="10"/>
      <c r="IC137" s="10"/>
      <c r="ID137" s="10"/>
      <c r="IE137" s="10"/>
      <c r="IF137" s="10"/>
      <c r="IG137" s="10"/>
      <c r="IH137" s="10"/>
      <c r="II137" s="10"/>
      <c r="IJ137" s="10"/>
      <c r="IK137" s="10"/>
      <c r="IL137" s="10"/>
      <c r="IM137" s="10"/>
      <c r="IN137" s="10"/>
      <c r="IO137" s="10"/>
      <c r="IP137" s="10"/>
      <c r="IQ137" s="10"/>
      <c r="IR137" s="10"/>
      <c r="IS137" s="10"/>
      <c r="IT137" s="10"/>
      <c r="IU137" s="10"/>
      <c r="IV137" s="10"/>
      <c r="IW137" s="10"/>
      <c r="IX137" s="10"/>
      <c r="IY137" s="10"/>
      <c r="IZ137" s="10"/>
      <c r="JA137" s="10"/>
      <c r="JB137" s="10"/>
      <c r="JC137" s="10"/>
      <c r="JD137" s="10"/>
      <c r="JE137" s="10"/>
      <c r="JF137" s="10"/>
      <c r="JG137" s="10"/>
      <c r="JH137" s="10"/>
      <c r="JI137" s="10"/>
      <c r="JJ137" s="10"/>
      <c r="JK137" s="10"/>
      <c r="JL137" s="10"/>
      <c r="JM137" s="10"/>
      <c r="JN137" s="10"/>
      <c r="JO137" s="10"/>
      <c r="JP137" s="10"/>
      <c r="JQ137" s="10"/>
      <c r="JR137" s="10"/>
      <c r="JS137" s="10"/>
      <c r="JT137" s="10"/>
      <c r="JU137" s="10"/>
      <c r="JV137" s="10"/>
      <c r="JW137" s="10"/>
      <c r="JX137" s="10"/>
      <c r="JY137" s="10"/>
      <c r="JZ137" s="10"/>
      <c r="KA137" s="10"/>
      <c r="KB137" s="10"/>
      <c r="KC137" s="10"/>
      <c r="KD137" s="10"/>
      <c r="KE137" s="10"/>
      <c r="KF137" s="10"/>
      <c r="KG137" s="10"/>
      <c r="KH137" s="10"/>
      <c r="KI137" s="10"/>
      <c r="KJ137" s="10"/>
      <c r="KK137" s="10"/>
      <c r="KL137" s="10"/>
      <c r="KM137" s="10"/>
      <c r="KN137" s="10"/>
      <c r="KO137" s="10"/>
      <c r="KP137" s="10"/>
      <c r="KQ137" s="10"/>
      <c r="KR137" s="10"/>
      <c r="KS137" s="10"/>
      <c r="KT137" s="10"/>
      <c r="KU137" s="10"/>
      <c r="KV137" s="10"/>
      <c r="KW137" s="10"/>
      <c r="KX137" s="10"/>
      <c r="KY137" s="10"/>
      <c r="KZ137" s="10"/>
      <c r="LA137" s="10"/>
      <c r="LB137" s="10"/>
      <c r="LC137" s="10"/>
      <c r="LD137" s="10"/>
      <c r="LE137" s="10"/>
      <c r="LF137" s="10"/>
      <c r="LG137" s="10"/>
      <c r="LH137" s="10"/>
      <c r="LI137" s="10"/>
      <c r="LJ137" s="10"/>
      <c r="LK137" s="10"/>
      <c r="LL137" s="10"/>
      <c r="LM137" s="10"/>
      <c r="LN137" s="10"/>
      <c r="LO137" s="10"/>
      <c r="LP137" s="10"/>
      <c r="LQ137" s="10"/>
      <c r="LR137" s="10"/>
      <c r="LS137" s="10"/>
      <c r="LT137" s="10"/>
      <c r="LU137" s="10"/>
      <c r="LV137" s="10"/>
      <c r="LW137" s="10"/>
      <c r="LX137" s="10"/>
      <c r="LY137" s="10"/>
      <c r="LZ137" s="10"/>
      <c r="MA137" s="10"/>
      <c r="MB137" s="10"/>
      <c r="MC137" s="10"/>
      <c r="MD137" s="10"/>
      <c r="ME137" s="10"/>
      <c r="MF137" s="10"/>
      <c r="MG137" s="10"/>
      <c r="MH137" s="10"/>
      <c r="MI137" s="10"/>
      <c r="MJ137" s="10"/>
      <c r="MK137" s="10"/>
      <c r="ML137" s="10"/>
      <c r="MM137" s="10"/>
      <c r="MN137" s="10"/>
      <c r="MO137" s="10"/>
      <c r="MP137" s="10"/>
      <c r="MQ137" s="10"/>
      <c r="MR137" s="10"/>
      <c r="MS137" s="10"/>
      <c r="MT137" s="10"/>
      <c r="MU137" s="10"/>
      <c r="MV137" s="10"/>
      <c r="MW137" s="10"/>
      <c r="MX137" s="10"/>
      <c r="MY137" s="10"/>
      <c r="MZ137" s="10"/>
      <c r="NA137" s="10"/>
      <c r="NB137" s="10"/>
      <c r="NC137" s="10"/>
      <c r="ND137" s="10"/>
      <c r="NE137" s="10"/>
      <c r="NF137" s="10"/>
      <c r="NG137" s="10"/>
      <c r="NH137" s="10"/>
      <c r="NI137" s="10"/>
      <c r="NJ137" s="10"/>
      <c r="NK137" s="10"/>
      <c r="NL137" s="10"/>
      <c r="NM137" s="10"/>
      <c r="NN137" s="10"/>
      <c r="NO137" s="10"/>
      <c r="NP137" s="10"/>
      <c r="NQ137" s="10"/>
      <c r="NR137" s="10"/>
      <c r="NS137" s="10"/>
      <c r="NT137" s="10"/>
      <c r="NU137" s="10"/>
      <c r="NV137" s="10"/>
      <c r="NW137" s="10"/>
      <c r="NX137" s="10"/>
      <c r="NY137" s="10"/>
      <c r="NZ137" s="10"/>
      <c r="OA137" s="10"/>
      <c r="OB137" s="10"/>
      <c r="OC137" s="10"/>
      <c r="OD137" s="10"/>
      <c r="OE137" s="10"/>
      <c r="OF137" s="10"/>
      <c r="OG137" s="10"/>
      <c r="OH137" s="10"/>
      <c r="OI137" s="10"/>
      <c r="OJ137" s="10"/>
      <c r="OK137" s="10"/>
      <c r="OL137" s="10"/>
      <c r="OM137" s="10"/>
      <c r="ON137" s="10"/>
      <c r="OO137" s="10"/>
      <c r="OP137" s="10"/>
      <c r="OQ137" s="10"/>
      <c r="OR137" s="10"/>
      <c r="OS137" s="10"/>
      <c r="OT137" s="10"/>
      <c r="OU137" s="10"/>
      <c r="OV137" s="10"/>
      <c r="OW137" s="10"/>
      <c r="OX137" s="10"/>
      <c r="OY137" s="10"/>
      <c r="OZ137" s="10"/>
      <c r="PA137" s="10"/>
      <c r="PB137" s="10"/>
      <c r="PC137" s="10"/>
      <c r="PD137" s="10"/>
      <c r="PE137" s="10"/>
      <c r="PF137" s="10"/>
      <c r="PG137" s="10"/>
      <c r="PH137" s="10"/>
      <c r="PI137" s="10"/>
      <c r="PJ137" s="10"/>
      <c r="PK137" s="10"/>
      <c r="PL137" s="10"/>
      <c r="PM137" s="10"/>
      <c r="PN137" s="10"/>
      <c r="PO137" s="10"/>
      <c r="PP137" s="10"/>
      <c r="PQ137" s="10"/>
      <c r="PR137" s="10"/>
      <c r="PS137" s="10"/>
      <c r="PT137" s="10"/>
      <c r="PU137" s="10"/>
      <c r="PV137" s="10"/>
      <c r="PW137" s="10"/>
      <c r="PX137" s="10"/>
      <c r="PY137" s="10"/>
      <c r="PZ137" s="10"/>
      <c r="QA137" s="10"/>
      <c r="QB137" s="10"/>
      <c r="QC137" s="10"/>
      <c r="QD137" s="10"/>
      <c r="QE137" s="10"/>
      <c r="QF137" s="10"/>
      <c r="QG137" s="10"/>
      <c r="QH137" s="10"/>
      <c r="QI137" s="10"/>
      <c r="QJ137" s="10"/>
      <c r="QK137" s="10"/>
      <c r="QL137" s="10"/>
      <c r="QM137" s="10"/>
      <c r="QN137" s="10"/>
      <c r="QO137" s="10"/>
      <c r="QP137" s="10"/>
      <c r="QQ137" s="10"/>
      <c r="QR137" s="10"/>
      <c r="QS137" s="10"/>
      <c r="QT137" s="10"/>
      <c r="QU137" s="10"/>
      <c r="QV137" s="10"/>
      <c r="QW137" s="10"/>
      <c r="QX137" s="10"/>
      <c r="QY137" s="10"/>
      <c r="QZ137" s="10"/>
      <c r="RA137" s="10"/>
      <c r="RB137" s="10"/>
      <c r="RC137" s="10"/>
      <c r="RD137" s="10"/>
      <c r="RE137" s="10"/>
      <c r="RF137" s="10"/>
      <c r="RG137" s="10"/>
      <c r="RH137" s="10"/>
      <c r="RI137" s="10"/>
      <c r="RJ137" s="10"/>
      <c r="RK137" s="10"/>
      <c r="RL137" s="10"/>
      <c r="RM137" s="10"/>
      <c r="RN137" s="10"/>
      <c r="RO137" s="10"/>
      <c r="RP137" s="10"/>
      <c r="RQ137" s="10"/>
      <c r="RR137" s="10"/>
      <c r="RS137" s="10"/>
      <c r="RT137" s="10"/>
      <c r="RU137" s="10"/>
      <c r="RV137" s="10"/>
      <c r="RW137" s="10"/>
      <c r="RX137" s="10"/>
      <c r="RY137" s="10"/>
      <c r="RZ137" s="10"/>
      <c r="SA137" s="10"/>
      <c r="SB137" s="10"/>
      <c r="SC137" s="10"/>
      <c r="SD137" s="10"/>
      <c r="SE137" s="10"/>
      <c r="SF137" s="10"/>
      <c r="SG137" s="10"/>
      <c r="SH137" s="10"/>
      <c r="SI137" s="10"/>
      <c r="SJ137" s="10"/>
      <c r="SK137" s="10"/>
      <c r="SL137" s="10"/>
      <c r="SM137" s="10"/>
      <c r="SN137" s="10"/>
      <c r="SO137" s="10"/>
      <c r="SP137" s="10"/>
      <c r="SQ137" s="10"/>
      <c r="SR137" s="10"/>
      <c r="SS137" s="10"/>
      <c r="ST137" s="10"/>
      <c r="SU137" s="10"/>
      <c r="SV137" s="10"/>
      <c r="SW137" s="10"/>
      <c r="SX137" s="10"/>
      <c r="SY137" s="10"/>
      <c r="SZ137" s="10"/>
      <c r="TA137" s="10"/>
      <c r="TB137" s="10"/>
      <c r="TC137" s="10"/>
      <c r="TD137" s="10"/>
      <c r="TE137" s="10"/>
      <c r="TF137" s="10"/>
      <c r="TG137" s="10"/>
      <c r="TH137" s="10"/>
      <c r="TI137" s="10"/>
      <c r="TJ137" s="10"/>
      <c r="TK137" s="10"/>
      <c r="TL137" s="10"/>
    </row>
    <row r="138" spans="1:532" s="10" customFormat="1" ht="15.75" x14ac:dyDescent="0.25">
      <c r="A138" s="18"/>
      <c r="B138" s="73" t="s">
        <v>157</v>
      </c>
      <c r="C138" s="107" t="s">
        <v>123</v>
      </c>
      <c r="D138" s="143"/>
      <c r="E138" s="19" t="s">
        <v>19</v>
      </c>
      <c r="F138" s="21"/>
      <c r="G138" s="38">
        <f t="shared" si="13"/>
        <v>0</v>
      </c>
      <c r="H138" s="56"/>
      <c r="I138" s="50"/>
      <c r="J138" s="49">
        <f t="shared" si="12"/>
        <v>0</v>
      </c>
      <c r="K138" s="63" t="str">
        <f t="shared" si="11"/>
        <v/>
      </c>
    </row>
    <row r="139" spans="1:532" s="10" customFormat="1" ht="15.75" x14ac:dyDescent="0.25">
      <c r="A139" s="18"/>
      <c r="B139" s="73" t="s">
        <v>157</v>
      </c>
      <c r="C139" s="107" t="s">
        <v>239</v>
      </c>
      <c r="D139" s="143"/>
      <c r="E139" s="19" t="s">
        <v>19</v>
      </c>
      <c r="F139" s="21"/>
      <c r="G139" s="38">
        <f t="shared" si="13"/>
        <v>0</v>
      </c>
      <c r="H139" s="56"/>
      <c r="I139" s="50"/>
      <c r="J139" s="49">
        <f t="shared" si="12"/>
        <v>0</v>
      </c>
      <c r="K139" s="63" t="str">
        <f t="shared" si="11"/>
        <v/>
      </c>
    </row>
    <row r="140" spans="1:532" s="10" customFormat="1" ht="15.75" x14ac:dyDescent="0.25">
      <c r="A140" s="18"/>
      <c r="B140" s="73" t="s">
        <v>157</v>
      </c>
      <c r="C140" s="107" t="s">
        <v>124</v>
      </c>
      <c r="D140" s="143"/>
      <c r="E140" s="19" t="s">
        <v>19</v>
      </c>
      <c r="F140" s="21"/>
      <c r="G140" s="38">
        <f>D140*F140</f>
        <v>0</v>
      </c>
      <c r="H140" s="56"/>
      <c r="I140" s="50"/>
      <c r="J140" s="49">
        <f t="shared" si="12"/>
        <v>0</v>
      </c>
      <c r="K140" s="63" t="str">
        <f t="shared" ref="K140:K205" si="14">+IF(I140="","",IF(I140&gt;F140,"OK",IF(F140=I140,"OK","NOT ENOUGH UNITS")))</f>
        <v/>
      </c>
    </row>
    <row r="141" spans="1:532" s="10" customFormat="1" ht="15.75" x14ac:dyDescent="0.25">
      <c r="A141" s="18"/>
      <c r="B141" s="73" t="s">
        <v>157</v>
      </c>
      <c r="C141" s="188" t="s">
        <v>528</v>
      </c>
      <c r="D141" s="143"/>
      <c r="E141" s="19" t="s">
        <v>19</v>
      </c>
      <c r="F141" s="21"/>
      <c r="G141" s="38">
        <f t="shared" si="13"/>
        <v>0</v>
      </c>
      <c r="H141" s="56"/>
      <c r="I141" s="50"/>
      <c r="J141" s="49">
        <f t="shared" ref="J141:J206" si="15">D141*I141</f>
        <v>0</v>
      </c>
      <c r="K141" s="63" t="str">
        <f t="shared" si="14"/>
        <v/>
      </c>
    </row>
    <row r="142" spans="1:532" s="10" customFormat="1" ht="15.75" x14ac:dyDescent="0.25">
      <c r="A142" s="18"/>
      <c r="B142" s="73" t="s">
        <v>157</v>
      </c>
      <c r="C142" s="107" t="s">
        <v>47</v>
      </c>
      <c r="D142" s="143"/>
      <c r="E142" s="19" t="s">
        <v>19</v>
      </c>
      <c r="F142" s="21"/>
      <c r="G142" s="38">
        <f t="shared" si="13"/>
        <v>0</v>
      </c>
      <c r="H142" s="56"/>
      <c r="I142" s="50"/>
      <c r="J142" s="49">
        <f t="shared" si="15"/>
        <v>0</v>
      </c>
      <c r="K142" s="63" t="str">
        <f t="shared" si="14"/>
        <v/>
      </c>
    </row>
    <row r="143" spans="1:532" s="10" customFormat="1" ht="15.75" x14ac:dyDescent="0.25">
      <c r="A143" s="18"/>
      <c r="B143" s="192" t="s">
        <v>146</v>
      </c>
      <c r="C143" s="107" t="s">
        <v>191</v>
      </c>
      <c r="D143" s="143"/>
      <c r="E143" s="19" t="s">
        <v>20</v>
      </c>
      <c r="F143" s="21"/>
      <c r="G143" s="38">
        <f t="shared" si="13"/>
        <v>0</v>
      </c>
      <c r="H143" s="56"/>
      <c r="I143" s="50"/>
      <c r="J143" s="49">
        <f t="shared" si="15"/>
        <v>0</v>
      </c>
      <c r="K143" s="63" t="str">
        <f t="shared" si="14"/>
        <v/>
      </c>
    </row>
    <row r="144" spans="1:532" s="10" customFormat="1" ht="15.75" x14ac:dyDescent="0.25">
      <c r="A144" s="18"/>
      <c r="B144" s="192" t="s">
        <v>146</v>
      </c>
      <c r="C144" s="107" t="s">
        <v>164</v>
      </c>
      <c r="D144" s="143"/>
      <c r="E144" s="19" t="s">
        <v>19</v>
      </c>
      <c r="F144" s="21"/>
      <c r="G144" s="38">
        <f t="shared" si="13"/>
        <v>0</v>
      </c>
      <c r="H144" s="56"/>
      <c r="I144" s="50"/>
      <c r="J144" s="49">
        <f t="shared" si="15"/>
        <v>0</v>
      </c>
      <c r="K144" s="63" t="str">
        <f t="shared" si="14"/>
        <v/>
      </c>
    </row>
    <row r="145" spans="1:11" s="10" customFormat="1" ht="15.75" x14ac:dyDescent="0.25">
      <c r="A145" s="18"/>
      <c r="B145" s="192" t="s">
        <v>146</v>
      </c>
      <c r="C145" s="107" t="s">
        <v>223</v>
      </c>
      <c r="D145" s="143"/>
      <c r="E145" s="19" t="s">
        <v>19</v>
      </c>
      <c r="F145" s="21"/>
      <c r="G145" s="38">
        <f t="shared" si="13"/>
        <v>0</v>
      </c>
      <c r="H145" s="56"/>
      <c r="I145" s="50"/>
      <c r="J145" s="49">
        <f t="shared" si="15"/>
        <v>0</v>
      </c>
      <c r="K145" s="63" t="str">
        <f t="shared" si="14"/>
        <v/>
      </c>
    </row>
    <row r="146" spans="1:11" s="10" customFormat="1" ht="15.75" x14ac:dyDescent="0.25">
      <c r="A146" s="18"/>
      <c r="B146" s="192" t="s">
        <v>146</v>
      </c>
      <c r="C146" s="107" t="s">
        <v>285</v>
      </c>
      <c r="D146" s="143"/>
      <c r="E146" s="19" t="s">
        <v>19</v>
      </c>
      <c r="F146" s="21"/>
      <c r="G146" s="38">
        <f t="shared" si="13"/>
        <v>0</v>
      </c>
      <c r="H146" s="56"/>
      <c r="I146" s="50"/>
      <c r="J146" s="49">
        <f t="shared" si="15"/>
        <v>0</v>
      </c>
      <c r="K146" s="63" t="str">
        <f t="shared" si="14"/>
        <v/>
      </c>
    </row>
    <row r="147" spans="1:11" s="10" customFormat="1" ht="15.75" x14ac:dyDescent="0.25">
      <c r="A147" s="18"/>
      <c r="B147" s="192" t="s">
        <v>146</v>
      </c>
      <c r="C147" s="107" t="s">
        <v>26</v>
      </c>
      <c r="D147" s="143"/>
      <c r="E147" s="19" t="s">
        <v>19</v>
      </c>
      <c r="F147" s="21"/>
      <c r="G147" s="38">
        <f t="shared" si="13"/>
        <v>0</v>
      </c>
      <c r="H147" s="56"/>
      <c r="I147" s="50"/>
      <c r="J147" s="49">
        <f t="shared" si="15"/>
        <v>0</v>
      </c>
      <c r="K147" s="63" t="str">
        <f t="shared" si="14"/>
        <v/>
      </c>
    </row>
    <row r="148" spans="1:11" s="10" customFormat="1" ht="15.75" x14ac:dyDescent="0.25">
      <c r="A148" s="18"/>
      <c r="B148" s="192" t="s">
        <v>146</v>
      </c>
      <c r="C148" s="107" t="s">
        <v>25</v>
      </c>
      <c r="D148" s="143"/>
      <c r="E148" s="19" t="s">
        <v>20</v>
      </c>
      <c r="F148" s="21"/>
      <c r="G148" s="38">
        <f t="shared" si="13"/>
        <v>0</v>
      </c>
      <c r="H148" s="56"/>
      <c r="I148" s="50"/>
      <c r="J148" s="49">
        <f t="shared" si="15"/>
        <v>0</v>
      </c>
      <c r="K148" s="63" t="str">
        <f t="shared" si="14"/>
        <v/>
      </c>
    </row>
    <row r="149" spans="1:11" s="10" customFormat="1" ht="15.75" x14ac:dyDescent="0.25">
      <c r="A149" s="18"/>
      <c r="B149" s="192" t="s">
        <v>146</v>
      </c>
      <c r="C149" s="107" t="s">
        <v>192</v>
      </c>
      <c r="D149" s="143"/>
      <c r="E149" s="19" t="s">
        <v>20</v>
      </c>
      <c r="F149" s="21"/>
      <c r="G149" s="38">
        <f t="shared" si="13"/>
        <v>0</v>
      </c>
      <c r="H149" s="56"/>
      <c r="I149" s="50"/>
      <c r="J149" s="49">
        <f t="shared" si="15"/>
        <v>0</v>
      </c>
      <c r="K149" s="63" t="str">
        <f t="shared" si="14"/>
        <v/>
      </c>
    </row>
    <row r="150" spans="1:11" s="10" customFormat="1" ht="15.75" x14ac:dyDescent="0.25">
      <c r="A150" s="18"/>
      <c r="B150" s="192" t="s">
        <v>146</v>
      </c>
      <c r="C150" s="107" t="s">
        <v>27</v>
      </c>
      <c r="D150" s="143"/>
      <c r="E150" s="19" t="s">
        <v>19</v>
      </c>
      <c r="F150" s="21"/>
      <c r="G150" s="38">
        <f t="shared" ref="G150:G213" si="16">D150*F150</f>
        <v>0</v>
      </c>
      <c r="H150" s="56"/>
      <c r="I150" s="50"/>
      <c r="J150" s="49">
        <f t="shared" si="15"/>
        <v>0</v>
      </c>
      <c r="K150" s="63" t="str">
        <f t="shared" si="14"/>
        <v/>
      </c>
    </row>
    <row r="151" spans="1:11" s="10" customFormat="1" ht="15.75" x14ac:dyDescent="0.25">
      <c r="A151" s="18"/>
      <c r="B151" s="192" t="s">
        <v>146</v>
      </c>
      <c r="C151" s="94" t="s">
        <v>120</v>
      </c>
      <c r="D151" s="143"/>
      <c r="E151" s="19" t="s">
        <v>19</v>
      </c>
      <c r="F151" s="21"/>
      <c r="G151" s="38">
        <f t="shared" si="16"/>
        <v>0</v>
      </c>
      <c r="H151" s="55"/>
      <c r="I151" s="48"/>
      <c r="J151" s="49">
        <f t="shared" si="15"/>
        <v>0</v>
      </c>
      <c r="K151" s="63" t="str">
        <f t="shared" si="14"/>
        <v/>
      </c>
    </row>
    <row r="152" spans="1:11" s="10" customFormat="1" ht="15.75" x14ac:dyDescent="0.25">
      <c r="A152" s="18"/>
      <c r="B152" s="192" t="s">
        <v>146</v>
      </c>
      <c r="C152" s="94" t="s">
        <v>121</v>
      </c>
      <c r="D152" s="143"/>
      <c r="E152" s="19" t="s">
        <v>19</v>
      </c>
      <c r="F152" s="21"/>
      <c r="G152" s="38">
        <f t="shared" si="16"/>
        <v>0</v>
      </c>
      <c r="H152" s="56"/>
      <c r="I152" s="50"/>
      <c r="J152" s="49">
        <f t="shared" si="15"/>
        <v>0</v>
      </c>
      <c r="K152" s="63" t="str">
        <f t="shared" si="14"/>
        <v/>
      </c>
    </row>
    <row r="153" spans="1:11" s="10" customFormat="1" ht="15.75" x14ac:dyDescent="0.25">
      <c r="A153" s="18"/>
      <c r="B153" s="192" t="s">
        <v>146</v>
      </c>
      <c r="C153" s="94" t="s">
        <v>306</v>
      </c>
      <c r="D153" s="143"/>
      <c r="E153" s="19" t="s">
        <v>20</v>
      </c>
      <c r="F153" s="185"/>
      <c r="G153" s="38">
        <f t="shared" si="16"/>
        <v>0</v>
      </c>
      <c r="H153" s="56"/>
      <c r="I153" s="50"/>
      <c r="J153" s="49">
        <f t="shared" si="15"/>
        <v>0</v>
      </c>
      <c r="K153" s="63" t="str">
        <f t="shared" si="14"/>
        <v/>
      </c>
    </row>
    <row r="154" spans="1:11" s="10" customFormat="1" ht="15.75" x14ac:dyDescent="0.25">
      <c r="A154" s="18"/>
      <c r="B154" s="192" t="s">
        <v>146</v>
      </c>
      <c r="C154" s="94" t="s">
        <v>107</v>
      </c>
      <c r="D154" s="143"/>
      <c r="E154" s="19" t="s">
        <v>19</v>
      </c>
      <c r="F154" s="21"/>
      <c r="G154" s="38">
        <f t="shared" si="16"/>
        <v>0</v>
      </c>
      <c r="H154" s="56"/>
      <c r="I154" s="50"/>
      <c r="J154" s="49">
        <f t="shared" si="15"/>
        <v>0</v>
      </c>
      <c r="K154" s="63" t="str">
        <f t="shared" si="14"/>
        <v/>
      </c>
    </row>
    <row r="155" spans="1:11" s="10" customFormat="1" ht="15.75" x14ac:dyDescent="0.25">
      <c r="A155" s="18"/>
      <c r="B155" s="192" t="s">
        <v>146</v>
      </c>
      <c r="C155" s="94" t="s">
        <v>286</v>
      </c>
      <c r="D155" s="143"/>
      <c r="E155" s="19" t="s">
        <v>462</v>
      </c>
      <c r="F155" s="21"/>
      <c r="G155" s="38">
        <f t="shared" si="16"/>
        <v>0</v>
      </c>
      <c r="H155" s="56"/>
      <c r="I155" s="50"/>
      <c r="J155" s="49">
        <f t="shared" si="15"/>
        <v>0</v>
      </c>
      <c r="K155" s="63" t="str">
        <f t="shared" si="14"/>
        <v/>
      </c>
    </row>
    <row r="156" spans="1:11" s="10" customFormat="1" ht="15.75" x14ac:dyDescent="0.25">
      <c r="A156" s="18"/>
      <c r="B156" s="192" t="s">
        <v>146</v>
      </c>
      <c r="C156" s="94" t="s">
        <v>314</v>
      </c>
      <c r="D156" s="148"/>
      <c r="E156" s="19" t="s">
        <v>19</v>
      </c>
      <c r="F156" s="21"/>
      <c r="G156" s="38">
        <f t="shared" si="16"/>
        <v>0</v>
      </c>
      <c r="H156" s="56"/>
      <c r="I156" s="50"/>
      <c r="J156" s="49">
        <f t="shared" si="15"/>
        <v>0</v>
      </c>
      <c r="K156" s="63" t="str">
        <f t="shared" si="14"/>
        <v/>
      </c>
    </row>
    <row r="157" spans="1:11" s="10" customFormat="1" ht="15.75" x14ac:dyDescent="0.25">
      <c r="A157" s="18"/>
      <c r="B157" s="192" t="s">
        <v>146</v>
      </c>
      <c r="C157" s="94" t="s">
        <v>315</v>
      </c>
      <c r="D157" s="143"/>
      <c r="E157" s="19" t="s">
        <v>19</v>
      </c>
      <c r="F157" s="21"/>
      <c r="G157" s="38">
        <f t="shared" si="16"/>
        <v>0</v>
      </c>
      <c r="H157" s="56"/>
      <c r="I157" s="50"/>
      <c r="J157" s="49">
        <f t="shared" si="15"/>
        <v>0</v>
      </c>
      <c r="K157" s="63" t="str">
        <f t="shared" si="14"/>
        <v/>
      </c>
    </row>
    <row r="158" spans="1:11" s="10" customFormat="1" ht="15.75" x14ac:dyDescent="0.25">
      <c r="A158" s="18"/>
      <c r="B158" s="192" t="s">
        <v>146</v>
      </c>
      <c r="C158" s="80" t="s">
        <v>500</v>
      </c>
      <c r="D158" s="143"/>
      <c r="E158" s="20" t="s">
        <v>20</v>
      </c>
      <c r="F158" s="21"/>
      <c r="G158" s="38">
        <f t="shared" si="16"/>
        <v>0</v>
      </c>
      <c r="H158" s="56"/>
      <c r="I158" s="50"/>
      <c r="J158" s="49">
        <f t="shared" si="15"/>
        <v>0</v>
      </c>
      <c r="K158" s="63" t="str">
        <f t="shared" si="14"/>
        <v/>
      </c>
    </row>
    <row r="159" spans="1:11" s="10" customFormat="1" ht="15.75" x14ac:dyDescent="0.25">
      <c r="A159" s="18"/>
      <c r="B159" s="192" t="s">
        <v>146</v>
      </c>
      <c r="C159" s="107" t="s">
        <v>48</v>
      </c>
      <c r="D159" s="143"/>
      <c r="E159" s="19" t="s">
        <v>19</v>
      </c>
      <c r="F159" s="21"/>
      <c r="G159" s="38">
        <f t="shared" si="16"/>
        <v>0</v>
      </c>
      <c r="H159" s="56"/>
      <c r="I159" s="50"/>
      <c r="J159" s="49">
        <f t="shared" si="15"/>
        <v>0</v>
      </c>
      <c r="K159" s="63" t="str">
        <f t="shared" si="14"/>
        <v/>
      </c>
    </row>
    <row r="160" spans="1:11" s="10" customFormat="1" ht="15.75" x14ac:dyDescent="0.25">
      <c r="A160" s="18"/>
      <c r="B160" s="192" t="s">
        <v>146</v>
      </c>
      <c r="C160" s="107" t="s">
        <v>141</v>
      </c>
      <c r="D160" s="143"/>
      <c r="E160" s="19" t="s">
        <v>20</v>
      </c>
      <c r="F160" s="21"/>
      <c r="G160" s="38">
        <f t="shared" si="16"/>
        <v>0</v>
      </c>
      <c r="H160" s="56"/>
      <c r="I160" s="50"/>
      <c r="J160" s="49">
        <f t="shared" si="15"/>
        <v>0</v>
      </c>
      <c r="K160" s="63" t="str">
        <f t="shared" si="14"/>
        <v/>
      </c>
    </row>
    <row r="161" spans="1:11" s="10" customFormat="1" ht="15.75" x14ac:dyDescent="0.25">
      <c r="A161" s="18"/>
      <c r="B161" s="192" t="s">
        <v>146</v>
      </c>
      <c r="C161" s="107" t="s">
        <v>49</v>
      </c>
      <c r="D161" s="143"/>
      <c r="E161" s="19" t="s">
        <v>19</v>
      </c>
      <c r="F161" s="21"/>
      <c r="G161" s="38">
        <f t="shared" si="16"/>
        <v>0</v>
      </c>
      <c r="H161" s="56"/>
      <c r="I161" s="50"/>
      <c r="J161" s="49">
        <f t="shared" si="15"/>
        <v>0</v>
      </c>
      <c r="K161" s="63" t="str">
        <f t="shared" si="14"/>
        <v/>
      </c>
    </row>
    <row r="162" spans="1:11" s="10" customFormat="1" ht="15.75" x14ac:dyDescent="0.25">
      <c r="A162" s="18"/>
      <c r="B162" s="192" t="s">
        <v>146</v>
      </c>
      <c r="C162" s="107" t="s">
        <v>287</v>
      </c>
      <c r="D162" s="143"/>
      <c r="E162" s="35" t="s">
        <v>19</v>
      </c>
      <c r="F162" s="21"/>
      <c r="G162" s="38">
        <f t="shared" si="16"/>
        <v>0</v>
      </c>
      <c r="H162" s="56"/>
      <c r="I162" s="50"/>
      <c r="J162" s="49">
        <f t="shared" si="15"/>
        <v>0</v>
      </c>
      <c r="K162" s="63" t="str">
        <f t="shared" si="14"/>
        <v/>
      </c>
    </row>
    <row r="163" spans="1:11" s="10" customFormat="1" ht="15.75" x14ac:dyDescent="0.25">
      <c r="A163" s="18"/>
      <c r="B163" s="192" t="s">
        <v>146</v>
      </c>
      <c r="C163" s="107" t="s">
        <v>127</v>
      </c>
      <c r="D163" s="143"/>
      <c r="E163" s="19" t="s">
        <v>20</v>
      </c>
      <c r="F163" s="21"/>
      <c r="G163" s="38">
        <f t="shared" si="16"/>
        <v>0</v>
      </c>
      <c r="H163" s="56"/>
      <c r="I163" s="50"/>
      <c r="J163" s="49">
        <f t="shared" si="15"/>
        <v>0</v>
      </c>
      <c r="K163" s="63" t="str">
        <f t="shared" si="14"/>
        <v/>
      </c>
    </row>
    <row r="164" spans="1:11" s="10" customFormat="1" ht="15.75" x14ac:dyDescent="0.25">
      <c r="A164" s="18"/>
      <c r="B164" s="192" t="s">
        <v>146</v>
      </c>
      <c r="C164" s="107" t="s">
        <v>44</v>
      </c>
      <c r="D164" s="143"/>
      <c r="E164" s="19" t="s">
        <v>19</v>
      </c>
      <c r="F164" s="21"/>
      <c r="G164" s="38">
        <f t="shared" si="16"/>
        <v>0</v>
      </c>
      <c r="H164" s="56"/>
      <c r="I164" s="50"/>
      <c r="J164" s="49">
        <f t="shared" si="15"/>
        <v>0</v>
      </c>
      <c r="K164" s="63" t="str">
        <f t="shared" si="14"/>
        <v/>
      </c>
    </row>
    <row r="165" spans="1:11" s="10" customFormat="1" ht="15.75" x14ac:dyDescent="0.25">
      <c r="A165" s="18"/>
      <c r="B165" s="192" t="s">
        <v>146</v>
      </c>
      <c r="C165" s="107" t="s">
        <v>45</v>
      </c>
      <c r="D165" s="143"/>
      <c r="E165" s="19" t="s">
        <v>19</v>
      </c>
      <c r="F165" s="21"/>
      <c r="G165" s="38">
        <f t="shared" si="16"/>
        <v>0</v>
      </c>
      <c r="H165" s="56"/>
      <c r="I165" s="50"/>
      <c r="J165" s="49">
        <f t="shared" si="15"/>
        <v>0</v>
      </c>
      <c r="K165" s="63" t="str">
        <f t="shared" si="14"/>
        <v/>
      </c>
    </row>
    <row r="166" spans="1:11" s="10" customFormat="1" ht="15.75" x14ac:dyDescent="0.25">
      <c r="A166" s="18"/>
      <c r="B166" s="192" t="s">
        <v>146</v>
      </c>
      <c r="C166" s="107" t="s">
        <v>174</v>
      </c>
      <c r="D166" s="143"/>
      <c r="E166" s="19" t="s">
        <v>20</v>
      </c>
      <c r="F166" s="21"/>
      <c r="G166" s="38">
        <f t="shared" si="16"/>
        <v>0</v>
      </c>
      <c r="H166" s="56"/>
      <c r="I166" s="50"/>
      <c r="J166" s="49">
        <f t="shared" si="15"/>
        <v>0</v>
      </c>
      <c r="K166" s="63" t="str">
        <f t="shared" si="14"/>
        <v/>
      </c>
    </row>
    <row r="167" spans="1:11" s="10" customFormat="1" ht="15.75" x14ac:dyDescent="0.25">
      <c r="A167" s="18"/>
      <c r="B167" s="192" t="s">
        <v>146</v>
      </c>
      <c r="C167" s="107" t="s">
        <v>193</v>
      </c>
      <c r="D167" s="143"/>
      <c r="E167" s="19" t="s">
        <v>19</v>
      </c>
      <c r="F167" s="21"/>
      <c r="G167" s="38">
        <f t="shared" si="16"/>
        <v>0</v>
      </c>
      <c r="H167" s="56"/>
      <c r="I167" s="50"/>
      <c r="J167" s="49">
        <f t="shared" si="15"/>
        <v>0</v>
      </c>
      <c r="K167" s="63" t="str">
        <f t="shared" si="14"/>
        <v/>
      </c>
    </row>
    <row r="168" spans="1:11" s="10" customFormat="1" ht="15.75" x14ac:dyDescent="0.25">
      <c r="A168" s="18"/>
      <c r="B168" s="192" t="s">
        <v>146</v>
      </c>
      <c r="C168" s="107" t="s">
        <v>46</v>
      </c>
      <c r="D168" s="143"/>
      <c r="E168" s="19" t="s">
        <v>19</v>
      </c>
      <c r="F168" s="21"/>
      <c r="G168" s="38">
        <f t="shared" si="16"/>
        <v>0</v>
      </c>
      <c r="H168" s="56"/>
      <c r="I168" s="50"/>
      <c r="J168" s="49">
        <f t="shared" si="15"/>
        <v>0</v>
      </c>
      <c r="K168" s="63" t="str">
        <f t="shared" si="14"/>
        <v/>
      </c>
    </row>
    <row r="169" spans="1:11" s="10" customFormat="1" ht="15.75" x14ac:dyDescent="0.25">
      <c r="A169" s="18"/>
      <c r="B169" s="192" t="s">
        <v>146</v>
      </c>
      <c r="C169" s="107" t="s">
        <v>418</v>
      </c>
      <c r="D169" s="143"/>
      <c r="E169" s="19" t="s">
        <v>20</v>
      </c>
      <c r="F169" s="21"/>
      <c r="G169" s="38">
        <f t="shared" si="16"/>
        <v>0</v>
      </c>
      <c r="H169" s="56"/>
      <c r="I169" s="50"/>
      <c r="J169" s="49">
        <f t="shared" si="15"/>
        <v>0</v>
      </c>
      <c r="K169" s="63" t="str">
        <f t="shared" si="14"/>
        <v/>
      </c>
    </row>
    <row r="170" spans="1:11" s="10" customFormat="1" ht="15.75" x14ac:dyDescent="0.25">
      <c r="A170" s="18"/>
      <c r="B170" s="193" t="s">
        <v>147</v>
      </c>
      <c r="C170" s="107" t="s">
        <v>288</v>
      </c>
      <c r="D170" s="143"/>
      <c r="E170" s="19" t="s">
        <v>19</v>
      </c>
      <c r="F170" s="21"/>
      <c r="G170" s="38">
        <f t="shared" si="16"/>
        <v>0</v>
      </c>
      <c r="H170" s="56"/>
      <c r="I170" s="50"/>
      <c r="J170" s="49">
        <f t="shared" si="15"/>
        <v>0</v>
      </c>
      <c r="K170" s="63" t="str">
        <f t="shared" si="14"/>
        <v/>
      </c>
    </row>
    <row r="171" spans="1:11" s="10" customFormat="1" ht="15.75" x14ac:dyDescent="0.25">
      <c r="A171" s="18"/>
      <c r="B171" s="193" t="s">
        <v>147</v>
      </c>
      <c r="C171" s="107" t="s">
        <v>320</v>
      </c>
      <c r="D171" s="143"/>
      <c r="E171" s="19" t="s">
        <v>19</v>
      </c>
      <c r="F171" s="21"/>
      <c r="G171" s="38">
        <f t="shared" si="16"/>
        <v>0</v>
      </c>
      <c r="H171" s="56"/>
      <c r="I171" s="50"/>
      <c r="J171" s="49">
        <f t="shared" si="15"/>
        <v>0</v>
      </c>
      <c r="K171" s="63" t="str">
        <f t="shared" si="14"/>
        <v/>
      </c>
    </row>
    <row r="172" spans="1:11" s="10" customFormat="1" ht="15.75" x14ac:dyDescent="0.25">
      <c r="A172" s="18"/>
      <c r="B172" s="193" t="s">
        <v>147</v>
      </c>
      <c r="C172" s="107" t="s">
        <v>23</v>
      </c>
      <c r="D172" s="143"/>
      <c r="E172" s="19" t="s">
        <v>19</v>
      </c>
      <c r="F172" s="21"/>
      <c r="G172" s="38">
        <f t="shared" si="16"/>
        <v>0</v>
      </c>
      <c r="H172" s="56"/>
      <c r="I172" s="51"/>
      <c r="J172" s="49">
        <f t="shared" si="15"/>
        <v>0</v>
      </c>
      <c r="K172" s="63" t="str">
        <f t="shared" si="14"/>
        <v/>
      </c>
    </row>
    <row r="173" spans="1:11" s="10" customFormat="1" ht="15.75" x14ac:dyDescent="0.25">
      <c r="A173" s="18"/>
      <c r="B173" s="193" t="s">
        <v>147</v>
      </c>
      <c r="C173" s="107" t="s">
        <v>240</v>
      </c>
      <c r="D173" s="143"/>
      <c r="E173" s="19" t="s">
        <v>19</v>
      </c>
      <c r="F173" s="21"/>
      <c r="G173" s="38">
        <f t="shared" si="16"/>
        <v>0</v>
      </c>
      <c r="H173" s="56"/>
      <c r="I173" s="50"/>
      <c r="J173" s="49">
        <f t="shared" ref="J173" si="17">D173*I173</f>
        <v>0</v>
      </c>
      <c r="K173" s="63"/>
    </row>
    <row r="174" spans="1:11" s="10" customFormat="1" ht="15.75" x14ac:dyDescent="0.25">
      <c r="A174" s="18"/>
      <c r="B174" s="193" t="s">
        <v>147</v>
      </c>
      <c r="C174" s="107" t="s">
        <v>165</v>
      </c>
      <c r="D174" s="143"/>
      <c r="E174" s="19" t="s">
        <v>19</v>
      </c>
      <c r="F174" s="21"/>
      <c r="G174" s="38">
        <f t="shared" si="16"/>
        <v>0</v>
      </c>
      <c r="H174" s="56"/>
      <c r="I174" s="50"/>
      <c r="J174" s="49">
        <f t="shared" si="15"/>
        <v>0</v>
      </c>
      <c r="K174" s="63" t="str">
        <f t="shared" si="14"/>
        <v/>
      </c>
    </row>
    <row r="175" spans="1:11" s="10" customFormat="1" ht="15.75" x14ac:dyDescent="0.25">
      <c r="A175" s="18"/>
      <c r="B175" s="193" t="s">
        <v>147</v>
      </c>
      <c r="C175" s="107" t="s">
        <v>289</v>
      </c>
      <c r="D175" s="143"/>
      <c r="E175" s="19" t="s">
        <v>19</v>
      </c>
      <c r="F175" s="21"/>
      <c r="G175" s="38">
        <f t="shared" si="16"/>
        <v>0</v>
      </c>
      <c r="H175" s="56"/>
      <c r="I175" s="50"/>
      <c r="J175" s="49">
        <f t="shared" si="15"/>
        <v>0</v>
      </c>
      <c r="K175" s="63" t="str">
        <f t="shared" si="14"/>
        <v/>
      </c>
    </row>
    <row r="176" spans="1:11" s="10" customFormat="1" ht="15.75" x14ac:dyDescent="0.25">
      <c r="A176" s="18"/>
      <c r="B176" s="193" t="s">
        <v>147</v>
      </c>
      <c r="C176" s="107" t="s">
        <v>290</v>
      </c>
      <c r="D176" s="143"/>
      <c r="E176" s="19" t="s">
        <v>20</v>
      </c>
      <c r="F176" s="21"/>
      <c r="G176" s="38">
        <f t="shared" si="16"/>
        <v>0</v>
      </c>
      <c r="H176" s="56"/>
      <c r="I176" s="50"/>
      <c r="J176" s="49">
        <f t="shared" si="15"/>
        <v>0</v>
      </c>
      <c r="K176" s="63" t="str">
        <f t="shared" si="14"/>
        <v/>
      </c>
    </row>
    <row r="177" spans="1:11" s="10" customFormat="1" ht="15.75" x14ac:dyDescent="0.25">
      <c r="A177" s="18"/>
      <c r="B177" s="193" t="s">
        <v>147</v>
      </c>
      <c r="C177" s="107" t="s">
        <v>241</v>
      </c>
      <c r="D177" s="143"/>
      <c r="E177" s="19" t="s">
        <v>19</v>
      </c>
      <c r="F177" s="21"/>
      <c r="G177" s="38">
        <f t="shared" si="16"/>
        <v>0</v>
      </c>
      <c r="H177" s="56"/>
      <c r="I177" s="50"/>
      <c r="J177" s="49">
        <f t="shared" si="15"/>
        <v>0</v>
      </c>
      <c r="K177" s="63" t="str">
        <f t="shared" si="14"/>
        <v/>
      </c>
    </row>
    <row r="178" spans="1:11" s="10" customFormat="1" ht="15.75" x14ac:dyDescent="0.25">
      <c r="A178" s="18"/>
      <c r="B178" s="193" t="s">
        <v>147</v>
      </c>
      <c r="C178" s="107" t="s">
        <v>291</v>
      </c>
      <c r="D178" s="143"/>
      <c r="E178" s="19" t="s">
        <v>20</v>
      </c>
      <c r="F178" s="21"/>
      <c r="G178" s="38">
        <f t="shared" si="16"/>
        <v>0</v>
      </c>
      <c r="H178" s="56"/>
      <c r="I178" s="50"/>
      <c r="J178" s="49">
        <f t="shared" si="15"/>
        <v>0</v>
      </c>
      <c r="K178" s="63" t="str">
        <f t="shared" si="14"/>
        <v/>
      </c>
    </row>
    <row r="179" spans="1:11" s="10" customFormat="1" ht="15.75" x14ac:dyDescent="0.25">
      <c r="A179" s="18"/>
      <c r="B179" s="193" t="s">
        <v>147</v>
      </c>
      <c r="C179" s="107" t="s">
        <v>112</v>
      </c>
      <c r="D179" s="143"/>
      <c r="E179" s="19" t="s">
        <v>19</v>
      </c>
      <c r="F179" s="21"/>
      <c r="G179" s="38">
        <f t="shared" si="16"/>
        <v>0</v>
      </c>
      <c r="H179" s="56"/>
      <c r="I179" s="50"/>
      <c r="J179" s="49">
        <f t="shared" si="15"/>
        <v>0</v>
      </c>
      <c r="K179" s="63" t="str">
        <f t="shared" si="14"/>
        <v/>
      </c>
    </row>
    <row r="180" spans="1:11" s="10" customFormat="1" ht="15.75" x14ac:dyDescent="0.25">
      <c r="A180" s="18"/>
      <c r="B180" s="193" t="s">
        <v>147</v>
      </c>
      <c r="C180" s="107" t="s">
        <v>111</v>
      </c>
      <c r="D180" s="143"/>
      <c r="E180" s="19" t="s">
        <v>19</v>
      </c>
      <c r="F180" s="21"/>
      <c r="G180" s="38">
        <f t="shared" si="16"/>
        <v>0</v>
      </c>
      <c r="H180" s="56"/>
      <c r="I180" s="50"/>
      <c r="J180" s="49">
        <f t="shared" si="15"/>
        <v>0</v>
      </c>
      <c r="K180" s="63" t="str">
        <f t="shared" si="14"/>
        <v/>
      </c>
    </row>
    <row r="181" spans="1:11" s="10" customFormat="1" ht="15.75" x14ac:dyDescent="0.25">
      <c r="A181" s="18"/>
      <c r="B181" s="193" t="s">
        <v>147</v>
      </c>
      <c r="C181" s="107" t="s">
        <v>113</v>
      </c>
      <c r="D181" s="143"/>
      <c r="E181" s="19" t="s">
        <v>19</v>
      </c>
      <c r="F181" s="21"/>
      <c r="G181" s="38">
        <f t="shared" si="16"/>
        <v>0</v>
      </c>
      <c r="H181" s="56"/>
      <c r="I181" s="50"/>
      <c r="J181" s="49">
        <f t="shared" si="15"/>
        <v>0</v>
      </c>
      <c r="K181" s="63" t="str">
        <f t="shared" si="14"/>
        <v/>
      </c>
    </row>
    <row r="182" spans="1:11" s="10" customFormat="1" ht="15.75" x14ac:dyDescent="0.25">
      <c r="A182" s="18"/>
      <c r="B182" s="193" t="s">
        <v>147</v>
      </c>
      <c r="C182" s="78" t="s">
        <v>118</v>
      </c>
      <c r="D182" s="143"/>
      <c r="E182" s="19" t="s">
        <v>19</v>
      </c>
      <c r="F182" s="21"/>
      <c r="G182" s="38">
        <f t="shared" si="16"/>
        <v>0</v>
      </c>
      <c r="H182" s="56"/>
      <c r="I182" s="50"/>
      <c r="J182" s="49">
        <f t="shared" si="15"/>
        <v>0</v>
      </c>
      <c r="K182" s="63" t="str">
        <f t="shared" si="14"/>
        <v/>
      </c>
    </row>
    <row r="183" spans="1:11" s="10" customFormat="1" ht="15.75" x14ac:dyDescent="0.25">
      <c r="A183" s="18"/>
      <c r="B183" s="194" t="s">
        <v>148</v>
      </c>
      <c r="C183" s="109" t="s">
        <v>150</v>
      </c>
      <c r="D183" s="143"/>
      <c r="E183" s="19" t="s">
        <v>19</v>
      </c>
      <c r="F183" s="21"/>
      <c r="G183" s="38">
        <f t="shared" si="16"/>
        <v>0</v>
      </c>
      <c r="H183" s="56"/>
      <c r="I183" s="50"/>
      <c r="J183" s="49">
        <f t="shared" si="15"/>
        <v>0</v>
      </c>
      <c r="K183" s="63" t="str">
        <f t="shared" si="14"/>
        <v/>
      </c>
    </row>
    <row r="184" spans="1:11" s="10" customFormat="1" ht="15.75" x14ac:dyDescent="0.25">
      <c r="A184" s="18"/>
      <c r="B184" s="194" t="s">
        <v>148</v>
      </c>
      <c r="C184" s="109" t="s">
        <v>81</v>
      </c>
      <c r="D184" s="143"/>
      <c r="E184" s="19" t="s">
        <v>19</v>
      </c>
      <c r="F184" s="21"/>
      <c r="G184" s="38">
        <f t="shared" si="16"/>
        <v>0</v>
      </c>
      <c r="H184" s="56"/>
      <c r="I184" s="50"/>
      <c r="J184" s="49">
        <f t="shared" si="15"/>
        <v>0</v>
      </c>
      <c r="K184" s="63" t="str">
        <f t="shared" si="14"/>
        <v/>
      </c>
    </row>
    <row r="185" spans="1:11" s="10" customFormat="1" ht="15.75" x14ac:dyDescent="0.25">
      <c r="A185" s="18"/>
      <c r="B185" s="194" t="s">
        <v>148</v>
      </c>
      <c r="C185" s="109" t="s">
        <v>106</v>
      </c>
      <c r="D185" s="143"/>
      <c r="E185" s="19" t="s">
        <v>19</v>
      </c>
      <c r="F185" s="21"/>
      <c r="G185" s="38">
        <f t="shared" si="16"/>
        <v>0</v>
      </c>
      <c r="H185" s="56"/>
      <c r="I185" s="50"/>
      <c r="J185" s="49">
        <f t="shared" si="15"/>
        <v>0</v>
      </c>
      <c r="K185" s="63" t="str">
        <f t="shared" si="14"/>
        <v/>
      </c>
    </row>
    <row r="186" spans="1:11" s="10" customFormat="1" ht="15.75" x14ac:dyDescent="0.25">
      <c r="A186" s="18"/>
      <c r="B186" s="194" t="s">
        <v>148</v>
      </c>
      <c r="C186" s="109" t="s">
        <v>89</v>
      </c>
      <c r="D186" s="143"/>
      <c r="E186" s="19" t="s">
        <v>19</v>
      </c>
      <c r="F186" s="21"/>
      <c r="G186" s="38">
        <f t="shared" si="16"/>
        <v>0</v>
      </c>
      <c r="H186" s="56"/>
      <c r="I186" s="50"/>
      <c r="J186" s="49">
        <f t="shared" si="15"/>
        <v>0</v>
      </c>
      <c r="K186" s="63" t="str">
        <f t="shared" si="14"/>
        <v/>
      </c>
    </row>
    <row r="187" spans="1:11" s="10" customFormat="1" ht="15.75" x14ac:dyDescent="0.25">
      <c r="A187" s="18"/>
      <c r="B187" s="194" t="s">
        <v>148</v>
      </c>
      <c r="C187" s="109" t="s">
        <v>292</v>
      </c>
      <c r="D187" s="143"/>
      <c r="E187" s="19" t="s">
        <v>19</v>
      </c>
      <c r="F187" s="21"/>
      <c r="G187" s="38">
        <f t="shared" si="16"/>
        <v>0</v>
      </c>
      <c r="H187" s="56"/>
      <c r="I187" s="50"/>
      <c r="J187" s="49">
        <f t="shared" si="15"/>
        <v>0</v>
      </c>
      <c r="K187" s="63" t="str">
        <f t="shared" si="14"/>
        <v/>
      </c>
    </row>
    <row r="188" spans="1:11" s="10" customFormat="1" ht="15.75" x14ac:dyDescent="0.25">
      <c r="A188" s="18"/>
      <c r="B188" s="194" t="s">
        <v>148</v>
      </c>
      <c r="C188" s="109" t="s">
        <v>316</v>
      </c>
      <c r="D188" s="143"/>
      <c r="E188" s="19" t="s">
        <v>19</v>
      </c>
      <c r="F188" s="21"/>
      <c r="G188" s="38">
        <f t="shared" si="16"/>
        <v>0</v>
      </c>
      <c r="H188" s="56"/>
      <c r="I188" s="50"/>
      <c r="J188" s="49">
        <f t="shared" si="15"/>
        <v>0</v>
      </c>
      <c r="K188" s="63" t="str">
        <f t="shared" si="14"/>
        <v/>
      </c>
    </row>
    <row r="189" spans="1:11" s="10" customFormat="1" ht="15.75" x14ac:dyDescent="0.25">
      <c r="A189" s="18"/>
      <c r="B189" s="194" t="s">
        <v>148</v>
      </c>
      <c r="C189" s="109" t="s">
        <v>82</v>
      </c>
      <c r="D189" s="143"/>
      <c r="E189" s="19" t="s">
        <v>19</v>
      </c>
      <c r="F189" s="21"/>
      <c r="G189" s="38">
        <f t="shared" si="16"/>
        <v>0</v>
      </c>
      <c r="H189" s="56"/>
      <c r="I189" s="50"/>
      <c r="J189" s="49">
        <f t="shared" si="15"/>
        <v>0</v>
      </c>
      <c r="K189" s="63" t="str">
        <f t="shared" si="14"/>
        <v/>
      </c>
    </row>
    <row r="190" spans="1:11" s="10" customFormat="1" ht="15.75" x14ac:dyDescent="0.25">
      <c r="A190" s="18"/>
      <c r="B190" s="194" t="s">
        <v>148</v>
      </c>
      <c r="C190" s="109" t="s">
        <v>293</v>
      </c>
      <c r="D190" s="143"/>
      <c r="E190" s="19" t="s">
        <v>20</v>
      </c>
      <c r="F190" s="21"/>
      <c r="G190" s="38">
        <f t="shared" si="16"/>
        <v>0</v>
      </c>
      <c r="H190" s="56"/>
      <c r="I190" s="50"/>
      <c r="J190" s="49">
        <f t="shared" si="15"/>
        <v>0</v>
      </c>
      <c r="K190" s="63" t="str">
        <f t="shared" si="14"/>
        <v/>
      </c>
    </row>
    <row r="191" spans="1:11" s="10" customFormat="1" ht="15.75" x14ac:dyDescent="0.25">
      <c r="A191" s="18"/>
      <c r="B191" s="194" t="s">
        <v>148</v>
      </c>
      <c r="C191" s="109" t="s">
        <v>33</v>
      </c>
      <c r="D191" s="143"/>
      <c r="E191" s="19" t="s">
        <v>19</v>
      </c>
      <c r="F191" s="21"/>
      <c r="G191" s="38">
        <f t="shared" si="16"/>
        <v>0</v>
      </c>
      <c r="H191" s="56"/>
      <c r="I191" s="50"/>
      <c r="J191" s="49">
        <f t="shared" si="15"/>
        <v>0</v>
      </c>
      <c r="K191" s="63" t="str">
        <f t="shared" si="14"/>
        <v/>
      </c>
    </row>
    <row r="192" spans="1:11" s="10" customFormat="1" ht="15.75" x14ac:dyDescent="0.25">
      <c r="A192" s="18"/>
      <c r="B192" s="194" t="s">
        <v>148</v>
      </c>
      <c r="C192" s="109" t="s">
        <v>429</v>
      </c>
      <c r="D192" s="143"/>
      <c r="E192" s="19" t="s">
        <v>19</v>
      </c>
      <c r="F192" s="21"/>
      <c r="G192" s="38">
        <f t="shared" si="16"/>
        <v>0</v>
      </c>
      <c r="H192" s="56"/>
      <c r="I192" s="50"/>
      <c r="J192" s="49">
        <f t="shared" si="15"/>
        <v>0</v>
      </c>
      <c r="K192" s="63" t="str">
        <f t="shared" si="14"/>
        <v/>
      </c>
    </row>
    <row r="193" spans="1:11" s="10" customFormat="1" ht="15.75" x14ac:dyDescent="0.25">
      <c r="A193" s="18"/>
      <c r="B193" s="194" t="s">
        <v>148</v>
      </c>
      <c r="C193" s="109" t="s">
        <v>34</v>
      </c>
      <c r="D193" s="143"/>
      <c r="E193" s="19" t="s">
        <v>19</v>
      </c>
      <c r="F193" s="21"/>
      <c r="G193" s="38">
        <f t="shared" si="16"/>
        <v>0</v>
      </c>
      <c r="H193" s="56"/>
      <c r="I193" s="50"/>
      <c r="J193" s="49">
        <f t="shared" si="15"/>
        <v>0</v>
      </c>
      <c r="K193" s="63" t="str">
        <f t="shared" si="14"/>
        <v/>
      </c>
    </row>
    <row r="194" spans="1:11" s="10" customFormat="1" ht="15.75" x14ac:dyDescent="0.25">
      <c r="A194" s="18"/>
      <c r="B194" s="194" t="s">
        <v>148</v>
      </c>
      <c r="C194" s="109" t="s">
        <v>80</v>
      </c>
      <c r="D194" s="143"/>
      <c r="E194" s="19" t="s">
        <v>19</v>
      </c>
      <c r="F194" s="21"/>
      <c r="G194" s="38">
        <f t="shared" si="16"/>
        <v>0</v>
      </c>
      <c r="H194" s="56"/>
      <c r="I194" s="50"/>
      <c r="J194" s="49" t="s">
        <v>405</v>
      </c>
      <c r="K194" s="63"/>
    </row>
    <row r="195" spans="1:11" s="10" customFormat="1" ht="15.75" x14ac:dyDescent="0.25">
      <c r="A195" s="18"/>
      <c r="B195" s="194" t="s">
        <v>148</v>
      </c>
      <c r="C195" s="109" t="s">
        <v>194</v>
      </c>
      <c r="D195" s="143"/>
      <c r="E195" s="19" t="s">
        <v>20</v>
      </c>
      <c r="F195" s="21"/>
      <c r="G195" s="38">
        <f t="shared" si="16"/>
        <v>0</v>
      </c>
      <c r="H195" s="56"/>
      <c r="I195" s="50"/>
      <c r="J195" s="49">
        <f t="shared" si="15"/>
        <v>0</v>
      </c>
      <c r="K195" s="63" t="str">
        <f t="shared" si="14"/>
        <v/>
      </c>
    </row>
    <row r="196" spans="1:11" s="10" customFormat="1" ht="15.75" x14ac:dyDescent="0.25">
      <c r="A196" s="18"/>
      <c r="B196" s="194" t="s">
        <v>148</v>
      </c>
      <c r="C196" s="109" t="s">
        <v>149</v>
      </c>
      <c r="D196" s="148"/>
      <c r="E196" s="19" t="s">
        <v>19</v>
      </c>
      <c r="F196" s="21"/>
      <c r="G196" s="38">
        <f t="shared" si="16"/>
        <v>0</v>
      </c>
      <c r="H196" s="56"/>
      <c r="I196" s="50"/>
      <c r="J196" s="49">
        <f t="shared" si="15"/>
        <v>0</v>
      </c>
      <c r="K196" s="63" t="str">
        <f t="shared" si="14"/>
        <v/>
      </c>
    </row>
    <row r="197" spans="1:11" s="10" customFormat="1" ht="15.75" x14ac:dyDescent="0.25">
      <c r="A197" s="18"/>
      <c r="B197" s="194" t="s">
        <v>148</v>
      </c>
      <c r="C197" s="109" t="s">
        <v>35</v>
      </c>
      <c r="D197" s="143"/>
      <c r="E197" s="19" t="s">
        <v>19</v>
      </c>
      <c r="F197" s="21"/>
      <c r="G197" s="38">
        <f t="shared" si="16"/>
        <v>0</v>
      </c>
      <c r="H197" s="56"/>
      <c r="I197" s="50"/>
      <c r="J197" s="49">
        <f t="shared" si="15"/>
        <v>0</v>
      </c>
      <c r="K197" s="63" t="str">
        <f t="shared" si="14"/>
        <v/>
      </c>
    </row>
    <row r="198" spans="1:11" s="10" customFormat="1" ht="15.75" x14ac:dyDescent="0.25">
      <c r="A198" s="18"/>
      <c r="B198" s="194" t="s">
        <v>148</v>
      </c>
      <c r="C198" s="80" t="s">
        <v>501</v>
      </c>
      <c r="D198" s="143"/>
      <c r="E198" s="20" t="s">
        <v>20</v>
      </c>
      <c r="F198" s="21"/>
      <c r="G198" s="38">
        <f t="shared" si="16"/>
        <v>0</v>
      </c>
      <c r="H198" s="56"/>
      <c r="I198" s="50"/>
      <c r="J198" s="49">
        <f t="shared" si="15"/>
        <v>0</v>
      </c>
      <c r="K198" s="63" t="str">
        <f t="shared" si="14"/>
        <v/>
      </c>
    </row>
    <row r="199" spans="1:11" s="10" customFormat="1" ht="15.75" x14ac:dyDescent="0.25">
      <c r="A199" s="18"/>
      <c r="B199" s="194" t="s">
        <v>148</v>
      </c>
      <c r="C199" s="109" t="s">
        <v>430</v>
      </c>
      <c r="D199" s="143"/>
      <c r="E199" s="19" t="s">
        <v>20</v>
      </c>
      <c r="F199" s="21"/>
      <c r="G199" s="38">
        <f t="shared" si="16"/>
        <v>0</v>
      </c>
      <c r="H199" s="55"/>
      <c r="I199" s="48"/>
      <c r="J199" s="49">
        <f t="shared" si="15"/>
        <v>0</v>
      </c>
      <c r="K199" s="63" t="str">
        <f t="shared" si="14"/>
        <v/>
      </c>
    </row>
    <row r="200" spans="1:11" s="10" customFormat="1" ht="15.75" x14ac:dyDescent="0.25">
      <c r="A200" s="18"/>
      <c r="B200" s="194" t="s">
        <v>148</v>
      </c>
      <c r="C200" s="109" t="s">
        <v>242</v>
      </c>
      <c r="D200" s="143"/>
      <c r="E200" s="19" t="s">
        <v>20</v>
      </c>
      <c r="F200" s="21"/>
      <c r="G200" s="38">
        <f t="shared" si="16"/>
        <v>0</v>
      </c>
      <c r="H200" s="56"/>
      <c r="I200" s="50"/>
      <c r="J200" s="49">
        <f t="shared" si="15"/>
        <v>0</v>
      </c>
      <c r="K200" s="63" t="str">
        <f t="shared" si="14"/>
        <v/>
      </c>
    </row>
    <row r="201" spans="1:11" s="10" customFormat="1" ht="15.75" x14ac:dyDescent="0.25">
      <c r="A201" s="18"/>
      <c r="B201" s="194" t="s">
        <v>148</v>
      </c>
      <c r="C201" s="109" t="s">
        <v>116</v>
      </c>
      <c r="D201" s="143"/>
      <c r="E201" s="19" t="s">
        <v>19</v>
      </c>
      <c r="F201" s="21"/>
      <c r="G201" s="38">
        <f t="shared" si="16"/>
        <v>0</v>
      </c>
      <c r="H201" s="56"/>
      <c r="I201" s="50"/>
      <c r="J201" s="49">
        <f t="shared" si="15"/>
        <v>0</v>
      </c>
      <c r="K201" s="63" t="str">
        <f t="shared" si="14"/>
        <v/>
      </c>
    </row>
    <row r="202" spans="1:11" s="10" customFormat="1" ht="15.75" x14ac:dyDescent="0.25">
      <c r="A202" s="18"/>
      <c r="B202" s="194" t="s">
        <v>148</v>
      </c>
      <c r="C202" s="109" t="s">
        <v>125</v>
      </c>
      <c r="D202" s="143"/>
      <c r="E202" s="19" t="s">
        <v>20</v>
      </c>
      <c r="F202" s="21"/>
      <c r="G202" s="38">
        <f t="shared" si="16"/>
        <v>0</v>
      </c>
      <c r="H202" s="56"/>
      <c r="I202" s="50"/>
      <c r="J202" s="49">
        <f t="shared" si="15"/>
        <v>0</v>
      </c>
      <c r="K202" s="63" t="str">
        <f t="shared" si="14"/>
        <v/>
      </c>
    </row>
    <row r="203" spans="1:11" s="10" customFormat="1" ht="15.75" x14ac:dyDescent="0.25">
      <c r="A203" s="18"/>
      <c r="B203" s="194" t="s">
        <v>148</v>
      </c>
      <c r="C203" s="109" t="s">
        <v>38</v>
      </c>
      <c r="D203" s="143"/>
      <c r="E203" s="19" t="s">
        <v>19</v>
      </c>
      <c r="F203" s="21"/>
      <c r="G203" s="38">
        <f t="shared" si="16"/>
        <v>0</v>
      </c>
      <c r="H203" s="56"/>
      <c r="I203" s="50"/>
      <c r="J203" s="49">
        <f t="shared" si="15"/>
        <v>0</v>
      </c>
      <c r="K203" s="63" t="str">
        <f t="shared" si="14"/>
        <v/>
      </c>
    </row>
    <row r="204" spans="1:11" s="10" customFormat="1" ht="15.75" x14ac:dyDescent="0.25">
      <c r="A204" s="18"/>
      <c r="B204" s="194" t="s">
        <v>148</v>
      </c>
      <c r="C204" s="109" t="s">
        <v>115</v>
      </c>
      <c r="D204" s="143"/>
      <c r="E204" s="19" t="s">
        <v>19</v>
      </c>
      <c r="F204" s="21"/>
      <c r="G204" s="38">
        <f t="shared" si="16"/>
        <v>0</v>
      </c>
      <c r="H204" s="56"/>
      <c r="I204" s="50"/>
      <c r="J204" s="49">
        <f t="shared" si="15"/>
        <v>0</v>
      </c>
      <c r="K204" s="63" t="str">
        <f t="shared" si="14"/>
        <v/>
      </c>
    </row>
    <row r="205" spans="1:11" s="10" customFormat="1" ht="15.75" x14ac:dyDescent="0.25">
      <c r="A205" s="18"/>
      <c r="B205" s="194" t="s">
        <v>148</v>
      </c>
      <c r="C205" s="109" t="s">
        <v>114</v>
      </c>
      <c r="D205" s="143"/>
      <c r="E205" s="19" t="s">
        <v>19</v>
      </c>
      <c r="F205" s="21"/>
      <c r="G205" s="38">
        <f t="shared" si="16"/>
        <v>0</v>
      </c>
      <c r="H205" s="56"/>
      <c r="I205" s="50"/>
      <c r="J205" s="49">
        <f t="shared" si="15"/>
        <v>0</v>
      </c>
      <c r="K205" s="63" t="str">
        <f t="shared" si="14"/>
        <v/>
      </c>
    </row>
    <row r="206" spans="1:11" s="10" customFormat="1" ht="15.75" x14ac:dyDescent="0.25">
      <c r="A206" s="18"/>
      <c r="B206" s="194" t="s">
        <v>148</v>
      </c>
      <c r="C206" s="109" t="s">
        <v>126</v>
      </c>
      <c r="D206" s="149"/>
      <c r="E206" s="19" t="s">
        <v>19</v>
      </c>
      <c r="F206" s="21"/>
      <c r="G206" s="38">
        <f t="shared" si="16"/>
        <v>0</v>
      </c>
      <c r="H206" s="56"/>
      <c r="I206" s="50"/>
      <c r="J206" s="49">
        <f t="shared" si="15"/>
        <v>0</v>
      </c>
      <c r="K206" s="63" t="str">
        <f t="shared" ref="K206:K270" si="18">+IF(I206="","",IF(I206&gt;F206,"OK",IF(F206=I206,"OK","NOT ENOUGH UNITS")))</f>
        <v/>
      </c>
    </row>
    <row r="207" spans="1:11" s="10" customFormat="1" ht="15.75" x14ac:dyDescent="0.25">
      <c r="A207" s="18"/>
      <c r="B207" s="194" t="s">
        <v>148</v>
      </c>
      <c r="C207" s="109" t="s">
        <v>90</v>
      </c>
      <c r="D207" s="149"/>
      <c r="E207" s="19" t="s">
        <v>19</v>
      </c>
      <c r="F207" s="21"/>
      <c r="G207" s="38">
        <f t="shared" si="16"/>
        <v>0</v>
      </c>
      <c r="H207" s="56"/>
      <c r="I207" s="50"/>
      <c r="J207" s="49">
        <f t="shared" ref="J207:J271" si="19">D207*I207</f>
        <v>0</v>
      </c>
      <c r="K207" s="63" t="str">
        <f t="shared" si="18"/>
        <v/>
      </c>
    </row>
    <row r="208" spans="1:11" s="10" customFormat="1" ht="15.75" x14ac:dyDescent="0.25">
      <c r="A208" s="18"/>
      <c r="B208" s="64" t="s">
        <v>67</v>
      </c>
      <c r="C208" s="74" t="s">
        <v>580</v>
      </c>
      <c r="D208" s="149"/>
      <c r="E208" s="19" t="s">
        <v>20</v>
      </c>
      <c r="F208" s="21"/>
      <c r="G208" s="38">
        <f t="shared" si="16"/>
        <v>0</v>
      </c>
      <c r="H208" s="56"/>
      <c r="I208" s="50"/>
      <c r="J208" s="49">
        <f t="shared" si="19"/>
        <v>0</v>
      </c>
      <c r="K208" s="63" t="str">
        <f t="shared" si="18"/>
        <v/>
      </c>
    </row>
    <row r="209" spans="1:11" s="10" customFormat="1" ht="15.75" x14ac:dyDescent="0.25">
      <c r="A209" s="18"/>
      <c r="B209" s="64" t="s">
        <v>67</v>
      </c>
      <c r="C209" s="74" t="s">
        <v>277</v>
      </c>
      <c r="D209" s="149"/>
      <c r="E209" s="19" t="s">
        <v>20</v>
      </c>
      <c r="F209" s="21"/>
      <c r="G209" s="38">
        <f t="shared" si="16"/>
        <v>0</v>
      </c>
      <c r="H209" s="56"/>
      <c r="I209" s="50"/>
      <c r="J209" s="49">
        <f t="shared" si="19"/>
        <v>0</v>
      </c>
      <c r="K209" s="63" t="str">
        <f t="shared" si="18"/>
        <v/>
      </c>
    </row>
    <row r="210" spans="1:11" s="10" customFormat="1" ht="15.75" x14ac:dyDescent="0.25">
      <c r="A210" s="18"/>
      <c r="B210" s="64" t="s">
        <v>67</v>
      </c>
      <c r="C210" s="74" t="s">
        <v>365</v>
      </c>
      <c r="D210" s="149"/>
      <c r="E210" s="19" t="s">
        <v>20</v>
      </c>
      <c r="F210" s="21"/>
      <c r="G210" s="38">
        <f t="shared" si="16"/>
        <v>0</v>
      </c>
      <c r="H210" s="56"/>
      <c r="I210" s="50"/>
      <c r="J210" s="49">
        <f t="shared" si="19"/>
        <v>0</v>
      </c>
      <c r="K210" s="63" t="str">
        <f t="shared" si="18"/>
        <v/>
      </c>
    </row>
    <row r="211" spans="1:11" s="10" customFormat="1" ht="15.75" x14ac:dyDescent="0.25">
      <c r="A211" s="18"/>
      <c r="B211" s="64" t="s">
        <v>67</v>
      </c>
      <c r="C211" s="74" t="s">
        <v>489</v>
      </c>
      <c r="D211" s="149"/>
      <c r="E211" s="19" t="s">
        <v>20</v>
      </c>
      <c r="F211" s="21"/>
      <c r="G211" s="38">
        <f t="shared" si="16"/>
        <v>0</v>
      </c>
      <c r="H211" s="56"/>
      <c r="I211" s="50"/>
      <c r="J211" s="49">
        <f t="shared" si="19"/>
        <v>0</v>
      </c>
      <c r="K211" s="63" t="str">
        <f t="shared" si="18"/>
        <v/>
      </c>
    </row>
    <row r="212" spans="1:11" s="10" customFormat="1" ht="15.75" x14ac:dyDescent="0.25">
      <c r="A212" s="18"/>
      <c r="B212" s="64" t="s">
        <v>67</v>
      </c>
      <c r="C212" s="74" t="s">
        <v>503</v>
      </c>
      <c r="D212" s="149"/>
      <c r="E212" s="19" t="s">
        <v>20</v>
      </c>
      <c r="F212" s="21"/>
      <c r="G212" s="38">
        <f t="shared" si="16"/>
        <v>0</v>
      </c>
      <c r="H212" s="56"/>
      <c r="I212" s="50"/>
      <c r="J212" s="49">
        <f t="shared" si="19"/>
        <v>0</v>
      </c>
      <c r="K212" s="63" t="str">
        <f t="shared" si="18"/>
        <v/>
      </c>
    </row>
    <row r="213" spans="1:11" s="10" customFormat="1" ht="15.75" x14ac:dyDescent="0.25">
      <c r="A213" s="18"/>
      <c r="B213" s="64" t="s">
        <v>67</v>
      </c>
      <c r="C213" s="74" t="s">
        <v>201</v>
      </c>
      <c r="D213" s="149"/>
      <c r="E213" s="19" t="s">
        <v>20</v>
      </c>
      <c r="F213" s="21"/>
      <c r="G213" s="38">
        <f t="shared" si="16"/>
        <v>0</v>
      </c>
      <c r="H213" s="56"/>
      <c r="I213" s="50"/>
      <c r="J213" s="49">
        <f t="shared" si="19"/>
        <v>0</v>
      </c>
      <c r="K213" s="63" t="str">
        <f t="shared" si="18"/>
        <v/>
      </c>
    </row>
    <row r="214" spans="1:11" s="10" customFormat="1" ht="15.75" x14ac:dyDescent="0.25">
      <c r="A214" s="18"/>
      <c r="B214" s="64" t="s">
        <v>67</v>
      </c>
      <c r="C214" s="74" t="s">
        <v>391</v>
      </c>
      <c r="D214" s="149"/>
      <c r="E214" s="19" t="s">
        <v>21</v>
      </c>
      <c r="F214" s="21"/>
      <c r="G214" s="38">
        <f t="shared" ref="G214:G467" si="20">D214*F214</f>
        <v>0</v>
      </c>
      <c r="H214" s="56"/>
      <c r="I214" s="50"/>
      <c r="J214" s="49">
        <f t="shared" si="19"/>
        <v>0</v>
      </c>
      <c r="K214" s="63" t="str">
        <f t="shared" si="18"/>
        <v/>
      </c>
    </row>
    <row r="215" spans="1:11" s="10" customFormat="1" ht="15.75" x14ac:dyDescent="0.25">
      <c r="A215" s="18"/>
      <c r="B215" s="64" t="s">
        <v>67</v>
      </c>
      <c r="C215" s="74" t="s">
        <v>248</v>
      </c>
      <c r="D215" s="149"/>
      <c r="E215" s="19" t="s">
        <v>21</v>
      </c>
      <c r="F215" s="21"/>
      <c r="G215" s="38">
        <f t="shared" si="20"/>
        <v>0</v>
      </c>
      <c r="H215" s="56"/>
      <c r="I215" s="50"/>
      <c r="J215" s="49">
        <f t="shared" si="19"/>
        <v>0</v>
      </c>
      <c r="K215" s="63" t="str">
        <f t="shared" si="18"/>
        <v/>
      </c>
    </row>
    <row r="216" spans="1:11" s="10" customFormat="1" ht="15.75" x14ac:dyDescent="0.25">
      <c r="A216" s="18"/>
      <c r="B216" s="64" t="s">
        <v>67</v>
      </c>
      <c r="C216" s="207" t="s">
        <v>581</v>
      </c>
      <c r="D216" s="149"/>
      <c r="E216" s="19" t="s">
        <v>20</v>
      </c>
      <c r="F216" s="21"/>
      <c r="G216" s="38">
        <f t="shared" si="20"/>
        <v>0</v>
      </c>
      <c r="H216" s="56"/>
      <c r="I216" s="50"/>
      <c r="J216" s="49">
        <f t="shared" si="19"/>
        <v>0</v>
      </c>
      <c r="K216" s="63" t="str">
        <f t="shared" si="18"/>
        <v/>
      </c>
    </row>
    <row r="217" spans="1:11" s="10" customFormat="1" ht="15.75" x14ac:dyDescent="0.25">
      <c r="A217" s="18"/>
      <c r="B217" s="64" t="s">
        <v>67</v>
      </c>
      <c r="C217" s="74" t="s">
        <v>68</v>
      </c>
      <c r="D217" s="149"/>
      <c r="E217" s="19" t="s">
        <v>21</v>
      </c>
      <c r="F217" s="21"/>
      <c r="G217" s="38">
        <f t="shared" si="20"/>
        <v>0</v>
      </c>
      <c r="H217" s="56"/>
      <c r="I217" s="50"/>
      <c r="J217" s="49">
        <f t="shared" si="19"/>
        <v>0</v>
      </c>
      <c r="K217" s="63" t="str">
        <f t="shared" si="18"/>
        <v/>
      </c>
    </row>
    <row r="218" spans="1:11" s="10" customFormat="1" ht="15.75" x14ac:dyDescent="0.25">
      <c r="A218" s="18"/>
      <c r="B218" s="64" t="s">
        <v>67</v>
      </c>
      <c r="C218" s="74" t="s">
        <v>529</v>
      </c>
      <c r="D218" s="149"/>
      <c r="E218" s="19" t="s">
        <v>20</v>
      </c>
      <c r="F218" s="21"/>
      <c r="G218" s="38">
        <f t="shared" si="20"/>
        <v>0</v>
      </c>
      <c r="H218" s="56"/>
      <c r="I218" s="50"/>
      <c r="J218" s="49">
        <f t="shared" si="19"/>
        <v>0</v>
      </c>
      <c r="K218" s="63" t="str">
        <f t="shared" si="18"/>
        <v/>
      </c>
    </row>
    <row r="219" spans="1:11" s="10" customFormat="1" ht="15.75" x14ac:dyDescent="0.25">
      <c r="A219" s="18"/>
      <c r="B219" s="64" t="s">
        <v>67</v>
      </c>
      <c r="C219" s="74" t="s">
        <v>490</v>
      </c>
      <c r="D219" s="149"/>
      <c r="E219" s="19" t="s">
        <v>19</v>
      </c>
      <c r="F219" s="21"/>
      <c r="G219" s="38">
        <f t="shared" si="20"/>
        <v>0</v>
      </c>
      <c r="H219" s="56"/>
      <c r="I219" s="50"/>
      <c r="J219" s="49">
        <f t="shared" si="19"/>
        <v>0</v>
      </c>
      <c r="K219" s="63" t="str">
        <f t="shared" si="18"/>
        <v/>
      </c>
    </row>
    <row r="220" spans="1:11" s="10" customFormat="1" ht="15.75" x14ac:dyDescent="0.25">
      <c r="A220" s="18"/>
      <c r="B220" s="64" t="s">
        <v>67</v>
      </c>
      <c r="C220" s="74" t="s">
        <v>153</v>
      </c>
      <c r="D220" s="149"/>
      <c r="E220" s="19" t="s">
        <v>19</v>
      </c>
      <c r="F220" s="21"/>
      <c r="G220" s="38">
        <f t="shared" si="20"/>
        <v>0</v>
      </c>
      <c r="H220" s="56"/>
      <c r="I220" s="50"/>
      <c r="J220" s="49">
        <f t="shared" si="19"/>
        <v>0</v>
      </c>
      <c r="K220" s="63" t="str">
        <f t="shared" si="18"/>
        <v/>
      </c>
    </row>
    <row r="221" spans="1:11" s="10" customFormat="1" ht="15.75" x14ac:dyDescent="0.25">
      <c r="A221" s="18"/>
      <c r="B221" s="64" t="s">
        <v>67</v>
      </c>
      <c r="C221" s="74" t="s">
        <v>202</v>
      </c>
      <c r="D221" s="149"/>
      <c r="E221" s="19" t="s">
        <v>20</v>
      </c>
      <c r="F221" s="21"/>
      <c r="G221" s="38">
        <f t="shared" si="20"/>
        <v>0</v>
      </c>
      <c r="H221" s="56"/>
      <c r="I221" s="50"/>
      <c r="J221" s="49">
        <f t="shared" si="19"/>
        <v>0</v>
      </c>
      <c r="K221" s="63" t="str">
        <f t="shared" si="18"/>
        <v/>
      </c>
    </row>
    <row r="222" spans="1:11" s="10" customFormat="1" ht="15.75" x14ac:dyDescent="0.25">
      <c r="A222" s="18"/>
      <c r="B222" s="64" t="s">
        <v>67</v>
      </c>
      <c r="C222" s="78" t="s">
        <v>366</v>
      </c>
      <c r="D222" s="219"/>
      <c r="E222" s="19" t="s">
        <v>20</v>
      </c>
      <c r="F222" s="21"/>
      <c r="G222" s="38">
        <f t="shared" si="20"/>
        <v>0</v>
      </c>
      <c r="H222" s="56"/>
      <c r="I222" s="50"/>
      <c r="J222" s="49">
        <f t="shared" si="19"/>
        <v>0</v>
      </c>
      <c r="K222" s="63" t="str">
        <f t="shared" si="18"/>
        <v/>
      </c>
    </row>
    <row r="223" spans="1:11" s="10" customFormat="1" ht="15.75" x14ac:dyDescent="0.25">
      <c r="A223" s="18"/>
      <c r="B223" s="64" t="s">
        <v>67</v>
      </c>
      <c r="C223" s="74" t="s">
        <v>491</v>
      </c>
      <c r="D223" s="220"/>
      <c r="E223" s="19" t="s">
        <v>20</v>
      </c>
      <c r="F223" s="21"/>
      <c r="G223" s="38">
        <f t="shared" si="20"/>
        <v>0</v>
      </c>
      <c r="H223" s="56"/>
      <c r="I223" s="50"/>
      <c r="J223" s="49">
        <f t="shared" si="19"/>
        <v>0</v>
      </c>
      <c r="K223" s="63" t="str">
        <f t="shared" si="18"/>
        <v/>
      </c>
    </row>
    <row r="224" spans="1:11" s="10" customFormat="1" ht="15.75" x14ac:dyDescent="0.25">
      <c r="A224" s="18"/>
      <c r="B224" s="64" t="s">
        <v>67</v>
      </c>
      <c r="C224" s="81" t="s">
        <v>604</v>
      </c>
      <c r="D224" s="149"/>
      <c r="E224" s="19" t="s">
        <v>20</v>
      </c>
      <c r="F224" s="21"/>
      <c r="G224" s="38">
        <f t="shared" si="20"/>
        <v>0</v>
      </c>
      <c r="H224" s="56"/>
      <c r="I224" s="50"/>
      <c r="J224" s="49">
        <f t="shared" si="19"/>
        <v>0</v>
      </c>
      <c r="K224" s="63" t="str">
        <f t="shared" si="18"/>
        <v/>
      </c>
    </row>
    <row r="225" spans="1:11" s="10" customFormat="1" ht="15.75" x14ac:dyDescent="0.25">
      <c r="A225" s="18"/>
      <c r="B225" s="64" t="s">
        <v>67</v>
      </c>
      <c r="C225" s="81" t="s">
        <v>540</v>
      </c>
      <c r="D225" s="149"/>
      <c r="E225" s="19" t="s">
        <v>20</v>
      </c>
      <c r="F225" s="21"/>
      <c r="G225" s="38">
        <f t="shared" si="20"/>
        <v>0</v>
      </c>
      <c r="H225" s="56"/>
      <c r="I225" s="50"/>
      <c r="J225" s="49">
        <f t="shared" si="19"/>
        <v>0</v>
      </c>
      <c r="K225" s="63" t="str">
        <f t="shared" si="18"/>
        <v/>
      </c>
    </row>
    <row r="226" spans="1:11" s="10" customFormat="1" ht="15.75" x14ac:dyDescent="0.25">
      <c r="A226" s="18"/>
      <c r="B226" s="77" t="s">
        <v>67</v>
      </c>
      <c r="C226" s="74" t="s">
        <v>203</v>
      </c>
      <c r="D226" s="149"/>
      <c r="E226" s="20" t="s">
        <v>20</v>
      </c>
      <c r="F226" s="21"/>
      <c r="G226" s="38">
        <f t="shared" si="20"/>
        <v>0</v>
      </c>
      <c r="H226" s="56"/>
      <c r="I226" s="50"/>
      <c r="J226" s="49">
        <f t="shared" si="19"/>
        <v>0</v>
      </c>
      <c r="K226" s="63" t="str">
        <f t="shared" si="18"/>
        <v/>
      </c>
    </row>
    <row r="227" spans="1:11" s="10" customFormat="1" ht="15.75" x14ac:dyDescent="0.25">
      <c r="A227" s="18"/>
      <c r="B227" s="77" t="s">
        <v>67</v>
      </c>
      <c r="C227" s="207" t="s">
        <v>587</v>
      </c>
      <c r="D227" s="149"/>
      <c r="E227" s="20" t="s">
        <v>462</v>
      </c>
      <c r="F227" s="21"/>
      <c r="G227" s="38">
        <f t="shared" si="20"/>
        <v>0</v>
      </c>
      <c r="H227" s="56"/>
      <c r="I227" s="50"/>
      <c r="J227" s="49">
        <f t="shared" si="19"/>
        <v>0</v>
      </c>
      <c r="K227" s="63" t="str">
        <f t="shared" si="18"/>
        <v/>
      </c>
    </row>
    <row r="228" spans="1:11" s="10" customFormat="1" ht="15.75" x14ac:dyDescent="0.25">
      <c r="A228" s="18"/>
      <c r="B228" s="77" t="s">
        <v>67</v>
      </c>
      <c r="C228" s="74" t="s">
        <v>582</v>
      </c>
      <c r="D228" s="149"/>
      <c r="E228" s="20" t="s">
        <v>20</v>
      </c>
      <c r="F228" s="21"/>
      <c r="G228" s="38">
        <f t="shared" si="20"/>
        <v>0</v>
      </c>
      <c r="H228" s="56"/>
      <c r="I228" s="50"/>
      <c r="J228" s="49">
        <f t="shared" si="19"/>
        <v>0</v>
      </c>
      <c r="K228" s="63" t="str">
        <f t="shared" si="18"/>
        <v/>
      </c>
    </row>
    <row r="229" spans="1:11" s="10" customFormat="1" ht="15.75" x14ac:dyDescent="0.25">
      <c r="A229" s="18"/>
      <c r="B229" s="64" t="s">
        <v>67</v>
      </c>
      <c r="C229" s="74" t="s">
        <v>593</v>
      </c>
      <c r="D229" s="149"/>
      <c r="E229" s="19" t="s">
        <v>21</v>
      </c>
      <c r="F229" s="21"/>
      <c r="G229" s="38">
        <f t="shared" si="20"/>
        <v>0</v>
      </c>
      <c r="H229" s="56"/>
      <c r="I229" s="50"/>
      <c r="J229" s="49">
        <f t="shared" si="19"/>
        <v>0</v>
      </c>
      <c r="K229" s="63" t="str">
        <f t="shared" si="18"/>
        <v/>
      </c>
    </row>
    <row r="230" spans="1:11" s="10" customFormat="1" ht="15.75" x14ac:dyDescent="0.25">
      <c r="A230" s="18"/>
      <c r="B230" s="64" t="s">
        <v>67</v>
      </c>
      <c r="C230" s="74" t="s">
        <v>530</v>
      </c>
      <c r="D230" s="149"/>
      <c r="E230" s="19" t="s">
        <v>20</v>
      </c>
      <c r="F230" s="21"/>
      <c r="G230" s="38">
        <f t="shared" si="20"/>
        <v>0</v>
      </c>
      <c r="H230" s="56"/>
      <c r="I230" s="50"/>
      <c r="J230" s="49">
        <f t="shared" si="19"/>
        <v>0</v>
      </c>
      <c r="K230" s="63" t="str">
        <f t="shared" si="18"/>
        <v/>
      </c>
    </row>
    <row r="231" spans="1:11" s="10" customFormat="1" ht="15.75" x14ac:dyDescent="0.25">
      <c r="A231" s="18"/>
      <c r="B231" s="64" t="s">
        <v>67</v>
      </c>
      <c r="C231" s="78" t="s">
        <v>478</v>
      </c>
      <c r="D231" s="149"/>
      <c r="E231" s="19" t="s">
        <v>20</v>
      </c>
      <c r="F231" s="21"/>
      <c r="G231" s="38">
        <f t="shared" si="20"/>
        <v>0</v>
      </c>
      <c r="H231" s="56"/>
      <c r="I231" s="50"/>
      <c r="J231" s="49">
        <f t="shared" si="19"/>
        <v>0</v>
      </c>
      <c r="K231" s="63" t="str">
        <f t="shared" si="18"/>
        <v/>
      </c>
    </row>
    <row r="232" spans="1:11" s="10" customFormat="1" ht="15.75" x14ac:dyDescent="0.25">
      <c r="A232" s="18"/>
      <c r="B232" s="64" t="s">
        <v>67</v>
      </c>
      <c r="C232" s="78" t="s">
        <v>479</v>
      </c>
      <c r="D232" s="149"/>
      <c r="E232" s="19" t="s">
        <v>20</v>
      </c>
      <c r="F232" s="21"/>
      <c r="G232" s="38">
        <f t="shared" si="20"/>
        <v>0</v>
      </c>
      <c r="H232" s="56"/>
      <c r="I232" s="50"/>
      <c r="J232" s="49">
        <f t="shared" si="19"/>
        <v>0</v>
      </c>
      <c r="K232" s="63" t="str">
        <f t="shared" si="18"/>
        <v/>
      </c>
    </row>
    <row r="233" spans="1:11" s="10" customFormat="1" ht="15.75" x14ac:dyDescent="0.25">
      <c r="A233" s="18"/>
      <c r="B233" s="64" t="s">
        <v>67</v>
      </c>
      <c r="C233" s="78" t="s">
        <v>382</v>
      </c>
      <c r="D233" s="149"/>
      <c r="E233" s="19" t="s">
        <v>20</v>
      </c>
      <c r="F233" s="21"/>
      <c r="G233" s="38">
        <f t="shared" si="20"/>
        <v>0</v>
      </c>
      <c r="H233" s="56"/>
      <c r="I233" s="50"/>
      <c r="J233" s="49">
        <f t="shared" si="19"/>
        <v>0</v>
      </c>
      <c r="K233" s="63" t="str">
        <f t="shared" si="18"/>
        <v/>
      </c>
    </row>
    <row r="234" spans="1:11" s="10" customFormat="1" ht="15.75" x14ac:dyDescent="0.25">
      <c r="A234" s="18"/>
      <c r="B234" s="64" t="s">
        <v>67</v>
      </c>
      <c r="C234" s="78" t="s">
        <v>480</v>
      </c>
      <c r="D234" s="149"/>
      <c r="E234" s="19" t="s">
        <v>20</v>
      </c>
      <c r="F234" s="21"/>
      <c r="G234" s="38">
        <f t="shared" si="20"/>
        <v>0</v>
      </c>
      <c r="H234" s="56"/>
      <c r="I234" s="50"/>
      <c r="J234" s="49">
        <f t="shared" si="19"/>
        <v>0</v>
      </c>
      <c r="K234" s="63" t="str">
        <f t="shared" si="18"/>
        <v/>
      </c>
    </row>
    <row r="235" spans="1:11" s="10" customFormat="1" ht="15.75" x14ac:dyDescent="0.25">
      <c r="A235" s="18"/>
      <c r="B235" s="64" t="s">
        <v>67</v>
      </c>
      <c r="C235" s="78" t="s">
        <v>431</v>
      </c>
      <c r="D235" s="149"/>
      <c r="E235" s="19" t="s">
        <v>20</v>
      </c>
      <c r="F235" s="21"/>
      <c r="G235" s="38">
        <f t="shared" si="20"/>
        <v>0</v>
      </c>
      <c r="H235" s="56"/>
      <c r="I235" s="50"/>
      <c r="J235" s="49">
        <f t="shared" si="19"/>
        <v>0</v>
      </c>
      <c r="K235" s="63" t="str">
        <f t="shared" si="18"/>
        <v/>
      </c>
    </row>
    <row r="236" spans="1:11" s="10" customFormat="1" ht="15.75" x14ac:dyDescent="0.25">
      <c r="A236" s="18"/>
      <c r="B236" s="64" t="s">
        <v>67</v>
      </c>
      <c r="C236" s="78" t="s">
        <v>497</v>
      </c>
      <c r="D236" s="149"/>
      <c r="E236" s="19" t="s">
        <v>20</v>
      </c>
      <c r="F236" s="21"/>
      <c r="G236" s="38">
        <f t="shared" si="20"/>
        <v>0</v>
      </c>
      <c r="H236" s="56"/>
      <c r="I236" s="50"/>
      <c r="J236" s="49">
        <f t="shared" si="19"/>
        <v>0</v>
      </c>
      <c r="K236" s="63" t="str">
        <f t="shared" si="18"/>
        <v/>
      </c>
    </row>
    <row r="237" spans="1:11" s="10" customFormat="1" ht="15.75" x14ac:dyDescent="0.25">
      <c r="A237" s="18"/>
      <c r="B237" s="20" t="s">
        <v>67</v>
      </c>
      <c r="C237" s="131" t="s">
        <v>401</v>
      </c>
      <c r="D237" s="149"/>
      <c r="E237" s="19" t="s">
        <v>20</v>
      </c>
      <c r="F237" s="21"/>
      <c r="G237" s="38">
        <f t="shared" si="20"/>
        <v>0</v>
      </c>
      <c r="H237" s="56"/>
      <c r="I237" s="50"/>
      <c r="J237" s="49">
        <f t="shared" si="19"/>
        <v>0</v>
      </c>
      <c r="K237" s="63" t="str">
        <f t="shared" si="18"/>
        <v/>
      </c>
    </row>
    <row r="238" spans="1:11" s="10" customFormat="1" ht="15.75" x14ac:dyDescent="0.25">
      <c r="A238" s="18"/>
      <c r="B238" s="64" t="s">
        <v>67</v>
      </c>
      <c r="C238" s="78" t="s">
        <v>383</v>
      </c>
      <c r="D238" s="149"/>
      <c r="E238" s="19" t="s">
        <v>20</v>
      </c>
      <c r="F238" s="21"/>
      <c r="G238" s="38">
        <f t="shared" si="20"/>
        <v>0</v>
      </c>
      <c r="H238" s="56"/>
      <c r="I238" s="50"/>
      <c r="J238" s="49">
        <f t="shared" si="19"/>
        <v>0</v>
      </c>
      <c r="K238" s="63" t="str">
        <f t="shared" si="18"/>
        <v/>
      </c>
    </row>
    <row r="239" spans="1:11" s="10" customFormat="1" ht="15.75" x14ac:dyDescent="0.25">
      <c r="A239" s="18"/>
      <c r="B239" s="64" t="s">
        <v>67</v>
      </c>
      <c r="C239" s="78" t="s">
        <v>384</v>
      </c>
      <c r="D239" s="149"/>
      <c r="E239" s="19" t="s">
        <v>20</v>
      </c>
      <c r="F239" s="21"/>
      <c r="G239" s="38">
        <f t="shared" si="20"/>
        <v>0</v>
      </c>
      <c r="H239" s="56"/>
      <c r="I239" s="50"/>
      <c r="J239" s="49">
        <f t="shared" si="19"/>
        <v>0</v>
      </c>
      <c r="K239" s="63" t="str">
        <f t="shared" si="18"/>
        <v/>
      </c>
    </row>
    <row r="240" spans="1:11" s="10" customFormat="1" ht="15.75" x14ac:dyDescent="0.25">
      <c r="A240" s="18"/>
      <c r="B240" s="64" t="s">
        <v>67</v>
      </c>
      <c r="C240" s="78" t="s">
        <v>385</v>
      </c>
      <c r="D240" s="148"/>
      <c r="E240" s="19" t="s">
        <v>20</v>
      </c>
      <c r="F240" s="21"/>
      <c r="G240" s="38">
        <f t="shared" si="20"/>
        <v>0</v>
      </c>
      <c r="H240" s="56"/>
      <c r="I240" s="50"/>
      <c r="J240" s="49">
        <f t="shared" si="19"/>
        <v>0</v>
      </c>
      <c r="K240" s="63" t="str">
        <f t="shared" si="18"/>
        <v/>
      </c>
    </row>
    <row r="241" spans="1:11" s="10" customFormat="1" ht="15.75" x14ac:dyDescent="0.25">
      <c r="A241" s="18"/>
      <c r="B241" s="64" t="s">
        <v>67</v>
      </c>
      <c r="C241" s="78" t="s">
        <v>426</v>
      </c>
      <c r="D241" s="149"/>
      <c r="E241" s="19" t="s">
        <v>20</v>
      </c>
      <c r="F241" s="21"/>
      <c r="G241" s="38">
        <f t="shared" si="20"/>
        <v>0</v>
      </c>
      <c r="H241" s="56"/>
      <c r="I241" s="50"/>
      <c r="J241" s="49">
        <f t="shared" si="19"/>
        <v>0</v>
      </c>
      <c r="K241" s="63" t="str">
        <f t="shared" si="18"/>
        <v/>
      </c>
    </row>
    <row r="242" spans="1:11" s="10" customFormat="1" ht="15.75" x14ac:dyDescent="0.25">
      <c r="A242" s="18"/>
      <c r="B242" s="37" t="s">
        <v>399</v>
      </c>
      <c r="C242" s="110" t="s">
        <v>583</v>
      </c>
      <c r="D242" s="149"/>
      <c r="E242" s="19" t="s">
        <v>20</v>
      </c>
      <c r="F242" s="21"/>
      <c r="G242" s="38">
        <f t="shared" si="20"/>
        <v>0</v>
      </c>
      <c r="H242" s="56"/>
      <c r="I242" s="50"/>
      <c r="J242" s="49">
        <f t="shared" si="19"/>
        <v>0</v>
      </c>
      <c r="K242" s="63" t="str">
        <f t="shared" si="18"/>
        <v/>
      </c>
    </row>
    <row r="243" spans="1:11" s="10" customFormat="1" ht="15.75" x14ac:dyDescent="0.25">
      <c r="A243" s="18"/>
      <c r="B243" s="64" t="s">
        <v>67</v>
      </c>
      <c r="C243" s="110" t="s">
        <v>492</v>
      </c>
      <c r="D243" s="149"/>
      <c r="E243" s="19" t="s">
        <v>20</v>
      </c>
      <c r="F243" s="21"/>
      <c r="G243" s="38">
        <f t="shared" si="20"/>
        <v>0</v>
      </c>
      <c r="H243" s="56"/>
      <c r="I243" s="50"/>
      <c r="J243" s="49">
        <f t="shared" si="19"/>
        <v>0</v>
      </c>
      <c r="K243" s="63" t="str">
        <f t="shared" si="18"/>
        <v/>
      </c>
    </row>
    <row r="244" spans="1:11" s="10" customFormat="1" ht="15.75" x14ac:dyDescent="0.25">
      <c r="A244" s="18"/>
      <c r="B244" s="64" t="s">
        <v>67</v>
      </c>
      <c r="C244" s="110" t="s">
        <v>470</v>
      </c>
      <c r="D244" s="149"/>
      <c r="E244" s="19" t="s">
        <v>20</v>
      </c>
      <c r="F244" s="21"/>
      <c r="G244" s="38">
        <f t="shared" si="20"/>
        <v>0</v>
      </c>
      <c r="H244" s="56"/>
      <c r="I244" s="50"/>
      <c r="J244" s="49">
        <f t="shared" si="19"/>
        <v>0</v>
      </c>
      <c r="K244" s="63" t="str">
        <f t="shared" si="18"/>
        <v/>
      </c>
    </row>
    <row r="245" spans="1:11" s="10" customFormat="1" ht="15.75" x14ac:dyDescent="0.25">
      <c r="A245" s="18"/>
      <c r="B245" s="64" t="s">
        <v>67</v>
      </c>
      <c r="C245" s="110" t="s">
        <v>533</v>
      </c>
      <c r="D245" s="149"/>
      <c r="E245" s="19" t="s">
        <v>20</v>
      </c>
      <c r="F245" s="21"/>
      <c r="G245" s="38">
        <f t="shared" si="20"/>
        <v>0</v>
      </c>
      <c r="H245" s="56"/>
      <c r="I245" s="50"/>
      <c r="J245" s="49">
        <f t="shared" si="19"/>
        <v>0</v>
      </c>
      <c r="K245" s="63" t="str">
        <f t="shared" si="18"/>
        <v/>
      </c>
    </row>
    <row r="246" spans="1:11" s="10" customFormat="1" ht="15.75" x14ac:dyDescent="0.25">
      <c r="A246" s="18"/>
      <c r="B246" s="64" t="s">
        <v>67</v>
      </c>
      <c r="C246" s="110" t="s">
        <v>471</v>
      </c>
      <c r="D246" s="149"/>
      <c r="E246" s="19" t="s">
        <v>20</v>
      </c>
      <c r="F246" s="21"/>
      <c r="G246" s="38">
        <f t="shared" si="20"/>
        <v>0</v>
      </c>
      <c r="H246" s="56"/>
      <c r="I246" s="50"/>
      <c r="J246" s="49">
        <f t="shared" si="19"/>
        <v>0</v>
      </c>
      <c r="K246" s="63" t="str">
        <f t="shared" si="18"/>
        <v/>
      </c>
    </row>
    <row r="247" spans="1:11" s="10" customFormat="1" ht="15.75" x14ac:dyDescent="0.25">
      <c r="A247" s="18"/>
      <c r="B247" s="64" t="s">
        <v>67</v>
      </c>
      <c r="C247" s="110" t="s">
        <v>472</v>
      </c>
      <c r="D247" s="149"/>
      <c r="E247" s="19" t="s">
        <v>20</v>
      </c>
      <c r="F247" s="21"/>
      <c r="G247" s="38">
        <f t="shared" si="20"/>
        <v>0</v>
      </c>
      <c r="H247" s="56"/>
      <c r="I247" s="50"/>
      <c r="J247" s="49">
        <f t="shared" si="19"/>
        <v>0</v>
      </c>
      <c r="K247" s="63" t="str">
        <f t="shared" si="18"/>
        <v/>
      </c>
    </row>
    <row r="248" spans="1:11" s="10" customFormat="1" ht="15.75" x14ac:dyDescent="0.25">
      <c r="A248" s="18"/>
      <c r="B248" s="64" t="s">
        <v>67</v>
      </c>
      <c r="C248" s="110" t="s">
        <v>473</v>
      </c>
      <c r="D248" s="149"/>
      <c r="E248" s="19" t="s">
        <v>20</v>
      </c>
      <c r="F248" s="21"/>
      <c r="G248" s="38">
        <f t="shared" si="20"/>
        <v>0</v>
      </c>
      <c r="H248" s="56"/>
      <c r="I248" s="50"/>
      <c r="J248" s="49">
        <f t="shared" si="19"/>
        <v>0</v>
      </c>
      <c r="K248" s="63" t="str">
        <f t="shared" si="18"/>
        <v/>
      </c>
    </row>
    <row r="249" spans="1:11" s="10" customFormat="1" ht="15.75" x14ac:dyDescent="0.25">
      <c r="A249" s="18"/>
      <c r="B249" s="64" t="s">
        <v>67</v>
      </c>
      <c r="C249" s="110" t="s">
        <v>474</v>
      </c>
      <c r="D249" s="149"/>
      <c r="E249" s="19" t="s">
        <v>20</v>
      </c>
      <c r="F249" s="21"/>
      <c r="G249" s="38">
        <f t="shared" si="20"/>
        <v>0</v>
      </c>
      <c r="H249" s="56"/>
      <c r="I249" s="50"/>
      <c r="J249" s="49">
        <f t="shared" si="19"/>
        <v>0</v>
      </c>
      <c r="K249" s="63" t="str">
        <f t="shared" si="18"/>
        <v/>
      </c>
    </row>
    <row r="250" spans="1:11" s="10" customFormat="1" ht="15.75" x14ac:dyDescent="0.25">
      <c r="A250" s="18"/>
      <c r="B250" s="64" t="s">
        <v>67</v>
      </c>
      <c r="C250" s="74" t="s">
        <v>475</v>
      </c>
      <c r="D250" s="149"/>
      <c r="E250" s="19" t="s">
        <v>19</v>
      </c>
      <c r="F250" s="21"/>
      <c r="G250" s="38">
        <f t="shared" si="20"/>
        <v>0</v>
      </c>
      <c r="H250" s="56"/>
      <c r="I250" s="50"/>
      <c r="J250" s="49">
        <f t="shared" si="19"/>
        <v>0</v>
      </c>
      <c r="K250" s="63" t="str">
        <f t="shared" si="18"/>
        <v/>
      </c>
    </row>
    <row r="251" spans="1:11" s="10" customFormat="1" ht="15.75" x14ac:dyDescent="0.25">
      <c r="A251" s="18"/>
      <c r="B251" s="64" t="s">
        <v>67</v>
      </c>
      <c r="C251" s="74" t="s">
        <v>260</v>
      </c>
      <c r="D251" s="149"/>
      <c r="E251" s="20" t="s">
        <v>19</v>
      </c>
      <c r="F251" s="21"/>
      <c r="G251" s="38">
        <f t="shared" si="20"/>
        <v>0</v>
      </c>
      <c r="H251" s="56"/>
      <c r="I251" s="50"/>
      <c r="J251" s="49">
        <f t="shared" si="19"/>
        <v>0</v>
      </c>
      <c r="K251" s="63" t="str">
        <f t="shared" si="18"/>
        <v/>
      </c>
    </row>
    <row r="252" spans="1:11" s="10" customFormat="1" ht="15.75" x14ac:dyDescent="0.25">
      <c r="A252" s="18"/>
      <c r="B252" s="64" t="s">
        <v>67</v>
      </c>
      <c r="C252" s="74" t="s">
        <v>69</v>
      </c>
      <c r="D252" s="149"/>
      <c r="E252" s="19" t="s">
        <v>19</v>
      </c>
      <c r="F252" s="21"/>
      <c r="G252" s="38">
        <f t="shared" si="20"/>
        <v>0</v>
      </c>
      <c r="H252" s="56"/>
      <c r="I252" s="50"/>
      <c r="J252" s="49">
        <f t="shared" si="19"/>
        <v>0</v>
      </c>
      <c r="K252" s="63" t="str">
        <f t="shared" si="18"/>
        <v/>
      </c>
    </row>
    <row r="253" spans="1:11" s="10" customFormat="1" ht="15.75" x14ac:dyDescent="0.25">
      <c r="A253" s="18"/>
      <c r="B253" s="64" t="s">
        <v>67</v>
      </c>
      <c r="C253" s="67" t="s">
        <v>207</v>
      </c>
      <c r="D253" s="149"/>
      <c r="E253" s="19" t="s">
        <v>19</v>
      </c>
      <c r="F253" s="21"/>
      <c r="G253" s="38">
        <f t="shared" si="20"/>
        <v>0</v>
      </c>
      <c r="H253" s="56"/>
      <c r="I253" s="50"/>
      <c r="J253" s="49">
        <f t="shared" si="19"/>
        <v>0</v>
      </c>
      <c r="K253" s="63" t="str">
        <f t="shared" si="18"/>
        <v/>
      </c>
    </row>
    <row r="254" spans="1:11" s="10" customFormat="1" ht="15.75" x14ac:dyDescent="0.25">
      <c r="A254" s="18"/>
      <c r="B254" s="64" t="s">
        <v>67</v>
      </c>
      <c r="C254" s="78" t="s">
        <v>70</v>
      </c>
      <c r="D254" s="149"/>
      <c r="E254" s="19" t="s">
        <v>21</v>
      </c>
      <c r="F254" s="21"/>
      <c r="G254" s="38">
        <f t="shared" si="20"/>
        <v>0</v>
      </c>
      <c r="H254" s="56"/>
      <c r="I254" s="50"/>
      <c r="J254" s="49">
        <f t="shared" si="19"/>
        <v>0</v>
      </c>
      <c r="K254" s="63" t="str">
        <f t="shared" si="18"/>
        <v/>
      </c>
    </row>
    <row r="255" spans="1:11" s="10" customFormat="1" ht="15.75" x14ac:dyDescent="0.25">
      <c r="A255" s="18"/>
      <c r="B255" s="64" t="s">
        <v>67</v>
      </c>
      <c r="C255" s="78" t="s">
        <v>363</v>
      </c>
      <c r="D255" s="149"/>
      <c r="E255" s="19" t="s">
        <v>21</v>
      </c>
      <c r="F255" s="21"/>
      <c r="G255" s="38">
        <f t="shared" si="20"/>
        <v>0</v>
      </c>
      <c r="H255" s="56"/>
      <c r="I255" s="50"/>
      <c r="J255" s="49">
        <f t="shared" si="19"/>
        <v>0</v>
      </c>
      <c r="K255" s="63" t="str">
        <f t="shared" si="18"/>
        <v/>
      </c>
    </row>
    <row r="256" spans="1:11" s="10" customFormat="1" ht="15.75" x14ac:dyDescent="0.25">
      <c r="A256" s="18"/>
      <c r="B256" s="64" t="s">
        <v>67</v>
      </c>
      <c r="C256" s="78" t="s">
        <v>432</v>
      </c>
      <c r="D256" s="149"/>
      <c r="E256" s="19" t="s">
        <v>20</v>
      </c>
      <c r="F256" s="21"/>
      <c r="G256" s="38">
        <f t="shared" si="20"/>
        <v>0</v>
      </c>
      <c r="H256" s="56"/>
      <c r="I256" s="50"/>
      <c r="J256" s="49">
        <f t="shared" ref="J256" si="21">D256*I256</f>
        <v>0</v>
      </c>
      <c r="K256" s="63"/>
    </row>
    <row r="257" spans="1:11" s="10" customFormat="1" ht="15.75" x14ac:dyDescent="0.25">
      <c r="A257" s="18"/>
      <c r="B257" s="64" t="s">
        <v>67</v>
      </c>
      <c r="C257" s="78" t="s">
        <v>364</v>
      </c>
      <c r="D257" s="149"/>
      <c r="E257" s="19" t="s">
        <v>20</v>
      </c>
      <c r="F257" s="21"/>
      <c r="G257" s="38">
        <f t="shared" si="20"/>
        <v>0</v>
      </c>
      <c r="H257" s="56"/>
      <c r="I257" s="50"/>
      <c r="J257" s="49">
        <f t="shared" si="19"/>
        <v>0</v>
      </c>
      <c r="K257" s="63" t="str">
        <f t="shared" si="18"/>
        <v/>
      </c>
    </row>
    <row r="258" spans="1:11" s="10" customFormat="1" ht="15.75" x14ac:dyDescent="0.25">
      <c r="A258" s="18"/>
      <c r="B258" s="64" t="s">
        <v>67</v>
      </c>
      <c r="C258" s="78" t="s">
        <v>534</v>
      </c>
      <c r="D258" s="149"/>
      <c r="E258" s="19" t="s">
        <v>20</v>
      </c>
      <c r="F258" s="21"/>
      <c r="G258" s="38">
        <f t="shared" si="20"/>
        <v>0</v>
      </c>
      <c r="H258" s="56"/>
      <c r="I258" s="50"/>
      <c r="J258" s="49">
        <f t="shared" si="19"/>
        <v>0</v>
      </c>
      <c r="K258" s="63" t="str">
        <f t="shared" si="18"/>
        <v/>
      </c>
    </row>
    <row r="259" spans="1:11" s="10" customFormat="1" ht="15.75" x14ac:dyDescent="0.25">
      <c r="A259" s="18"/>
      <c r="B259" s="64" t="s">
        <v>67</v>
      </c>
      <c r="C259" s="75" t="s">
        <v>476</v>
      </c>
      <c r="D259" s="149"/>
      <c r="E259" s="19" t="s">
        <v>20</v>
      </c>
      <c r="F259" s="21"/>
      <c r="G259" s="38">
        <f t="shared" si="20"/>
        <v>0</v>
      </c>
      <c r="H259" s="56"/>
      <c r="I259" s="50"/>
      <c r="J259" s="49">
        <f t="shared" si="19"/>
        <v>0</v>
      </c>
      <c r="K259" s="63" t="str">
        <f t="shared" si="18"/>
        <v/>
      </c>
    </row>
    <row r="260" spans="1:11" s="10" customFormat="1" ht="15.75" x14ac:dyDescent="0.25">
      <c r="A260" s="18"/>
      <c r="B260" s="64" t="s">
        <v>67</v>
      </c>
      <c r="C260" s="78" t="s">
        <v>204</v>
      </c>
      <c r="D260" s="149"/>
      <c r="E260" s="19" t="s">
        <v>20</v>
      </c>
      <c r="F260" s="21"/>
      <c r="G260" s="38">
        <f t="shared" si="20"/>
        <v>0</v>
      </c>
      <c r="H260" s="56"/>
      <c r="I260" s="50"/>
      <c r="J260" s="49">
        <f t="shared" si="19"/>
        <v>0</v>
      </c>
      <c r="K260" s="63" t="str">
        <f t="shared" si="18"/>
        <v/>
      </c>
    </row>
    <row r="261" spans="1:11" s="10" customFormat="1" ht="31.5" x14ac:dyDescent="0.25">
      <c r="A261" s="18"/>
      <c r="B261" s="64" t="s">
        <v>67</v>
      </c>
      <c r="C261" s="79" t="s">
        <v>605</v>
      </c>
      <c r="D261" s="149"/>
      <c r="E261" s="19" t="s">
        <v>19</v>
      </c>
      <c r="F261" s="21"/>
      <c r="G261" s="38">
        <f t="shared" si="20"/>
        <v>0</v>
      </c>
      <c r="H261" s="56"/>
      <c r="I261" s="50"/>
      <c r="J261" s="49">
        <f t="shared" si="19"/>
        <v>0</v>
      </c>
      <c r="K261" s="63" t="str">
        <f t="shared" si="18"/>
        <v/>
      </c>
    </row>
    <row r="262" spans="1:11" s="10" customFormat="1" ht="15.75" x14ac:dyDescent="0.25">
      <c r="A262" s="18"/>
      <c r="B262" s="64" t="s">
        <v>67</v>
      </c>
      <c r="C262" s="78" t="s">
        <v>213</v>
      </c>
      <c r="D262" s="149"/>
      <c r="E262" s="19" t="s">
        <v>21</v>
      </c>
      <c r="F262" s="21"/>
      <c r="G262" s="38">
        <f t="shared" si="20"/>
        <v>0</v>
      </c>
      <c r="H262" s="56"/>
      <c r="I262" s="50"/>
      <c r="J262" s="49">
        <f t="shared" si="19"/>
        <v>0</v>
      </c>
      <c r="K262" s="63" t="str">
        <f t="shared" si="18"/>
        <v/>
      </c>
    </row>
    <row r="263" spans="1:11" s="10" customFormat="1" ht="15.75" x14ac:dyDescent="0.25">
      <c r="A263" s="18"/>
      <c r="B263" s="64" t="s">
        <v>67</v>
      </c>
      <c r="C263" s="78" t="s">
        <v>249</v>
      </c>
      <c r="D263" s="159"/>
      <c r="E263" s="19" t="s">
        <v>21</v>
      </c>
      <c r="F263" s="21"/>
      <c r="G263" s="38">
        <f t="shared" si="20"/>
        <v>0</v>
      </c>
      <c r="H263" s="56"/>
      <c r="I263" s="50"/>
      <c r="J263" s="49">
        <f t="shared" si="19"/>
        <v>0</v>
      </c>
      <c r="K263" s="63" t="str">
        <f t="shared" si="18"/>
        <v/>
      </c>
    </row>
    <row r="264" spans="1:11" s="10" customFormat="1" ht="15.75" x14ac:dyDescent="0.25">
      <c r="A264" s="18"/>
      <c r="B264" s="64" t="s">
        <v>482</v>
      </c>
      <c r="C264" s="78" t="s">
        <v>531</v>
      </c>
      <c r="D264" s="221"/>
      <c r="E264" s="19" t="s">
        <v>20</v>
      </c>
      <c r="F264" s="21"/>
      <c r="G264" s="38">
        <f t="shared" si="20"/>
        <v>0</v>
      </c>
      <c r="H264" s="56"/>
      <c r="I264" s="50"/>
      <c r="J264" s="49">
        <f t="shared" si="19"/>
        <v>0</v>
      </c>
      <c r="K264" s="63" t="str">
        <f t="shared" si="18"/>
        <v/>
      </c>
    </row>
    <row r="265" spans="1:11" s="10" customFormat="1" ht="15.75" x14ac:dyDescent="0.25">
      <c r="A265" s="18"/>
      <c r="B265" s="64" t="s">
        <v>482</v>
      </c>
      <c r="C265" s="68" t="s">
        <v>545</v>
      </c>
      <c r="D265" s="222"/>
      <c r="E265" s="20" t="s">
        <v>21</v>
      </c>
      <c r="F265" s="21"/>
      <c r="G265" s="38">
        <f t="shared" si="20"/>
        <v>0</v>
      </c>
      <c r="H265" s="56"/>
      <c r="I265" s="50"/>
      <c r="J265" s="49">
        <f t="shared" si="19"/>
        <v>0</v>
      </c>
      <c r="K265" s="63" t="str">
        <f t="shared" si="18"/>
        <v/>
      </c>
    </row>
    <row r="266" spans="1:11" s="10" customFormat="1" ht="15.75" x14ac:dyDescent="0.25">
      <c r="A266" s="18"/>
      <c r="B266" s="132" t="s">
        <v>482</v>
      </c>
      <c r="C266" s="197" t="s">
        <v>546</v>
      </c>
      <c r="D266" s="149"/>
      <c r="E266" s="184" t="s">
        <v>19</v>
      </c>
      <c r="F266" s="21"/>
      <c r="G266" s="38">
        <f t="shared" si="20"/>
        <v>0</v>
      </c>
      <c r="H266" s="56"/>
      <c r="I266" s="50"/>
      <c r="J266" s="49">
        <f t="shared" si="19"/>
        <v>0</v>
      </c>
      <c r="K266" s="63" t="str">
        <f t="shared" si="18"/>
        <v/>
      </c>
    </row>
    <row r="267" spans="1:11" s="10" customFormat="1" ht="15.75" x14ac:dyDescent="0.25">
      <c r="A267" s="18"/>
      <c r="B267" s="20" t="s">
        <v>482</v>
      </c>
      <c r="C267" s="198" t="s">
        <v>547</v>
      </c>
      <c r="D267" s="149"/>
      <c r="E267" s="20" t="s">
        <v>19</v>
      </c>
      <c r="F267" s="21"/>
      <c r="G267" s="38">
        <f t="shared" si="20"/>
        <v>0</v>
      </c>
      <c r="H267" s="56"/>
      <c r="I267" s="50"/>
      <c r="J267" s="49">
        <f t="shared" si="19"/>
        <v>0</v>
      </c>
      <c r="K267" s="63" t="str">
        <f t="shared" si="18"/>
        <v/>
      </c>
    </row>
    <row r="268" spans="1:11" s="10" customFormat="1" ht="15.75" x14ac:dyDescent="0.25">
      <c r="A268" s="18"/>
      <c r="B268" s="64" t="s">
        <v>482</v>
      </c>
      <c r="C268" s="74" t="s">
        <v>257</v>
      </c>
      <c r="D268" s="148"/>
      <c r="E268" s="19" t="s">
        <v>19</v>
      </c>
      <c r="F268" s="21"/>
      <c r="G268" s="38">
        <f t="shared" si="20"/>
        <v>0</v>
      </c>
      <c r="H268" s="56"/>
      <c r="I268" s="50"/>
      <c r="J268" s="49">
        <f t="shared" si="19"/>
        <v>0</v>
      </c>
      <c r="K268" s="63" t="str">
        <f t="shared" si="18"/>
        <v/>
      </c>
    </row>
    <row r="269" spans="1:11" s="10" customFormat="1" ht="15.75" x14ac:dyDescent="0.25">
      <c r="A269" s="18"/>
      <c r="B269" s="64" t="s">
        <v>482</v>
      </c>
      <c r="C269" s="74" t="s">
        <v>295</v>
      </c>
      <c r="D269" s="149"/>
      <c r="E269" s="19" t="s">
        <v>19</v>
      </c>
      <c r="F269" s="21"/>
      <c r="G269" s="38">
        <f t="shared" si="20"/>
        <v>0</v>
      </c>
      <c r="H269" s="56"/>
      <c r="I269" s="50"/>
      <c r="J269" s="49">
        <f t="shared" si="19"/>
        <v>0</v>
      </c>
      <c r="K269" s="63" t="str">
        <f t="shared" si="18"/>
        <v/>
      </c>
    </row>
    <row r="270" spans="1:11" s="10" customFormat="1" ht="15.75" x14ac:dyDescent="0.25">
      <c r="A270" s="18"/>
      <c r="B270" s="64" t="s">
        <v>482</v>
      </c>
      <c r="C270" s="39" t="s">
        <v>236</v>
      </c>
      <c r="D270" s="149"/>
      <c r="E270" s="19" t="s">
        <v>19</v>
      </c>
      <c r="F270" s="21"/>
      <c r="G270" s="38">
        <f t="shared" si="20"/>
        <v>0</v>
      </c>
      <c r="H270" s="56"/>
      <c r="I270" s="50"/>
      <c r="J270" s="49">
        <f t="shared" si="19"/>
        <v>0</v>
      </c>
      <c r="K270" s="63" t="str">
        <f t="shared" si="18"/>
        <v/>
      </c>
    </row>
    <row r="271" spans="1:11" s="10" customFormat="1" ht="15.75" x14ac:dyDescent="0.25">
      <c r="A271" s="18"/>
      <c r="B271" s="64" t="s">
        <v>482</v>
      </c>
      <c r="C271" s="39" t="s">
        <v>258</v>
      </c>
      <c r="D271" s="149"/>
      <c r="E271" s="19" t="s">
        <v>20</v>
      </c>
      <c r="F271" s="21"/>
      <c r="G271" s="38">
        <f t="shared" si="20"/>
        <v>0</v>
      </c>
      <c r="H271" s="56"/>
      <c r="I271" s="50"/>
      <c r="J271" s="49">
        <f t="shared" si="19"/>
        <v>0</v>
      </c>
      <c r="K271" s="63" t="str">
        <f t="shared" ref="K271:K331" si="22">+IF(I271="","",IF(I271&gt;F271,"OK",IF(F271=I271,"OK","NOT ENOUGH UNITS")))</f>
        <v/>
      </c>
    </row>
    <row r="272" spans="1:11" s="10" customFormat="1" ht="15.75" x14ac:dyDescent="0.25">
      <c r="A272" s="18"/>
      <c r="B272" s="64" t="s">
        <v>482</v>
      </c>
      <c r="C272" s="74" t="s">
        <v>237</v>
      </c>
      <c r="D272" s="149"/>
      <c r="E272" s="19" t="s">
        <v>19</v>
      </c>
      <c r="F272" s="21"/>
      <c r="G272" s="38">
        <f t="shared" si="20"/>
        <v>0</v>
      </c>
      <c r="H272" s="56"/>
      <c r="I272" s="50"/>
      <c r="J272" s="49">
        <f t="shared" ref="J272:J333" si="23">D272*I272</f>
        <v>0</v>
      </c>
      <c r="K272" s="63" t="str">
        <f t="shared" si="22"/>
        <v/>
      </c>
    </row>
    <row r="273" spans="1:11" s="10" customFormat="1" ht="15.75" x14ac:dyDescent="0.25">
      <c r="A273" s="18"/>
      <c r="B273" s="64" t="s">
        <v>482</v>
      </c>
      <c r="C273" s="135" t="s">
        <v>542</v>
      </c>
      <c r="D273" s="149"/>
      <c r="E273" s="19" t="s">
        <v>20</v>
      </c>
      <c r="F273" s="21"/>
      <c r="G273" s="38">
        <f t="shared" si="20"/>
        <v>0</v>
      </c>
      <c r="H273" s="56"/>
      <c r="I273" s="50"/>
      <c r="J273" s="49">
        <f t="shared" si="23"/>
        <v>0</v>
      </c>
      <c r="K273" s="63" t="str">
        <f t="shared" si="22"/>
        <v/>
      </c>
    </row>
    <row r="274" spans="1:11" s="10" customFormat="1" ht="15.75" x14ac:dyDescent="0.25">
      <c r="A274" s="18"/>
      <c r="B274" s="64" t="s">
        <v>482</v>
      </c>
      <c r="C274" s="74" t="s">
        <v>415</v>
      </c>
      <c r="D274" s="149"/>
      <c r="E274" s="19" t="s">
        <v>21</v>
      </c>
      <c r="F274" s="21"/>
      <c r="G274" s="38">
        <f t="shared" si="20"/>
        <v>0</v>
      </c>
      <c r="H274" s="56"/>
      <c r="I274" s="50"/>
      <c r="J274" s="49">
        <f t="shared" si="23"/>
        <v>0</v>
      </c>
      <c r="K274" s="63" t="str">
        <f t="shared" si="22"/>
        <v/>
      </c>
    </row>
    <row r="275" spans="1:11" s="10" customFormat="1" ht="15.75" x14ac:dyDescent="0.25">
      <c r="A275" s="18"/>
      <c r="B275" s="64" t="s">
        <v>482</v>
      </c>
      <c r="C275" s="74" t="s">
        <v>483</v>
      </c>
      <c r="D275" s="149"/>
      <c r="E275" s="19" t="s">
        <v>20</v>
      </c>
      <c r="F275" s="21"/>
      <c r="G275" s="38">
        <f t="shared" si="20"/>
        <v>0</v>
      </c>
      <c r="H275" s="56"/>
      <c r="I275" s="50"/>
      <c r="J275" s="49">
        <f t="shared" si="23"/>
        <v>0</v>
      </c>
      <c r="K275" s="63" t="str">
        <f t="shared" si="22"/>
        <v/>
      </c>
    </row>
    <row r="276" spans="1:11" s="10" customFormat="1" ht="15.75" x14ac:dyDescent="0.25">
      <c r="A276" s="18"/>
      <c r="B276" s="64" t="s">
        <v>482</v>
      </c>
      <c r="C276" s="74" t="s">
        <v>484</v>
      </c>
      <c r="D276" s="149"/>
      <c r="E276" s="19" t="s">
        <v>20</v>
      </c>
      <c r="F276" s="21"/>
      <c r="G276" s="38">
        <f t="shared" si="20"/>
        <v>0</v>
      </c>
      <c r="H276" s="56"/>
      <c r="I276" s="50"/>
      <c r="J276" s="49">
        <f t="shared" si="23"/>
        <v>0</v>
      </c>
      <c r="K276" s="63" t="str">
        <f t="shared" si="22"/>
        <v/>
      </c>
    </row>
    <row r="277" spans="1:11" s="10" customFormat="1" ht="15.75" x14ac:dyDescent="0.25">
      <c r="A277" s="18"/>
      <c r="B277" s="64" t="s">
        <v>482</v>
      </c>
      <c r="C277" s="74" t="s">
        <v>485</v>
      </c>
      <c r="D277" s="149"/>
      <c r="E277" s="19" t="s">
        <v>20</v>
      </c>
      <c r="F277" s="21"/>
      <c r="G277" s="38">
        <f t="shared" si="20"/>
        <v>0</v>
      </c>
      <c r="H277" s="56"/>
      <c r="I277" s="50"/>
      <c r="J277" s="49">
        <f t="shared" si="23"/>
        <v>0</v>
      </c>
      <c r="K277" s="63" t="str">
        <f t="shared" si="22"/>
        <v/>
      </c>
    </row>
    <row r="278" spans="1:11" s="10" customFormat="1" ht="15.75" x14ac:dyDescent="0.25">
      <c r="A278" s="18"/>
      <c r="B278" s="64" t="s">
        <v>482</v>
      </c>
      <c r="C278" s="74" t="s">
        <v>486</v>
      </c>
      <c r="D278" s="149"/>
      <c r="E278" s="19" t="s">
        <v>20</v>
      </c>
      <c r="F278" s="21"/>
      <c r="G278" s="38">
        <f t="shared" si="20"/>
        <v>0</v>
      </c>
      <c r="H278" s="56"/>
      <c r="I278" s="50"/>
      <c r="J278" s="49">
        <f t="shared" si="23"/>
        <v>0</v>
      </c>
      <c r="K278" s="63" t="str">
        <f t="shared" si="22"/>
        <v/>
      </c>
    </row>
    <row r="279" spans="1:11" s="10" customFormat="1" ht="15.75" x14ac:dyDescent="0.25">
      <c r="A279" s="18"/>
      <c r="B279" s="64" t="s">
        <v>482</v>
      </c>
      <c r="C279" s="74" t="s">
        <v>487</v>
      </c>
      <c r="D279" s="148"/>
      <c r="E279" s="19" t="s">
        <v>20</v>
      </c>
      <c r="F279" s="21"/>
      <c r="G279" s="38">
        <f t="shared" si="20"/>
        <v>0</v>
      </c>
      <c r="H279" s="56"/>
      <c r="I279" s="50"/>
      <c r="J279" s="49">
        <f t="shared" si="23"/>
        <v>0</v>
      </c>
      <c r="K279" s="63" t="str">
        <f t="shared" si="22"/>
        <v/>
      </c>
    </row>
    <row r="280" spans="1:11" s="10" customFormat="1" ht="15.75" x14ac:dyDescent="0.25">
      <c r="A280" s="18"/>
      <c r="B280" s="64" t="s">
        <v>482</v>
      </c>
      <c r="C280" s="74" t="s">
        <v>488</v>
      </c>
      <c r="D280" s="148"/>
      <c r="E280" s="19" t="s">
        <v>20</v>
      </c>
      <c r="F280" s="21"/>
      <c r="G280" s="38">
        <f t="shared" si="20"/>
        <v>0</v>
      </c>
      <c r="H280" s="56"/>
      <c r="I280" s="50"/>
      <c r="J280" s="49">
        <f t="shared" si="23"/>
        <v>0</v>
      </c>
      <c r="K280" s="63" t="str">
        <f t="shared" si="22"/>
        <v/>
      </c>
    </row>
    <row r="281" spans="1:11" s="10" customFormat="1" ht="15.75" x14ac:dyDescent="0.25">
      <c r="A281" s="18"/>
      <c r="B281" s="64" t="s">
        <v>482</v>
      </c>
      <c r="C281" s="66" t="s">
        <v>452</v>
      </c>
      <c r="D281" s="149"/>
      <c r="E281" s="19" t="s">
        <v>463</v>
      </c>
      <c r="F281" s="21"/>
      <c r="G281" s="38">
        <f t="shared" si="20"/>
        <v>0</v>
      </c>
      <c r="H281" s="56"/>
      <c r="I281" s="50"/>
      <c r="J281" s="49">
        <f t="shared" si="23"/>
        <v>0</v>
      </c>
      <c r="K281" s="63" t="str">
        <f t="shared" si="22"/>
        <v/>
      </c>
    </row>
    <row r="282" spans="1:11" s="18" customFormat="1" ht="15.75" x14ac:dyDescent="0.25">
      <c r="B282" s="64" t="s">
        <v>482</v>
      </c>
      <c r="C282" s="93" t="s">
        <v>453</v>
      </c>
      <c r="D282" s="149"/>
      <c r="E282" s="19" t="s">
        <v>22</v>
      </c>
      <c r="F282" s="21"/>
      <c r="G282" s="38">
        <f t="shared" si="20"/>
        <v>0</v>
      </c>
      <c r="H282" s="56"/>
      <c r="I282" s="50"/>
      <c r="J282" s="49">
        <f t="shared" si="23"/>
        <v>0</v>
      </c>
      <c r="K282" s="63" t="str">
        <f t="shared" si="22"/>
        <v/>
      </c>
    </row>
    <row r="283" spans="1:11" s="18" customFormat="1" ht="15.75" x14ac:dyDescent="0.25">
      <c r="B283" s="64" t="s">
        <v>482</v>
      </c>
      <c r="C283" s="74" t="s">
        <v>259</v>
      </c>
      <c r="D283" s="149"/>
      <c r="E283" s="19" t="s">
        <v>20</v>
      </c>
      <c r="F283" s="21"/>
      <c r="G283" s="38">
        <f t="shared" si="20"/>
        <v>0</v>
      </c>
      <c r="H283" s="56"/>
      <c r="I283" s="50"/>
      <c r="J283" s="49">
        <f t="shared" si="23"/>
        <v>0</v>
      </c>
      <c r="K283" s="63" t="str">
        <f t="shared" si="22"/>
        <v/>
      </c>
    </row>
    <row r="284" spans="1:11" s="18" customFormat="1" ht="15.75" x14ac:dyDescent="0.25">
      <c r="B284" s="64" t="s">
        <v>482</v>
      </c>
      <c r="C284" s="74" t="s">
        <v>409</v>
      </c>
      <c r="D284" s="149"/>
      <c r="E284" s="19" t="s">
        <v>20</v>
      </c>
      <c r="F284" s="21"/>
      <c r="G284" s="38">
        <f t="shared" si="20"/>
        <v>0</v>
      </c>
      <c r="H284" s="56"/>
      <c r="I284" s="50"/>
      <c r="J284" s="49">
        <f t="shared" si="23"/>
        <v>0</v>
      </c>
      <c r="K284" s="63" t="str">
        <f t="shared" si="22"/>
        <v/>
      </c>
    </row>
    <row r="285" spans="1:11" s="18" customFormat="1" ht="15.75" x14ac:dyDescent="0.25">
      <c r="B285" s="64" t="s">
        <v>482</v>
      </c>
      <c r="C285" s="74" t="s">
        <v>477</v>
      </c>
      <c r="D285" s="149"/>
      <c r="E285" s="19" t="s">
        <v>20</v>
      </c>
      <c r="F285" s="21"/>
      <c r="G285" s="38">
        <f t="shared" si="20"/>
        <v>0</v>
      </c>
      <c r="H285" s="56"/>
      <c r="I285" s="50"/>
      <c r="J285" s="49">
        <f t="shared" si="23"/>
        <v>0</v>
      </c>
      <c r="K285" s="63" t="str">
        <f t="shared" si="22"/>
        <v/>
      </c>
    </row>
    <row r="286" spans="1:11" s="18" customFormat="1" ht="15.75" x14ac:dyDescent="0.25">
      <c r="B286" s="64" t="s">
        <v>482</v>
      </c>
      <c r="C286" s="74" t="s">
        <v>205</v>
      </c>
      <c r="D286" s="148"/>
      <c r="E286" s="19" t="s">
        <v>20</v>
      </c>
      <c r="F286" s="21"/>
      <c r="G286" s="38">
        <f t="shared" si="20"/>
        <v>0</v>
      </c>
      <c r="H286" s="56"/>
      <c r="I286" s="50"/>
      <c r="J286" s="49">
        <f t="shared" si="23"/>
        <v>0</v>
      </c>
      <c r="K286" s="63" t="str">
        <f t="shared" si="22"/>
        <v/>
      </c>
    </row>
    <row r="287" spans="1:11" s="18" customFormat="1" ht="15.75" x14ac:dyDescent="0.25">
      <c r="B287" s="64" t="s">
        <v>482</v>
      </c>
      <c r="C287" s="74" t="s">
        <v>182</v>
      </c>
      <c r="D287" s="149"/>
      <c r="E287" s="19" t="s">
        <v>20</v>
      </c>
      <c r="F287" s="21"/>
      <c r="G287" s="38">
        <f t="shared" si="20"/>
        <v>0</v>
      </c>
      <c r="H287" s="56"/>
      <c r="I287" s="50"/>
      <c r="J287" s="49">
        <f t="shared" si="23"/>
        <v>0</v>
      </c>
      <c r="K287" s="63" t="str">
        <f t="shared" si="22"/>
        <v/>
      </c>
    </row>
    <row r="288" spans="1:11" s="18" customFormat="1" ht="15.75" x14ac:dyDescent="0.25">
      <c r="B288" s="64" t="s">
        <v>482</v>
      </c>
      <c r="C288" s="74" t="s">
        <v>247</v>
      </c>
      <c r="D288" s="148"/>
      <c r="E288" s="19" t="s">
        <v>20</v>
      </c>
      <c r="F288" s="21"/>
      <c r="G288" s="38">
        <f t="shared" si="20"/>
        <v>0</v>
      </c>
      <c r="H288" s="56"/>
      <c r="I288" s="50"/>
      <c r="J288" s="49">
        <f t="shared" si="23"/>
        <v>0</v>
      </c>
      <c r="K288" s="63" t="str">
        <f t="shared" si="22"/>
        <v/>
      </c>
    </row>
    <row r="289" spans="1:11" s="18" customFormat="1" ht="15.75" x14ac:dyDescent="0.25">
      <c r="B289" s="64" t="s">
        <v>482</v>
      </c>
      <c r="C289" s="74" t="s">
        <v>311</v>
      </c>
      <c r="D289" s="149"/>
      <c r="E289" s="19" t="s">
        <v>19</v>
      </c>
      <c r="F289" s="21"/>
      <c r="G289" s="38">
        <f t="shared" si="20"/>
        <v>0</v>
      </c>
      <c r="H289" s="56"/>
      <c r="I289" s="50"/>
      <c r="J289" s="49">
        <f t="shared" si="23"/>
        <v>0</v>
      </c>
      <c r="K289" s="63" t="str">
        <f t="shared" si="22"/>
        <v/>
      </c>
    </row>
    <row r="290" spans="1:11" s="10" customFormat="1" ht="15.75" x14ac:dyDescent="0.25">
      <c r="A290" s="18"/>
      <c r="B290" s="64" t="s">
        <v>482</v>
      </c>
      <c r="C290" s="118" t="s">
        <v>403</v>
      </c>
      <c r="D290" s="157"/>
      <c r="E290" s="19" t="s">
        <v>19</v>
      </c>
      <c r="F290" s="21"/>
      <c r="G290" s="38">
        <f t="shared" si="20"/>
        <v>0</v>
      </c>
      <c r="H290" s="56"/>
      <c r="I290" s="50"/>
      <c r="J290" s="49">
        <f t="shared" si="23"/>
        <v>0</v>
      </c>
      <c r="K290" s="63" t="str">
        <f t="shared" si="22"/>
        <v/>
      </c>
    </row>
    <row r="291" spans="1:11" s="10" customFormat="1" ht="15.75" x14ac:dyDescent="0.25">
      <c r="A291" s="18"/>
      <c r="B291" s="64" t="s">
        <v>482</v>
      </c>
      <c r="C291" s="74" t="s">
        <v>269</v>
      </c>
      <c r="D291" s="149"/>
      <c r="E291" s="19" t="s">
        <v>21</v>
      </c>
      <c r="F291" s="21"/>
      <c r="G291" s="38">
        <f t="shared" si="20"/>
        <v>0</v>
      </c>
      <c r="H291" s="56"/>
      <c r="I291" s="50"/>
      <c r="J291" s="49">
        <f t="shared" si="23"/>
        <v>0</v>
      </c>
      <c r="K291" s="63" t="str">
        <f t="shared" si="22"/>
        <v/>
      </c>
    </row>
    <row r="292" spans="1:11" s="10" customFormat="1" ht="15.75" x14ac:dyDescent="0.25">
      <c r="A292" s="18"/>
      <c r="B292" s="64" t="s">
        <v>482</v>
      </c>
      <c r="C292" s="74" t="s">
        <v>64</v>
      </c>
      <c r="D292" s="149"/>
      <c r="E292" s="35" t="s">
        <v>21</v>
      </c>
      <c r="F292" s="21"/>
      <c r="G292" s="38">
        <f t="shared" si="20"/>
        <v>0</v>
      </c>
      <c r="H292" s="56"/>
      <c r="I292" s="50"/>
      <c r="J292" s="49">
        <f t="shared" si="23"/>
        <v>0</v>
      </c>
      <c r="K292" s="63" t="str">
        <f t="shared" si="22"/>
        <v/>
      </c>
    </row>
    <row r="293" spans="1:11" s="10" customFormat="1" ht="15.75" x14ac:dyDescent="0.25">
      <c r="A293" s="18"/>
      <c r="B293" s="64" t="s">
        <v>482</v>
      </c>
      <c r="C293" s="74" t="s">
        <v>65</v>
      </c>
      <c r="D293" s="149"/>
      <c r="E293" s="19" t="s">
        <v>19</v>
      </c>
      <c r="F293" s="21"/>
      <c r="G293" s="38">
        <f t="shared" si="20"/>
        <v>0</v>
      </c>
      <c r="H293" s="56"/>
      <c r="I293" s="50"/>
      <c r="J293" s="49">
        <f t="shared" si="23"/>
        <v>0</v>
      </c>
      <c r="K293" s="63" t="str">
        <f t="shared" si="22"/>
        <v/>
      </c>
    </row>
    <row r="294" spans="1:11" s="10" customFormat="1" ht="15.75" x14ac:dyDescent="0.25">
      <c r="A294" s="18"/>
      <c r="B294" s="64" t="s">
        <v>482</v>
      </c>
      <c r="C294" s="74" t="s">
        <v>66</v>
      </c>
      <c r="D294" s="149"/>
      <c r="E294" s="19" t="s">
        <v>19</v>
      </c>
      <c r="F294" s="21"/>
      <c r="G294" s="38">
        <f t="shared" si="20"/>
        <v>0</v>
      </c>
      <c r="H294" s="56"/>
      <c r="I294" s="50"/>
      <c r="J294" s="49">
        <f t="shared" si="23"/>
        <v>0</v>
      </c>
      <c r="K294" s="63" t="str">
        <f t="shared" si="22"/>
        <v/>
      </c>
    </row>
    <row r="295" spans="1:11" s="10" customFormat="1" ht="15.75" x14ac:dyDescent="0.25">
      <c r="A295" s="18"/>
      <c r="B295" s="64" t="s">
        <v>482</v>
      </c>
      <c r="C295" s="74" t="s">
        <v>512</v>
      </c>
      <c r="D295" s="149"/>
      <c r="E295" s="19" t="s">
        <v>19</v>
      </c>
      <c r="F295" s="21"/>
      <c r="G295" s="38">
        <f t="shared" si="20"/>
        <v>0</v>
      </c>
      <c r="H295" s="56"/>
      <c r="I295" s="50"/>
      <c r="J295" s="49">
        <f t="shared" si="23"/>
        <v>0</v>
      </c>
      <c r="K295" s="63" t="str">
        <f t="shared" si="22"/>
        <v/>
      </c>
    </row>
    <row r="296" spans="1:11" s="10" customFormat="1" ht="15.75" x14ac:dyDescent="0.25">
      <c r="A296" s="18"/>
      <c r="B296" s="64" t="s">
        <v>482</v>
      </c>
      <c r="C296" s="74" t="s">
        <v>513</v>
      </c>
      <c r="D296" s="149"/>
      <c r="E296" s="19" t="s">
        <v>19</v>
      </c>
      <c r="F296" s="21"/>
      <c r="G296" s="38">
        <f t="shared" si="20"/>
        <v>0</v>
      </c>
      <c r="H296" s="56"/>
      <c r="I296" s="50"/>
      <c r="J296" s="49">
        <f t="shared" si="23"/>
        <v>0</v>
      </c>
      <c r="K296" s="63" t="str">
        <f t="shared" si="22"/>
        <v/>
      </c>
    </row>
    <row r="297" spans="1:11" s="10" customFormat="1" ht="15.75" x14ac:dyDescent="0.25">
      <c r="A297" s="18"/>
      <c r="B297" s="64" t="s">
        <v>482</v>
      </c>
      <c r="C297" s="39" t="s">
        <v>514</v>
      </c>
      <c r="D297" s="149"/>
      <c r="E297" s="20" t="s">
        <v>19</v>
      </c>
      <c r="F297" s="21"/>
      <c r="G297" s="38">
        <f t="shared" si="20"/>
        <v>0</v>
      </c>
      <c r="H297" s="56"/>
      <c r="I297" s="50"/>
      <c r="J297" s="49">
        <f t="shared" si="23"/>
        <v>0</v>
      </c>
      <c r="K297" s="63" t="str">
        <f t="shared" si="22"/>
        <v/>
      </c>
    </row>
    <row r="298" spans="1:11" s="10" customFormat="1" ht="15.75" x14ac:dyDescent="0.25">
      <c r="A298" s="18"/>
      <c r="B298" s="64" t="s">
        <v>482</v>
      </c>
      <c r="C298" s="95" t="s">
        <v>252</v>
      </c>
      <c r="D298" s="149"/>
      <c r="E298" s="19" t="s">
        <v>19</v>
      </c>
      <c r="F298" s="21"/>
      <c r="G298" s="38">
        <f t="shared" si="20"/>
        <v>0</v>
      </c>
      <c r="H298" s="56"/>
      <c r="I298" s="50"/>
      <c r="J298" s="49">
        <f t="shared" si="23"/>
        <v>0</v>
      </c>
      <c r="K298" s="63" t="str">
        <f t="shared" si="22"/>
        <v/>
      </c>
    </row>
    <row r="299" spans="1:11" s="10" customFormat="1" ht="15.75" x14ac:dyDescent="0.25">
      <c r="A299" s="18"/>
      <c r="B299" s="64" t="s">
        <v>482</v>
      </c>
      <c r="C299" s="95" t="s">
        <v>361</v>
      </c>
      <c r="D299" s="147"/>
      <c r="E299" s="19" t="s">
        <v>19</v>
      </c>
      <c r="F299" s="21"/>
      <c r="G299" s="38">
        <f t="shared" si="20"/>
        <v>0</v>
      </c>
      <c r="H299" s="56"/>
      <c r="I299" s="50"/>
      <c r="J299" s="49">
        <f t="shared" si="23"/>
        <v>0</v>
      </c>
      <c r="K299" s="63" t="str">
        <f t="shared" si="22"/>
        <v/>
      </c>
    </row>
    <row r="300" spans="1:11" s="10" customFormat="1" ht="15.75" x14ac:dyDescent="0.25">
      <c r="A300" s="18"/>
      <c r="B300" s="64" t="s">
        <v>482</v>
      </c>
      <c r="C300" s="92" t="s">
        <v>253</v>
      </c>
      <c r="D300" s="149"/>
      <c r="E300" s="19" t="s">
        <v>19</v>
      </c>
      <c r="F300" s="21"/>
      <c r="G300" s="38">
        <f t="shared" si="20"/>
        <v>0</v>
      </c>
      <c r="H300" s="56"/>
      <c r="I300" s="50"/>
      <c r="J300" s="49">
        <f t="shared" si="23"/>
        <v>0</v>
      </c>
      <c r="K300" s="63" t="str">
        <f t="shared" si="22"/>
        <v/>
      </c>
    </row>
    <row r="301" spans="1:11" s="10" customFormat="1" ht="15.75" x14ac:dyDescent="0.25">
      <c r="A301" s="18"/>
      <c r="B301" s="64" t="s">
        <v>482</v>
      </c>
      <c r="C301" s="96" t="s">
        <v>278</v>
      </c>
      <c r="D301" s="149"/>
      <c r="E301" s="22" t="s">
        <v>22</v>
      </c>
      <c r="F301" s="21"/>
      <c r="G301" s="38">
        <f t="shared" si="20"/>
        <v>0</v>
      </c>
      <c r="H301" s="56"/>
      <c r="I301" s="50"/>
      <c r="J301" s="49">
        <f t="shared" si="23"/>
        <v>0</v>
      </c>
      <c r="K301" s="63" t="str">
        <f t="shared" si="22"/>
        <v/>
      </c>
    </row>
    <row r="302" spans="1:11" s="10" customFormat="1" ht="15.75" x14ac:dyDescent="0.25">
      <c r="A302" s="18"/>
      <c r="B302" s="64" t="s">
        <v>482</v>
      </c>
      <c r="C302" s="78" t="s">
        <v>279</v>
      </c>
      <c r="D302" s="149"/>
      <c r="E302" s="19" t="s">
        <v>20</v>
      </c>
      <c r="F302" s="21"/>
      <c r="G302" s="38">
        <f t="shared" si="20"/>
        <v>0</v>
      </c>
      <c r="H302" s="56"/>
      <c r="I302" s="50"/>
      <c r="J302" s="49">
        <f t="shared" si="23"/>
        <v>0</v>
      </c>
      <c r="K302" s="63" t="str">
        <f t="shared" si="22"/>
        <v/>
      </c>
    </row>
    <row r="303" spans="1:11" s="10" customFormat="1" ht="15.75" x14ac:dyDescent="0.25">
      <c r="A303" s="18"/>
      <c r="B303" s="64" t="s">
        <v>482</v>
      </c>
      <c r="C303" s="78" t="s">
        <v>280</v>
      </c>
      <c r="D303" s="149"/>
      <c r="E303" s="19" t="s">
        <v>19</v>
      </c>
      <c r="F303" s="21"/>
      <c r="G303" s="38">
        <f t="shared" si="20"/>
        <v>0</v>
      </c>
      <c r="H303" s="56"/>
      <c r="I303" s="50"/>
      <c r="J303" s="49">
        <f t="shared" si="23"/>
        <v>0</v>
      </c>
      <c r="K303" s="63" t="str">
        <f t="shared" si="22"/>
        <v/>
      </c>
    </row>
    <row r="304" spans="1:11" s="10" customFormat="1" ht="15.75" x14ac:dyDescent="0.25">
      <c r="A304" s="18"/>
      <c r="B304" s="64" t="s">
        <v>482</v>
      </c>
      <c r="C304" s="91" t="s">
        <v>206</v>
      </c>
      <c r="D304" s="149"/>
      <c r="E304" s="19" t="s">
        <v>19</v>
      </c>
      <c r="F304" s="21"/>
      <c r="G304" s="38">
        <f t="shared" si="20"/>
        <v>0</v>
      </c>
      <c r="H304" s="56"/>
      <c r="I304" s="50"/>
      <c r="J304" s="49">
        <f t="shared" si="23"/>
        <v>0</v>
      </c>
      <c r="K304" s="63" t="str">
        <f t="shared" si="22"/>
        <v/>
      </c>
    </row>
    <row r="305" spans="1:11" s="10" customFormat="1" ht="15.75" x14ac:dyDescent="0.25">
      <c r="A305" s="18"/>
      <c r="B305" s="64" t="s">
        <v>482</v>
      </c>
      <c r="C305" s="78" t="s">
        <v>154</v>
      </c>
      <c r="D305" s="149"/>
      <c r="E305" s="19" t="s">
        <v>21</v>
      </c>
      <c r="F305" s="21"/>
      <c r="G305" s="38">
        <f t="shared" si="20"/>
        <v>0</v>
      </c>
      <c r="H305" s="56"/>
      <c r="I305" s="50"/>
      <c r="J305" s="49">
        <f t="shared" si="23"/>
        <v>0</v>
      </c>
      <c r="K305" s="63" t="str">
        <f t="shared" si="22"/>
        <v/>
      </c>
    </row>
    <row r="306" spans="1:11" s="10" customFormat="1" ht="15.75" x14ac:dyDescent="0.25">
      <c r="A306" s="18"/>
      <c r="B306" s="64" t="s">
        <v>482</v>
      </c>
      <c r="C306" s="74" t="s">
        <v>78</v>
      </c>
      <c r="D306" s="146"/>
      <c r="E306" s="19" t="s">
        <v>19</v>
      </c>
      <c r="F306" s="21"/>
      <c r="G306" s="38">
        <f t="shared" si="20"/>
        <v>0</v>
      </c>
      <c r="H306" s="56"/>
      <c r="I306" s="50"/>
      <c r="J306" s="49">
        <f t="shared" si="23"/>
        <v>0</v>
      </c>
      <c r="K306" s="63" t="str">
        <f t="shared" si="22"/>
        <v/>
      </c>
    </row>
    <row r="307" spans="1:11" s="10" customFormat="1" ht="15.75" x14ac:dyDescent="0.25">
      <c r="A307" s="18"/>
      <c r="B307" s="64" t="s">
        <v>50</v>
      </c>
      <c r="C307" s="74" t="s">
        <v>557</v>
      </c>
      <c r="D307" s="146"/>
      <c r="E307" s="19" t="s">
        <v>19</v>
      </c>
      <c r="F307" s="21"/>
      <c r="G307" s="38">
        <f t="shared" si="20"/>
        <v>0</v>
      </c>
      <c r="H307" s="56"/>
      <c r="I307" s="50"/>
      <c r="J307" s="49">
        <f t="shared" si="23"/>
        <v>0</v>
      </c>
      <c r="K307" s="63" t="str">
        <f t="shared" si="22"/>
        <v/>
      </c>
    </row>
    <row r="308" spans="1:11" s="10" customFormat="1" ht="15.75" x14ac:dyDescent="0.25">
      <c r="A308" s="18"/>
      <c r="B308" s="64" t="s">
        <v>50</v>
      </c>
      <c r="C308" s="116" t="s">
        <v>350</v>
      </c>
      <c r="D308" s="146"/>
      <c r="E308" s="19" t="s">
        <v>19</v>
      </c>
      <c r="F308" s="21"/>
      <c r="G308" s="38">
        <f t="shared" si="20"/>
        <v>0</v>
      </c>
      <c r="H308" s="56"/>
      <c r="I308" s="50"/>
      <c r="J308" s="49">
        <f t="shared" si="23"/>
        <v>0</v>
      </c>
      <c r="K308" s="63" t="str">
        <f t="shared" si="22"/>
        <v/>
      </c>
    </row>
    <row r="309" spans="1:11" s="10" customFormat="1" ht="15.75" x14ac:dyDescent="0.25">
      <c r="A309" s="18"/>
      <c r="B309" s="64" t="s">
        <v>50</v>
      </c>
      <c r="C309" s="116" t="s">
        <v>558</v>
      </c>
      <c r="D309" s="146"/>
      <c r="E309" s="19" t="s">
        <v>19</v>
      </c>
      <c r="F309" s="21"/>
      <c r="G309" s="38">
        <f t="shared" si="20"/>
        <v>0</v>
      </c>
      <c r="H309" s="56"/>
      <c r="I309" s="50"/>
      <c r="J309" s="49">
        <f t="shared" si="23"/>
        <v>0</v>
      </c>
      <c r="K309" s="63" t="str">
        <f t="shared" si="22"/>
        <v/>
      </c>
    </row>
    <row r="310" spans="1:11" s="10" customFormat="1" ht="15.75" x14ac:dyDescent="0.25">
      <c r="A310" s="18"/>
      <c r="B310" s="64" t="s">
        <v>50</v>
      </c>
      <c r="C310" s="116" t="s">
        <v>559</v>
      </c>
      <c r="D310" s="146"/>
      <c r="E310" s="19" t="s">
        <v>19</v>
      </c>
      <c r="F310" s="21"/>
      <c r="G310" s="38">
        <f t="shared" si="20"/>
        <v>0</v>
      </c>
      <c r="H310" s="56"/>
      <c r="I310" s="50"/>
      <c r="J310" s="49">
        <f t="shared" si="23"/>
        <v>0</v>
      </c>
      <c r="K310" s="63" t="str">
        <f t="shared" si="22"/>
        <v/>
      </c>
    </row>
    <row r="311" spans="1:11" s="10" customFormat="1" ht="15.75" x14ac:dyDescent="0.25">
      <c r="A311" s="18"/>
      <c r="B311" s="64" t="s">
        <v>50</v>
      </c>
      <c r="C311" s="116" t="s">
        <v>560</v>
      </c>
      <c r="D311" s="147"/>
      <c r="E311" s="19" t="s">
        <v>19</v>
      </c>
      <c r="F311" s="21"/>
      <c r="G311" s="38">
        <f t="shared" si="20"/>
        <v>0</v>
      </c>
      <c r="H311" s="56"/>
      <c r="I311" s="50"/>
      <c r="J311" s="49">
        <f t="shared" si="23"/>
        <v>0</v>
      </c>
      <c r="K311" s="63" t="str">
        <f t="shared" si="22"/>
        <v/>
      </c>
    </row>
    <row r="312" spans="1:11" s="10" customFormat="1" ht="15.75" x14ac:dyDescent="0.25">
      <c r="A312" s="18"/>
      <c r="B312" s="64" t="s">
        <v>50</v>
      </c>
      <c r="C312" s="116" t="s">
        <v>561</v>
      </c>
      <c r="D312" s="147"/>
      <c r="E312" s="19" t="s">
        <v>19</v>
      </c>
      <c r="F312" s="21"/>
      <c r="G312" s="38">
        <f t="shared" si="20"/>
        <v>0</v>
      </c>
      <c r="H312" s="56"/>
      <c r="I312" s="50"/>
      <c r="J312" s="49">
        <f t="shared" si="23"/>
        <v>0</v>
      </c>
      <c r="K312" s="63" t="str">
        <f t="shared" si="22"/>
        <v/>
      </c>
    </row>
    <row r="313" spans="1:11" s="10" customFormat="1" ht="15.75" x14ac:dyDescent="0.25">
      <c r="A313" s="18"/>
      <c r="B313" s="64" t="s">
        <v>50</v>
      </c>
      <c r="C313" s="117" t="s">
        <v>562</v>
      </c>
      <c r="D313" s="147"/>
      <c r="E313" s="19" t="s">
        <v>19</v>
      </c>
      <c r="F313" s="21"/>
      <c r="G313" s="38">
        <f t="shared" si="20"/>
        <v>0</v>
      </c>
      <c r="H313" s="56"/>
      <c r="I313" s="50"/>
      <c r="J313" s="49">
        <f t="shared" si="23"/>
        <v>0</v>
      </c>
      <c r="K313" s="63" t="str">
        <f t="shared" si="22"/>
        <v/>
      </c>
    </row>
    <row r="314" spans="1:11" s="10" customFormat="1" ht="15.75" x14ac:dyDescent="0.25">
      <c r="A314" s="18"/>
      <c r="B314" s="64" t="s">
        <v>50</v>
      </c>
      <c r="C314" s="117" t="s">
        <v>563</v>
      </c>
      <c r="D314" s="147"/>
      <c r="E314" s="19" t="s">
        <v>462</v>
      </c>
      <c r="F314" s="21"/>
      <c r="G314" s="38">
        <f t="shared" si="20"/>
        <v>0</v>
      </c>
      <c r="H314" s="56"/>
      <c r="I314" s="50"/>
      <c r="J314" s="49">
        <f t="shared" si="23"/>
        <v>0</v>
      </c>
      <c r="K314" s="63" t="str">
        <f t="shared" si="22"/>
        <v/>
      </c>
    </row>
    <row r="315" spans="1:11" s="10" customFormat="1" ht="15.75" x14ac:dyDescent="0.25">
      <c r="A315" s="18"/>
      <c r="B315" s="64" t="s">
        <v>50</v>
      </c>
      <c r="C315" s="117" t="s">
        <v>351</v>
      </c>
      <c r="D315" s="147"/>
      <c r="E315" s="19" t="s">
        <v>19</v>
      </c>
      <c r="F315" s="21"/>
      <c r="G315" s="38">
        <f t="shared" si="20"/>
        <v>0</v>
      </c>
      <c r="H315" s="56"/>
      <c r="I315" s="50"/>
      <c r="J315" s="49">
        <f t="shared" si="23"/>
        <v>0</v>
      </c>
      <c r="K315" s="63" t="str">
        <f t="shared" si="22"/>
        <v/>
      </c>
    </row>
    <row r="316" spans="1:11" s="10" customFormat="1" ht="15.75" x14ac:dyDescent="0.25">
      <c r="A316" s="18"/>
      <c r="B316" s="64" t="s">
        <v>50</v>
      </c>
      <c r="C316" s="117" t="s">
        <v>524</v>
      </c>
      <c r="D316" s="147"/>
      <c r="E316" s="19" t="s">
        <v>21</v>
      </c>
      <c r="F316" s="21"/>
      <c r="G316" s="38">
        <f t="shared" si="20"/>
        <v>0</v>
      </c>
      <c r="H316" s="56"/>
      <c r="I316" s="50"/>
      <c r="J316" s="49">
        <f t="shared" si="23"/>
        <v>0</v>
      </c>
      <c r="K316" s="63" t="str">
        <f t="shared" si="22"/>
        <v/>
      </c>
    </row>
    <row r="317" spans="1:11" s="10" customFormat="1" ht="15.75" x14ac:dyDescent="0.25">
      <c r="A317" s="18"/>
      <c r="B317" s="64" t="s">
        <v>50</v>
      </c>
      <c r="C317" s="117" t="s">
        <v>525</v>
      </c>
      <c r="D317" s="147"/>
      <c r="E317" s="19" t="s">
        <v>20</v>
      </c>
      <c r="F317" s="21"/>
      <c r="G317" s="38">
        <f t="shared" si="20"/>
        <v>0</v>
      </c>
      <c r="H317" s="56"/>
      <c r="I317" s="50"/>
      <c r="J317" s="49">
        <f t="shared" si="23"/>
        <v>0</v>
      </c>
      <c r="K317" s="63" t="str">
        <f t="shared" si="22"/>
        <v/>
      </c>
    </row>
    <row r="318" spans="1:11" s="10" customFormat="1" ht="15.75" x14ac:dyDescent="0.25">
      <c r="A318" s="18"/>
      <c r="B318" s="64" t="s">
        <v>50</v>
      </c>
      <c r="C318" s="117" t="s">
        <v>511</v>
      </c>
      <c r="D318" s="147"/>
      <c r="E318" s="19" t="s">
        <v>19</v>
      </c>
      <c r="F318" s="21"/>
      <c r="G318" s="38">
        <f t="shared" si="20"/>
        <v>0</v>
      </c>
      <c r="H318" s="56"/>
      <c r="I318" s="50"/>
      <c r="J318" s="49">
        <f t="shared" si="23"/>
        <v>0</v>
      </c>
      <c r="K318" s="63" t="str">
        <f t="shared" si="22"/>
        <v/>
      </c>
    </row>
    <row r="319" spans="1:11" s="10" customFormat="1" ht="15.75" x14ac:dyDescent="0.25">
      <c r="A319" s="18"/>
      <c r="B319" s="64" t="s">
        <v>50</v>
      </c>
      <c r="C319" s="117" t="s">
        <v>526</v>
      </c>
      <c r="D319" s="147"/>
      <c r="E319" s="19" t="s">
        <v>462</v>
      </c>
      <c r="F319" s="21"/>
      <c r="G319" s="38">
        <f t="shared" si="20"/>
        <v>0</v>
      </c>
      <c r="H319" s="56"/>
      <c r="I319" s="50"/>
      <c r="J319" s="49">
        <f t="shared" si="23"/>
        <v>0</v>
      </c>
      <c r="K319" s="63" t="str">
        <f t="shared" si="22"/>
        <v/>
      </c>
    </row>
    <row r="320" spans="1:11" s="10" customFormat="1" ht="15.75" x14ac:dyDescent="0.25">
      <c r="A320" s="18"/>
      <c r="B320" s="64" t="s">
        <v>50</v>
      </c>
      <c r="C320" s="117" t="s">
        <v>434</v>
      </c>
      <c r="D320" s="147"/>
      <c r="E320" s="20" t="s">
        <v>19</v>
      </c>
      <c r="F320" s="21"/>
      <c r="G320" s="38">
        <f t="shared" si="20"/>
        <v>0</v>
      </c>
      <c r="H320" s="56"/>
      <c r="I320" s="50"/>
      <c r="J320" s="49">
        <f t="shared" si="23"/>
        <v>0</v>
      </c>
      <c r="K320" s="63" t="str">
        <f t="shared" si="22"/>
        <v/>
      </c>
    </row>
    <row r="321" spans="1:11" s="10" customFormat="1" ht="15.75" x14ac:dyDescent="0.25">
      <c r="A321" s="18"/>
      <c r="B321" s="64" t="s">
        <v>50</v>
      </c>
      <c r="C321" s="117" t="s">
        <v>458</v>
      </c>
      <c r="D321" s="147"/>
      <c r="E321" s="19" t="s">
        <v>19</v>
      </c>
      <c r="F321" s="21"/>
      <c r="G321" s="38">
        <f t="shared" si="20"/>
        <v>0</v>
      </c>
      <c r="H321" s="56"/>
      <c r="I321" s="50"/>
      <c r="J321" s="49">
        <f t="shared" si="23"/>
        <v>0</v>
      </c>
      <c r="K321" s="63" t="str">
        <f t="shared" si="22"/>
        <v/>
      </c>
    </row>
    <row r="322" spans="1:11" s="10" customFormat="1" ht="15.75" x14ac:dyDescent="0.25">
      <c r="A322" s="18"/>
      <c r="B322" s="64" t="s">
        <v>50</v>
      </c>
      <c r="C322" s="117" t="s">
        <v>352</v>
      </c>
      <c r="D322" s="147"/>
      <c r="E322" s="19" t="s">
        <v>19</v>
      </c>
      <c r="F322" s="21"/>
      <c r="G322" s="38">
        <f t="shared" si="20"/>
        <v>0</v>
      </c>
      <c r="H322" s="56"/>
      <c r="I322" s="50"/>
      <c r="J322" s="49">
        <f t="shared" si="23"/>
        <v>0</v>
      </c>
      <c r="K322" s="63" t="str">
        <f t="shared" si="22"/>
        <v/>
      </c>
    </row>
    <row r="323" spans="1:11" s="10" customFormat="1" ht="15.75" x14ac:dyDescent="0.25">
      <c r="A323" s="18"/>
      <c r="B323" s="64" t="s">
        <v>50</v>
      </c>
      <c r="C323" s="117" t="s">
        <v>353</v>
      </c>
      <c r="D323" s="147"/>
      <c r="E323" s="19" t="s">
        <v>19</v>
      </c>
      <c r="F323" s="21"/>
      <c r="G323" s="38">
        <f t="shared" si="20"/>
        <v>0</v>
      </c>
      <c r="H323" s="56"/>
      <c r="I323" s="50"/>
      <c r="J323" s="49">
        <f t="shared" si="23"/>
        <v>0</v>
      </c>
      <c r="K323" s="63" t="str">
        <f t="shared" si="22"/>
        <v/>
      </c>
    </row>
    <row r="324" spans="1:11" s="10" customFormat="1" ht="15.75" x14ac:dyDescent="0.25">
      <c r="A324" s="18"/>
      <c r="B324" s="20" t="s">
        <v>50</v>
      </c>
      <c r="C324" s="117" t="s">
        <v>398</v>
      </c>
      <c r="D324" s="147"/>
      <c r="E324" s="19" t="s">
        <v>19</v>
      </c>
      <c r="F324" s="21"/>
      <c r="G324" s="38">
        <f t="shared" si="20"/>
        <v>0</v>
      </c>
      <c r="H324" s="56"/>
      <c r="I324" s="50"/>
      <c r="J324" s="49">
        <f t="shared" si="23"/>
        <v>0</v>
      </c>
      <c r="K324" s="63" t="str">
        <f t="shared" si="22"/>
        <v/>
      </c>
    </row>
    <row r="325" spans="1:11" s="10" customFormat="1" ht="15.75" x14ac:dyDescent="0.25">
      <c r="A325" s="18"/>
      <c r="B325" s="64" t="s">
        <v>50</v>
      </c>
      <c r="C325" s="117" t="s">
        <v>419</v>
      </c>
      <c r="D325" s="147"/>
      <c r="E325" s="19" t="s">
        <v>19</v>
      </c>
      <c r="F325" s="21"/>
      <c r="G325" s="38">
        <f t="shared" si="20"/>
        <v>0</v>
      </c>
      <c r="H325" s="56"/>
      <c r="I325" s="50"/>
      <c r="J325" s="49">
        <f t="shared" si="23"/>
        <v>0</v>
      </c>
      <c r="K325" s="63" t="str">
        <f t="shared" si="22"/>
        <v/>
      </c>
    </row>
    <row r="326" spans="1:11" s="10" customFormat="1" ht="15.75" x14ac:dyDescent="0.25">
      <c r="A326" s="18"/>
      <c r="B326" s="64" t="s">
        <v>50</v>
      </c>
      <c r="C326" s="117" t="s">
        <v>354</v>
      </c>
      <c r="D326" s="147"/>
      <c r="E326" s="19" t="s">
        <v>19</v>
      </c>
      <c r="F326" s="21"/>
      <c r="G326" s="38">
        <f t="shared" si="20"/>
        <v>0</v>
      </c>
      <c r="H326" s="56"/>
      <c r="I326" s="50"/>
      <c r="J326" s="49">
        <f t="shared" si="23"/>
        <v>0</v>
      </c>
      <c r="K326" s="63" t="str">
        <f t="shared" si="22"/>
        <v/>
      </c>
    </row>
    <row r="327" spans="1:11" s="10" customFormat="1" ht="15.75" x14ac:dyDescent="0.25">
      <c r="A327" s="18"/>
      <c r="B327" s="64" t="s">
        <v>50</v>
      </c>
      <c r="C327" s="117" t="s">
        <v>387</v>
      </c>
      <c r="D327" s="147"/>
      <c r="E327" s="19" t="s">
        <v>19</v>
      </c>
      <c r="F327" s="21"/>
      <c r="G327" s="38">
        <f t="shared" si="20"/>
        <v>0</v>
      </c>
      <c r="H327" s="56"/>
      <c r="I327" s="50"/>
      <c r="J327" s="49">
        <f t="shared" si="23"/>
        <v>0</v>
      </c>
      <c r="K327" s="63" t="str">
        <f t="shared" si="22"/>
        <v/>
      </c>
    </row>
    <row r="328" spans="1:11" s="10" customFormat="1" ht="15.75" x14ac:dyDescent="0.25">
      <c r="A328" s="18"/>
      <c r="B328" s="64" t="s">
        <v>50</v>
      </c>
      <c r="C328" s="117" t="s">
        <v>420</v>
      </c>
      <c r="D328" s="147"/>
      <c r="E328" s="19" t="s">
        <v>19</v>
      </c>
      <c r="F328" s="21"/>
      <c r="G328" s="38">
        <f t="shared" si="20"/>
        <v>0</v>
      </c>
      <c r="H328" s="56"/>
      <c r="I328" s="50"/>
      <c r="J328" s="49">
        <f t="shared" si="23"/>
        <v>0</v>
      </c>
      <c r="K328" s="63" t="str">
        <f t="shared" si="22"/>
        <v/>
      </c>
    </row>
    <row r="329" spans="1:11" s="10" customFormat="1" ht="15.75" x14ac:dyDescent="0.25">
      <c r="A329" s="18"/>
      <c r="B329" s="64" t="s">
        <v>50</v>
      </c>
      <c r="C329" s="117" t="s">
        <v>355</v>
      </c>
      <c r="D329" s="147"/>
      <c r="E329" s="19" t="s">
        <v>19</v>
      </c>
      <c r="F329" s="21"/>
      <c r="G329" s="38">
        <f t="shared" si="20"/>
        <v>0</v>
      </c>
      <c r="H329" s="56"/>
      <c r="I329" s="50"/>
      <c r="J329" s="49">
        <f t="shared" si="23"/>
        <v>0</v>
      </c>
      <c r="K329" s="63" t="str">
        <f t="shared" si="22"/>
        <v/>
      </c>
    </row>
    <row r="330" spans="1:11" s="10" customFormat="1" ht="15.75" x14ac:dyDescent="0.25">
      <c r="A330" s="18"/>
      <c r="B330" s="64" t="s">
        <v>50</v>
      </c>
      <c r="C330" s="117" t="s">
        <v>564</v>
      </c>
      <c r="D330" s="147"/>
      <c r="E330" s="19" t="s">
        <v>19</v>
      </c>
      <c r="F330" s="21"/>
      <c r="G330" s="38">
        <f t="shared" si="20"/>
        <v>0</v>
      </c>
      <c r="H330" s="56"/>
      <c r="I330" s="50"/>
      <c r="J330" s="49">
        <f t="shared" si="23"/>
        <v>0</v>
      </c>
      <c r="K330" s="63" t="str">
        <f t="shared" si="22"/>
        <v/>
      </c>
    </row>
    <row r="331" spans="1:11" s="10" customFormat="1" ht="15.75" x14ac:dyDescent="0.25">
      <c r="A331" s="18"/>
      <c r="B331" s="20" t="s">
        <v>50</v>
      </c>
      <c r="C331" s="117" t="s">
        <v>565</v>
      </c>
      <c r="D331" s="148"/>
      <c r="E331" s="19" t="s">
        <v>21</v>
      </c>
      <c r="F331" s="21"/>
      <c r="G331" s="38">
        <f t="shared" si="20"/>
        <v>0</v>
      </c>
      <c r="H331" s="56"/>
      <c r="I331" s="50"/>
      <c r="J331" s="49">
        <f t="shared" si="23"/>
        <v>0</v>
      </c>
      <c r="K331" s="63" t="str">
        <f t="shared" si="22"/>
        <v/>
      </c>
    </row>
    <row r="332" spans="1:11" s="10" customFormat="1" ht="15.75" x14ac:dyDescent="0.25">
      <c r="A332" s="18"/>
      <c r="B332" s="64" t="s">
        <v>50</v>
      </c>
      <c r="C332" s="117" t="s">
        <v>356</v>
      </c>
      <c r="D332" s="149"/>
      <c r="E332" s="19" t="s">
        <v>19</v>
      </c>
      <c r="F332" s="21"/>
      <c r="G332" s="38">
        <f t="shared" si="20"/>
        <v>0</v>
      </c>
      <c r="H332" s="56"/>
      <c r="I332" s="50"/>
      <c r="J332" s="49">
        <f t="shared" si="23"/>
        <v>0</v>
      </c>
      <c r="K332" s="63" t="str">
        <f t="shared" ref="K332:K377" si="24">+IF(I332="","",IF(I332&gt;F332,"OK",IF(F332=I332,"OK","NOT ENOUGH UNITS")))</f>
        <v/>
      </c>
    </row>
    <row r="333" spans="1:11" s="10" customFormat="1" ht="15.75" x14ac:dyDescent="0.25">
      <c r="A333" s="18"/>
      <c r="B333" s="64" t="s">
        <v>50</v>
      </c>
      <c r="C333" s="118" t="s">
        <v>357</v>
      </c>
      <c r="D333" s="150"/>
      <c r="E333" s="19" t="s">
        <v>19</v>
      </c>
      <c r="F333" s="21"/>
      <c r="G333" s="38">
        <f t="shared" si="20"/>
        <v>0</v>
      </c>
      <c r="H333" s="56"/>
      <c r="I333" s="50"/>
      <c r="J333" s="49">
        <f t="shared" si="23"/>
        <v>0</v>
      </c>
      <c r="K333" s="63" t="str">
        <f t="shared" si="24"/>
        <v/>
      </c>
    </row>
    <row r="334" spans="1:11" s="10" customFormat="1" ht="15.75" x14ac:dyDescent="0.25">
      <c r="A334" s="18"/>
      <c r="B334" s="64" t="s">
        <v>50</v>
      </c>
      <c r="C334" s="118" t="s">
        <v>421</v>
      </c>
      <c r="D334" s="148"/>
      <c r="E334" s="19" t="s">
        <v>404</v>
      </c>
      <c r="F334" s="21"/>
      <c r="G334" s="38">
        <f t="shared" si="20"/>
        <v>0</v>
      </c>
      <c r="H334" s="56"/>
      <c r="I334" s="50"/>
      <c r="J334" s="49">
        <f t="shared" ref="J334:J377" si="25">D334*I334</f>
        <v>0</v>
      </c>
      <c r="K334" s="63" t="str">
        <f t="shared" si="24"/>
        <v/>
      </c>
    </row>
    <row r="335" spans="1:11" s="10" customFormat="1" ht="15.75" x14ac:dyDescent="0.25">
      <c r="A335" s="18"/>
      <c r="B335" s="64" t="s">
        <v>321</v>
      </c>
      <c r="C335" s="74" t="s">
        <v>396</v>
      </c>
      <c r="D335" s="148"/>
      <c r="E335" s="19" t="s">
        <v>21</v>
      </c>
      <c r="F335" s="21"/>
      <c r="G335" s="38">
        <f t="shared" si="20"/>
        <v>0</v>
      </c>
      <c r="H335" s="56"/>
      <c r="I335" s="50"/>
      <c r="J335" s="49">
        <f t="shared" si="25"/>
        <v>0</v>
      </c>
      <c r="K335" s="63" t="str">
        <f t="shared" si="24"/>
        <v/>
      </c>
    </row>
    <row r="336" spans="1:11" s="10" customFormat="1" ht="15.75" x14ac:dyDescent="0.25">
      <c r="A336" s="18"/>
      <c r="B336" s="20" t="s">
        <v>321</v>
      </c>
      <c r="C336" s="93" t="s">
        <v>322</v>
      </c>
      <c r="D336" s="151"/>
      <c r="E336" s="19" t="s">
        <v>19</v>
      </c>
      <c r="F336" s="21"/>
      <c r="G336" s="38">
        <f t="shared" si="20"/>
        <v>0</v>
      </c>
      <c r="H336" s="56"/>
      <c r="I336" s="50"/>
      <c r="J336" s="49">
        <f t="shared" si="25"/>
        <v>0</v>
      </c>
      <c r="K336" s="63" t="str">
        <f t="shared" si="24"/>
        <v/>
      </c>
    </row>
    <row r="337" spans="1:11" s="10" customFormat="1" ht="15.75" x14ac:dyDescent="0.25">
      <c r="A337" s="18"/>
      <c r="B337" s="20" t="s">
        <v>321</v>
      </c>
      <c r="C337" s="66" t="s">
        <v>323</v>
      </c>
      <c r="D337" s="151"/>
      <c r="E337" s="19" t="s">
        <v>19</v>
      </c>
      <c r="F337" s="21"/>
      <c r="G337" s="38">
        <f t="shared" si="20"/>
        <v>0</v>
      </c>
      <c r="H337" s="56"/>
      <c r="I337" s="50"/>
      <c r="J337" s="49">
        <f t="shared" si="25"/>
        <v>0</v>
      </c>
      <c r="K337" s="63" t="str">
        <f t="shared" si="24"/>
        <v/>
      </c>
    </row>
    <row r="338" spans="1:11" s="10" customFormat="1" ht="15.75" x14ac:dyDescent="0.25">
      <c r="A338" s="18"/>
      <c r="B338" s="64" t="s">
        <v>321</v>
      </c>
      <c r="C338" s="74" t="s">
        <v>51</v>
      </c>
      <c r="D338" s="151"/>
      <c r="E338" s="19" t="s">
        <v>19</v>
      </c>
      <c r="F338" s="21"/>
      <c r="G338" s="38">
        <f t="shared" si="20"/>
        <v>0</v>
      </c>
      <c r="H338" s="56"/>
      <c r="I338" s="50"/>
      <c r="J338" s="49">
        <f t="shared" si="25"/>
        <v>0</v>
      </c>
      <c r="K338" s="63" t="str">
        <f t="shared" si="24"/>
        <v/>
      </c>
    </row>
    <row r="339" spans="1:11" s="10" customFormat="1" ht="15.75" x14ac:dyDescent="0.25">
      <c r="A339" s="18"/>
      <c r="B339" s="64" t="s">
        <v>321</v>
      </c>
      <c r="C339" s="74" t="s">
        <v>221</v>
      </c>
      <c r="D339" s="151"/>
      <c r="E339" s="19" t="s">
        <v>19</v>
      </c>
      <c r="F339" s="21"/>
      <c r="G339" s="38">
        <f t="shared" si="20"/>
        <v>0</v>
      </c>
      <c r="H339" s="56"/>
      <c r="I339" s="50"/>
      <c r="J339" s="49">
        <f t="shared" si="25"/>
        <v>0</v>
      </c>
      <c r="K339" s="63" t="str">
        <f t="shared" si="24"/>
        <v/>
      </c>
    </row>
    <row r="340" spans="1:11" s="10" customFormat="1" ht="15.75" x14ac:dyDescent="0.25">
      <c r="A340" s="18"/>
      <c r="B340" s="64" t="s">
        <v>321</v>
      </c>
      <c r="C340" s="74" t="s">
        <v>52</v>
      </c>
      <c r="D340" s="151"/>
      <c r="E340" s="19" t="s">
        <v>19</v>
      </c>
      <c r="F340" s="21"/>
      <c r="G340" s="38">
        <f t="shared" si="20"/>
        <v>0</v>
      </c>
      <c r="H340" s="56"/>
      <c r="I340" s="50"/>
      <c r="J340" s="49">
        <f t="shared" si="25"/>
        <v>0</v>
      </c>
      <c r="K340" s="63" t="str">
        <f t="shared" si="24"/>
        <v/>
      </c>
    </row>
    <row r="341" spans="1:11" s="30" customFormat="1" ht="15.75" x14ac:dyDescent="0.25">
      <c r="A341" s="44"/>
      <c r="B341" s="64" t="s">
        <v>321</v>
      </c>
      <c r="C341" s="81" t="s">
        <v>268</v>
      </c>
      <c r="D341" s="151"/>
      <c r="E341" s="19" t="s">
        <v>19</v>
      </c>
      <c r="F341" s="21"/>
      <c r="G341" s="38">
        <f t="shared" si="20"/>
        <v>0</v>
      </c>
      <c r="H341" s="56"/>
      <c r="I341" s="50"/>
      <c r="J341" s="49">
        <f t="shared" si="25"/>
        <v>0</v>
      </c>
      <c r="K341" s="63" t="str">
        <f t="shared" si="24"/>
        <v/>
      </c>
    </row>
    <row r="342" spans="1:11" s="10" customFormat="1" ht="15.75" x14ac:dyDescent="0.25">
      <c r="A342" s="18"/>
      <c r="B342" s="64" t="s">
        <v>321</v>
      </c>
      <c r="C342" s="81" t="s">
        <v>566</v>
      </c>
      <c r="D342" s="151"/>
      <c r="E342" s="19" t="s">
        <v>462</v>
      </c>
      <c r="F342" s="21"/>
      <c r="G342" s="38">
        <f t="shared" si="20"/>
        <v>0</v>
      </c>
      <c r="H342" s="56"/>
      <c r="I342" s="50"/>
      <c r="J342" s="49">
        <f t="shared" si="25"/>
        <v>0</v>
      </c>
      <c r="K342" s="63" t="str">
        <f t="shared" si="24"/>
        <v/>
      </c>
    </row>
    <row r="343" spans="1:11" s="10" customFormat="1" ht="15.75" x14ac:dyDescent="0.25">
      <c r="A343" s="18"/>
      <c r="B343" s="64" t="s">
        <v>321</v>
      </c>
      <c r="C343" s="92" t="s">
        <v>402</v>
      </c>
      <c r="D343" s="151"/>
      <c r="E343" s="19" t="s">
        <v>20</v>
      </c>
      <c r="F343" s="21"/>
      <c r="G343" s="38">
        <f t="shared" si="20"/>
        <v>0</v>
      </c>
      <c r="H343" s="56"/>
      <c r="I343" s="50"/>
      <c r="J343" s="49">
        <f t="shared" si="25"/>
        <v>0</v>
      </c>
      <c r="K343" s="63" t="str">
        <f t="shared" si="24"/>
        <v/>
      </c>
    </row>
    <row r="344" spans="1:11" s="10" customFormat="1" ht="15.75" x14ac:dyDescent="0.25">
      <c r="A344" s="18"/>
      <c r="B344" s="64" t="s">
        <v>321</v>
      </c>
      <c r="C344" s="92" t="s">
        <v>567</v>
      </c>
      <c r="D344" s="151"/>
      <c r="E344" s="19" t="s">
        <v>463</v>
      </c>
      <c r="F344" s="21"/>
      <c r="G344" s="38">
        <f t="shared" si="20"/>
        <v>0</v>
      </c>
      <c r="H344" s="56"/>
      <c r="I344" s="50"/>
      <c r="J344" s="49">
        <f t="shared" si="25"/>
        <v>0</v>
      </c>
      <c r="K344" s="63" t="str">
        <f t="shared" si="24"/>
        <v/>
      </c>
    </row>
    <row r="345" spans="1:11" ht="15.75" x14ac:dyDescent="0.25">
      <c r="B345" s="64" t="s">
        <v>321</v>
      </c>
      <c r="C345" s="92" t="s">
        <v>568</v>
      </c>
      <c r="D345" s="151"/>
      <c r="E345" s="19" t="s">
        <v>463</v>
      </c>
      <c r="F345" s="21"/>
      <c r="G345" s="38">
        <f t="shared" si="20"/>
        <v>0</v>
      </c>
      <c r="H345" s="56"/>
      <c r="I345" s="48"/>
      <c r="J345" s="49">
        <f t="shared" si="25"/>
        <v>0</v>
      </c>
      <c r="K345" s="63" t="str">
        <f t="shared" si="24"/>
        <v/>
      </c>
    </row>
    <row r="346" spans="1:11" ht="15.75" x14ac:dyDescent="0.25">
      <c r="B346" s="64" t="s">
        <v>321</v>
      </c>
      <c r="C346" s="92" t="s">
        <v>569</v>
      </c>
      <c r="D346" s="151"/>
      <c r="E346" s="19" t="s">
        <v>22</v>
      </c>
      <c r="F346" s="21"/>
      <c r="G346" s="38">
        <f t="shared" si="20"/>
        <v>0</v>
      </c>
      <c r="H346" s="56"/>
      <c r="I346" s="48"/>
      <c r="J346" s="49">
        <f t="shared" si="25"/>
        <v>0</v>
      </c>
      <c r="K346" s="63" t="str">
        <f t="shared" si="24"/>
        <v/>
      </c>
    </row>
    <row r="347" spans="1:11" s="10" customFormat="1" ht="15.75" x14ac:dyDescent="0.25">
      <c r="A347" s="18"/>
      <c r="B347" s="64" t="s">
        <v>321</v>
      </c>
      <c r="C347" s="74" t="s">
        <v>53</v>
      </c>
      <c r="D347" s="152"/>
      <c r="E347" s="19" t="s">
        <v>21</v>
      </c>
      <c r="F347" s="21"/>
      <c r="G347" s="38">
        <f t="shared" si="20"/>
        <v>0</v>
      </c>
      <c r="H347" s="56"/>
      <c r="I347" s="50"/>
      <c r="J347" s="49">
        <f t="shared" si="25"/>
        <v>0</v>
      </c>
      <c r="K347" s="63" t="str">
        <f t="shared" si="24"/>
        <v/>
      </c>
    </row>
    <row r="348" spans="1:11" s="10" customFormat="1" ht="15.75" x14ac:dyDescent="0.25">
      <c r="A348" s="18"/>
      <c r="B348" s="64" t="s">
        <v>321</v>
      </c>
      <c r="C348" s="74" t="s">
        <v>282</v>
      </c>
      <c r="D348" s="152"/>
      <c r="E348" s="19" t="s">
        <v>21</v>
      </c>
      <c r="F348" s="21"/>
      <c r="G348" s="38">
        <f t="shared" si="20"/>
        <v>0</v>
      </c>
      <c r="H348" s="56"/>
      <c r="I348" s="50"/>
      <c r="J348" s="49">
        <f t="shared" si="25"/>
        <v>0</v>
      </c>
      <c r="K348" s="63" t="str">
        <f t="shared" si="24"/>
        <v/>
      </c>
    </row>
    <row r="349" spans="1:11" s="10" customFormat="1" ht="15.75" x14ac:dyDescent="0.25">
      <c r="A349" s="18"/>
      <c r="B349" s="64" t="s">
        <v>321</v>
      </c>
      <c r="C349" s="74" t="s">
        <v>54</v>
      </c>
      <c r="D349" s="152"/>
      <c r="E349" s="19" t="s">
        <v>19</v>
      </c>
      <c r="F349" s="21"/>
      <c r="G349" s="38">
        <f t="shared" si="20"/>
        <v>0</v>
      </c>
      <c r="H349" s="56"/>
      <c r="I349" s="50"/>
      <c r="J349" s="49">
        <f t="shared" si="25"/>
        <v>0</v>
      </c>
      <c r="K349" s="63" t="str">
        <f t="shared" si="24"/>
        <v/>
      </c>
    </row>
    <row r="350" spans="1:11" s="10" customFormat="1" ht="15.75" x14ac:dyDescent="0.25">
      <c r="A350" s="18"/>
      <c r="B350" s="64" t="s">
        <v>321</v>
      </c>
      <c r="C350" s="74" t="s">
        <v>422</v>
      </c>
      <c r="D350" s="152"/>
      <c r="E350" s="19" t="s">
        <v>19</v>
      </c>
      <c r="F350" s="21"/>
      <c r="G350" s="38">
        <f t="shared" si="20"/>
        <v>0</v>
      </c>
      <c r="H350" s="56"/>
      <c r="I350" s="50"/>
      <c r="J350" s="49">
        <f t="shared" si="25"/>
        <v>0</v>
      </c>
      <c r="K350" s="63" t="str">
        <f t="shared" si="24"/>
        <v/>
      </c>
    </row>
    <row r="351" spans="1:11" s="10" customFormat="1" ht="15.75" x14ac:dyDescent="0.25">
      <c r="A351" s="18"/>
      <c r="B351" s="64" t="s">
        <v>321</v>
      </c>
      <c r="C351" s="74" t="s">
        <v>136</v>
      </c>
      <c r="D351" s="152"/>
      <c r="E351" s="19" t="s">
        <v>19</v>
      </c>
      <c r="F351" s="21"/>
      <c r="G351" s="38">
        <f t="shared" si="20"/>
        <v>0</v>
      </c>
      <c r="H351" s="56"/>
      <c r="I351" s="50"/>
      <c r="J351" s="49">
        <f t="shared" si="25"/>
        <v>0</v>
      </c>
      <c r="K351" s="63" t="str">
        <f t="shared" si="24"/>
        <v/>
      </c>
    </row>
    <row r="352" spans="1:11" s="10" customFormat="1" ht="15.75" x14ac:dyDescent="0.25">
      <c r="A352" s="18"/>
      <c r="B352" s="64" t="s">
        <v>321</v>
      </c>
      <c r="C352" s="74" t="s">
        <v>137</v>
      </c>
      <c r="D352" s="152"/>
      <c r="E352" s="19" t="s">
        <v>19</v>
      </c>
      <c r="F352" s="21"/>
      <c r="G352" s="38">
        <f t="shared" si="20"/>
        <v>0</v>
      </c>
      <c r="H352" s="56"/>
      <c r="I352" s="50"/>
      <c r="J352" s="49">
        <f t="shared" si="25"/>
        <v>0</v>
      </c>
      <c r="K352" s="63" t="str">
        <f t="shared" si="24"/>
        <v/>
      </c>
    </row>
    <row r="353" spans="1:11" s="10" customFormat="1" ht="15.75" x14ac:dyDescent="0.25">
      <c r="A353" s="18"/>
      <c r="B353" s="64" t="s">
        <v>321</v>
      </c>
      <c r="C353" s="74" t="s">
        <v>55</v>
      </c>
      <c r="D353" s="153"/>
      <c r="E353" s="19" t="s">
        <v>21</v>
      </c>
      <c r="F353" s="21"/>
      <c r="G353" s="38">
        <f t="shared" si="20"/>
        <v>0</v>
      </c>
      <c r="H353" s="56"/>
      <c r="I353" s="50"/>
      <c r="J353" s="49">
        <f t="shared" si="25"/>
        <v>0</v>
      </c>
      <c r="K353" s="63" t="str">
        <f t="shared" si="24"/>
        <v/>
      </c>
    </row>
    <row r="354" spans="1:11" s="10" customFormat="1" ht="15.75" x14ac:dyDescent="0.25">
      <c r="A354" s="18"/>
      <c r="B354" s="64" t="s">
        <v>321</v>
      </c>
      <c r="C354" s="74" t="s">
        <v>56</v>
      </c>
      <c r="D354" s="152"/>
      <c r="E354" s="19" t="s">
        <v>462</v>
      </c>
      <c r="F354" s="21"/>
      <c r="G354" s="38">
        <f t="shared" si="20"/>
        <v>0</v>
      </c>
      <c r="H354" s="56"/>
      <c r="I354" s="50"/>
      <c r="J354" s="49">
        <f t="shared" si="25"/>
        <v>0</v>
      </c>
      <c r="K354" s="63" t="str">
        <f t="shared" si="24"/>
        <v/>
      </c>
    </row>
    <row r="355" spans="1:11" s="10" customFormat="1" ht="15.75" x14ac:dyDescent="0.25">
      <c r="A355" s="18"/>
      <c r="B355" s="64" t="s">
        <v>321</v>
      </c>
      <c r="C355" s="93" t="s">
        <v>519</v>
      </c>
      <c r="D355" s="152"/>
      <c r="E355" s="19" t="s">
        <v>19</v>
      </c>
      <c r="F355" s="21"/>
      <c r="G355" s="38">
        <f t="shared" si="20"/>
        <v>0</v>
      </c>
      <c r="H355" s="56"/>
      <c r="I355" s="50"/>
      <c r="J355" s="49">
        <f t="shared" si="25"/>
        <v>0</v>
      </c>
      <c r="K355" s="63" t="str">
        <f t="shared" si="24"/>
        <v/>
      </c>
    </row>
    <row r="356" spans="1:11" s="10" customFormat="1" ht="15.75" x14ac:dyDescent="0.25">
      <c r="A356" s="18"/>
      <c r="B356" s="64" t="s">
        <v>321</v>
      </c>
      <c r="C356" s="74" t="s">
        <v>246</v>
      </c>
      <c r="D356" s="148"/>
      <c r="E356" s="19" t="s">
        <v>20</v>
      </c>
      <c r="F356" s="21"/>
      <c r="G356" s="38">
        <f t="shared" si="20"/>
        <v>0</v>
      </c>
      <c r="H356" s="56"/>
      <c r="I356" s="50"/>
      <c r="J356" s="49">
        <f t="shared" si="25"/>
        <v>0</v>
      </c>
      <c r="K356" s="63" t="str">
        <f t="shared" si="24"/>
        <v/>
      </c>
    </row>
    <row r="357" spans="1:11" s="10" customFormat="1" ht="15.75" x14ac:dyDescent="0.25">
      <c r="A357" s="18"/>
      <c r="B357" s="64" t="s">
        <v>321</v>
      </c>
      <c r="C357" s="74" t="s">
        <v>423</v>
      </c>
      <c r="D357" s="152"/>
      <c r="E357" s="19" t="s">
        <v>462</v>
      </c>
      <c r="F357" s="21"/>
      <c r="G357" s="38">
        <f t="shared" si="20"/>
        <v>0</v>
      </c>
      <c r="H357" s="56"/>
      <c r="I357" s="50"/>
      <c r="J357" s="49">
        <f t="shared" si="25"/>
        <v>0</v>
      </c>
      <c r="K357" s="63" t="str">
        <f t="shared" si="24"/>
        <v/>
      </c>
    </row>
    <row r="358" spans="1:11" s="10" customFormat="1" ht="15.75" x14ac:dyDescent="0.25">
      <c r="A358" s="18"/>
      <c r="B358" s="64" t="s">
        <v>321</v>
      </c>
      <c r="C358" s="93" t="s">
        <v>520</v>
      </c>
      <c r="D358" s="154"/>
      <c r="E358" s="19" t="s">
        <v>19</v>
      </c>
      <c r="F358" s="21"/>
      <c r="G358" s="38">
        <f t="shared" si="20"/>
        <v>0</v>
      </c>
      <c r="H358" s="56"/>
      <c r="I358" s="50"/>
      <c r="J358" s="49">
        <f t="shared" si="25"/>
        <v>0</v>
      </c>
      <c r="K358" s="63" t="str">
        <f t="shared" si="24"/>
        <v/>
      </c>
    </row>
    <row r="359" spans="1:11" s="10" customFormat="1" ht="15.75" x14ac:dyDescent="0.25">
      <c r="A359" s="18"/>
      <c r="B359" s="64" t="s">
        <v>321</v>
      </c>
      <c r="C359" s="93" t="s">
        <v>521</v>
      </c>
      <c r="D359" s="154"/>
      <c r="E359" s="19" t="s">
        <v>19</v>
      </c>
      <c r="F359" s="21"/>
      <c r="G359" s="38">
        <f t="shared" si="20"/>
        <v>0</v>
      </c>
      <c r="H359" s="56"/>
      <c r="I359" s="50"/>
      <c r="J359" s="49">
        <f t="shared" si="25"/>
        <v>0</v>
      </c>
      <c r="K359" s="63" t="str">
        <f t="shared" si="24"/>
        <v/>
      </c>
    </row>
    <row r="360" spans="1:11" s="10" customFormat="1" ht="15.75" x14ac:dyDescent="0.25">
      <c r="A360" s="18"/>
      <c r="B360" s="64" t="s">
        <v>321</v>
      </c>
      <c r="C360" s="39" t="s">
        <v>250</v>
      </c>
      <c r="D360" s="152"/>
      <c r="E360" s="19" t="s">
        <v>20</v>
      </c>
      <c r="F360" s="21"/>
      <c r="G360" s="38">
        <f t="shared" si="20"/>
        <v>0</v>
      </c>
      <c r="H360" s="56"/>
      <c r="I360" s="50"/>
      <c r="J360" s="49">
        <f t="shared" si="25"/>
        <v>0</v>
      </c>
      <c r="K360" s="63" t="str">
        <f t="shared" si="24"/>
        <v/>
      </c>
    </row>
    <row r="361" spans="1:11" s="10" customFormat="1" ht="15.75" x14ac:dyDescent="0.25">
      <c r="A361" s="18"/>
      <c r="B361" s="64" t="s">
        <v>321</v>
      </c>
      <c r="C361" s="39" t="s">
        <v>543</v>
      </c>
      <c r="D361" s="152"/>
      <c r="E361" s="19" t="s">
        <v>20</v>
      </c>
      <c r="F361" s="21"/>
      <c r="G361" s="38">
        <f t="shared" si="20"/>
        <v>0</v>
      </c>
      <c r="H361" s="56"/>
      <c r="I361" s="50"/>
      <c r="J361" s="49">
        <f t="shared" si="25"/>
        <v>0</v>
      </c>
      <c r="K361" s="63" t="str">
        <f t="shared" si="24"/>
        <v/>
      </c>
    </row>
    <row r="362" spans="1:11" s="10" customFormat="1" ht="15.75" x14ac:dyDescent="0.25">
      <c r="A362" s="18"/>
      <c r="B362" s="64" t="s">
        <v>321</v>
      </c>
      <c r="C362" s="74" t="s">
        <v>397</v>
      </c>
      <c r="D362" s="152"/>
      <c r="E362" s="19" t="s">
        <v>19</v>
      </c>
      <c r="F362" s="21"/>
      <c r="G362" s="38">
        <f t="shared" si="20"/>
        <v>0</v>
      </c>
      <c r="H362" s="56"/>
      <c r="I362" s="50"/>
      <c r="J362" s="49">
        <f t="shared" si="25"/>
        <v>0</v>
      </c>
      <c r="K362" s="63" t="str">
        <f t="shared" si="24"/>
        <v/>
      </c>
    </row>
    <row r="363" spans="1:11" s="10" customFormat="1" ht="15.75" x14ac:dyDescent="0.25">
      <c r="A363" s="18"/>
      <c r="B363" s="64" t="s">
        <v>321</v>
      </c>
      <c r="C363" s="74" t="s">
        <v>119</v>
      </c>
      <c r="D363" s="152"/>
      <c r="E363" s="19" t="s">
        <v>19</v>
      </c>
      <c r="F363" s="21"/>
      <c r="G363" s="38">
        <f t="shared" si="20"/>
        <v>0</v>
      </c>
      <c r="H363" s="56"/>
      <c r="I363" s="50"/>
      <c r="J363" s="49">
        <f t="shared" si="25"/>
        <v>0</v>
      </c>
      <c r="K363" s="63" t="str">
        <f t="shared" si="24"/>
        <v/>
      </c>
    </row>
    <row r="364" spans="1:11" s="10" customFormat="1" ht="15.75" x14ac:dyDescent="0.25">
      <c r="A364" s="18"/>
      <c r="B364" s="64" t="s">
        <v>321</v>
      </c>
      <c r="C364" s="74" t="s">
        <v>424</v>
      </c>
      <c r="D364" s="152"/>
      <c r="E364" s="19" t="s">
        <v>19</v>
      </c>
      <c r="F364" s="21"/>
      <c r="G364" s="38">
        <f t="shared" si="20"/>
        <v>0</v>
      </c>
      <c r="H364" s="56"/>
      <c r="I364" s="50"/>
      <c r="J364" s="49">
        <f t="shared" si="25"/>
        <v>0</v>
      </c>
      <c r="K364" s="63" t="str">
        <f t="shared" si="24"/>
        <v/>
      </c>
    </row>
    <row r="365" spans="1:11" s="10" customFormat="1" ht="15.75" x14ac:dyDescent="0.25">
      <c r="A365" s="18"/>
      <c r="B365" s="64" t="s">
        <v>321</v>
      </c>
      <c r="C365" s="74" t="s">
        <v>109</v>
      </c>
      <c r="D365" s="152"/>
      <c r="E365" s="19" t="s">
        <v>19</v>
      </c>
      <c r="F365" s="21"/>
      <c r="G365" s="38">
        <f t="shared" si="20"/>
        <v>0</v>
      </c>
      <c r="H365" s="56"/>
      <c r="I365" s="50"/>
      <c r="J365" s="49">
        <f t="shared" si="25"/>
        <v>0</v>
      </c>
      <c r="K365" s="63" t="str">
        <f t="shared" si="24"/>
        <v/>
      </c>
    </row>
    <row r="366" spans="1:11" s="10" customFormat="1" ht="15.75" x14ac:dyDescent="0.25">
      <c r="A366" s="18"/>
      <c r="B366" s="64" t="s">
        <v>321</v>
      </c>
      <c r="C366" s="74" t="s">
        <v>138</v>
      </c>
      <c r="D366" s="152"/>
      <c r="E366" s="19" t="s">
        <v>19</v>
      </c>
      <c r="F366" s="21"/>
      <c r="G366" s="38">
        <f t="shared" si="20"/>
        <v>0</v>
      </c>
      <c r="H366" s="56"/>
      <c r="I366" s="48"/>
      <c r="J366" s="49">
        <f t="shared" si="25"/>
        <v>0</v>
      </c>
      <c r="K366" s="63" t="str">
        <f t="shared" si="24"/>
        <v/>
      </c>
    </row>
    <row r="367" spans="1:11" s="10" customFormat="1" ht="15.75" x14ac:dyDescent="0.25">
      <c r="A367" s="18"/>
      <c r="B367" s="64" t="s">
        <v>321</v>
      </c>
      <c r="C367" s="74" t="s">
        <v>139</v>
      </c>
      <c r="D367" s="152"/>
      <c r="E367" s="19" t="s">
        <v>19</v>
      </c>
      <c r="F367" s="21"/>
      <c r="G367" s="38">
        <f t="shared" si="20"/>
        <v>0</v>
      </c>
      <c r="H367" s="56"/>
      <c r="I367" s="48"/>
      <c r="J367" s="49">
        <f t="shared" si="25"/>
        <v>0</v>
      </c>
      <c r="K367" s="63" t="str">
        <f t="shared" si="24"/>
        <v/>
      </c>
    </row>
    <row r="368" spans="1:11" s="10" customFormat="1" ht="15.75" x14ac:dyDescent="0.25">
      <c r="A368" s="18"/>
      <c r="B368" s="64" t="s">
        <v>321</v>
      </c>
      <c r="C368" s="74" t="s">
        <v>140</v>
      </c>
      <c r="D368" s="152"/>
      <c r="E368" s="19" t="s">
        <v>19</v>
      </c>
      <c r="F368" s="21"/>
      <c r="G368" s="38">
        <f t="shared" si="20"/>
        <v>0</v>
      </c>
      <c r="H368" s="56"/>
      <c r="I368" s="48"/>
      <c r="J368" s="49">
        <f t="shared" si="25"/>
        <v>0</v>
      </c>
      <c r="K368" s="63" t="str">
        <f t="shared" si="24"/>
        <v/>
      </c>
    </row>
    <row r="369" spans="1:11" s="10" customFormat="1" ht="15.75" x14ac:dyDescent="0.25">
      <c r="A369" s="18"/>
      <c r="B369" s="64" t="s">
        <v>321</v>
      </c>
      <c r="C369" s="74" t="s">
        <v>307</v>
      </c>
      <c r="D369" s="152"/>
      <c r="E369" s="19" t="s">
        <v>19</v>
      </c>
      <c r="F369" s="21"/>
      <c r="G369" s="38">
        <f t="shared" si="20"/>
        <v>0</v>
      </c>
      <c r="H369" s="56"/>
      <c r="I369" s="50"/>
      <c r="J369" s="49">
        <f t="shared" si="25"/>
        <v>0</v>
      </c>
      <c r="K369" s="63" t="str">
        <f t="shared" si="24"/>
        <v/>
      </c>
    </row>
    <row r="370" spans="1:11" s="10" customFormat="1" ht="15.75" x14ac:dyDescent="0.25">
      <c r="A370" s="18"/>
      <c r="B370" s="64" t="s">
        <v>321</v>
      </c>
      <c r="C370" s="78" t="s">
        <v>499</v>
      </c>
      <c r="D370" s="152"/>
      <c r="E370" s="19" t="s">
        <v>19</v>
      </c>
      <c r="F370" s="21"/>
      <c r="G370" s="38">
        <f t="shared" si="20"/>
        <v>0</v>
      </c>
      <c r="H370" s="56"/>
      <c r="I370" s="50"/>
      <c r="J370" s="49">
        <f t="shared" si="25"/>
        <v>0</v>
      </c>
      <c r="K370" s="63" t="str">
        <f t="shared" si="24"/>
        <v/>
      </c>
    </row>
    <row r="371" spans="1:11" s="10" customFormat="1" ht="15.75" x14ac:dyDescent="0.25">
      <c r="A371" s="18"/>
      <c r="B371" s="64" t="s">
        <v>321</v>
      </c>
      <c r="C371" s="74" t="s">
        <v>57</v>
      </c>
      <c r="D371" s="152"/>
      <c r="E371" s="19" t="s">
        <v>19</v>
      </c>
      <c r="F371" s="21"/>
      <c r="G371" s="38">
        <f t="shared" si="20"/>
        <v>0</v>
      </c>
      <c r="H371" s="56"/>
      <c r="I371" s="50"/>
      <c r="J371" s="49">
        <f t="shared" si="25"/>
        <v>0</v>
      </c>
      <c r="K371" s="63" t="str">
        <f t="shared" si="24"/>
        <v/>
      </c>
    </row>
    <row r="372" spans="1:11" s="10" customFormat="1" ht="15.75" x14ac:dyDescent="0.25">
      <c r="A372" s="18"/>
      <c r="B372" s="64" t="s">
        <v>321</v>
      </c>
      <c r="C372" s="74" t="s">
        <v>58</v>
      </c>
      <c r="D372" s="152"/>
      <c r="E372" s="19" t="s">
        <v>19</v>
      </c>
      <c r="F372" s="21"/>
      <c r="G372" s="38">
        <f t="shared" si="20"/>
        <v>0</v>
      </c>
      <c r="H372" s="56"/>
      <c r="I372" s="50"/>
      <c r="J372" s="49">
        <f t="shared" si="25"/>
        <v>0</v>
      </c>
      <c r="K372" s="63" t="str">
        <f t="shared" si="24"/>
        <v/>
      </c>
    </row>
    <row r="373" spans="1:11" s="10" customFormat="1" ht="15.75" x14ac:dyDescent="0.25">
      <c r="A373" s="18"/>
      <c r="B373" s="64" t="s">
        <v>321</v>
      </c>
      <c r="C373" s="74" t="s">
        <v>168</v>
      </c>
      <c r="D373" s="152"/>
      <c r="E373" s="19" t="s">
        <v>19</v>
      </c>
      <c r="F373" s="21"/>
      <c r="G373" s="38">
        <f t="shared" si="20"/>
        <v>0</v>
      </c>
      <c r="H373" s="56"/>
      <c r="I373" s="50"/>
      <c r="J373" s="49">
        <f t="shared" si="25"/>
        <v>0</v>
      </c>
      <c r="K373" s="63" t="str">
        <f t="shared" si="24"/>
        <v/>
      </c>
    </row>
    <row r="374" spans="1:11" s="10" customFormat="1" ht="15.75" x14ac:dyDescent="0.25">
      <c r="A374" s="18"/>
      <c r="B374" s="64" t="s">
        <v>321</v>
      </c>
      <c r="C374" s="74" t="s">
        <v>324</v>
      </c>
      <c r="D374" s="152"/>
      <c r="E374" s="19" t="s">
        <v>463</v>
      </c>
      <c r="F374" s="21"/>
      <c r="G374" s="38">
        <f t="shared" si="20"/>
        <v>0</v>
      </c>
      <c r="H374" s="56"/>
      <c r="I374" s="50"/>
      <c r="J374" s="49">
        <f t="shared" si="25"/>
        <v>0</v>
      </c>
      <c r="K374" s="63" t="str">
        <f t="shared" si="24"/>
        <v/>
      </c>
    </row>
    <row r="375" spans="1:11" s="10" customFormat="1" ht="15.75" x14ac:dyDescent="0.25">
      <c r="A375" s="18"/>
      <c r="B375" s="64" t="s">
        <v>321</v>
      </c>
      <c r="C375" s="74" t="s">
        <v>317</v>
      </c>
      <c r="D375" s="152"/>
      <c r="E375" s="19" t="s">
        <v>19</v>
      </c>
      <c r="F375" s="21"/>
      <c r="G375" s="38">
        <f t="shared" si="20"/>
        <v>0</v>
      </c>
      <c r="H375" s="56"/>
      <c r="I375" s="50"/>
      <c r="J375" s="49">
        <f t="shared" si="25"/>
        <v>0</v>
      </c>
      <c r="K375" s="63" t="str">
        <f t="shared" si="24"/>
        <v/>
      </c>
    </row>
    <row r="376" spans="1:11" s="10" customFormat="1" ht="15.75" x14ac:dyDescent="0.25">
      <c r="A376" s="18"/>
      <c r="B376" s="64" t="s">
        <v>321</v>
      </c>
      <c r="C376" s="74" t="s">
        <v>570</v>
      </c>
      <c r="D376" s="152"/>
      <c r="E376" s="19" t="s">
        <v>21</v>
      </c>
      <c r="F376" s="21"/>
      <c r="G376" s="38">
        <f t="shared" si="20"/>
        <v>0</v>
      </c>
      <c r="H376" s="56"/>
      <c r="I376" s="50"/>
      <c r="J376" s="49">
        <f t="shared" si="25"/>
        <v>0</v>
      </c>
      <c r="K376" s="63" t="str">
        <f t="shared" si="24"/>
        <v/>
      </c>
    </row>
    <row r="377" spans="1:11" s="18" customFormat="1" ht="15.75" x14ac:dyDescent="0.25">
      <c r="B377" s="64" t="s">
        <v>321</v>
      </c>
      <c r="C377" s="200" t="s">
        <v>571</v>
      </c>
      <c r="D377" s="152"/>
      <c r="E377" s="19" t="s">
        <v>462</v>
      </c>
      <c r="F377" s="21"/>
      <c r="G377" s="38">
        <f t="shared" si="20"/>
        <v>0</v>
      </c>
      <c r="H377" s="56"/>
      <c r="I377" s="100"/>
      <c r="J377" s="101">
        <f t="shared" si="25"/>
        <v>0</v>
      </c>
      <c r="K377" s="63" t="str">
        <f t="shared" si="24"/>
        <v/>
      </c>
    </row>
    <row r="378" spans="1:11" ht="15.75" x14ac:dyDescent="0.25">
      <c r="B378" s="64" t="s">
        <v>321</v>
      </c>
      <c r="C378" s="200" t="s">
        <v>572</v>
      </c>
      <c r="D378" s="155"/>
      <c r="E378" s="19" t="s">
        <v>462</v>
      </c>
      <c r="F378" s="21"/>
      <c r="G378" s="38">
        <f t="shared" si="20"/>
        <v>0</v>
      </c>
      <c r="I378" s="100"/>
      <c r="J378" s="101">
        <f t="shared" ref="J378:J386" si="26">D378*I378</f>
        <v>0</v>
      </c>
    </row>
    <row r="379" spans="1:11" ht="15.75" x14ac:dyDescent="0.25">
      <c r="B379" s="64" t="s">
        <v>321</v>
      </c>
      <c r="C379" s="74" t="s">
        <v>573</v>
      </c>
      <c r="D379" s="223"/>
      <c r="E379" s="19" t="s">
        <v>462</v>
      </c>
      <c r="F379" s="21"/>
      <c r="G379" s="38">
        <f t="shared" si="20"/>
        <v>0</v>
      </c>
      <c r="H379" s="55"/>
      <c r="I379" s="100"/>
      <c r="J379" s="101">
        <f t="shared" si="26"/>
        <v>0</v>
      </c>
      <c r="K379" s="10"/>
    </row>
    <row r="380" spans="1:11" ht="15.75" x14ac:dyDescent="0.25">
      <c r="B380" s="64" t="s">
        <v>321</v>
      </c>
      <c r="C380" s="68" t="s">
        <v>86</v>
      </c>
      <c r="D380" s="147"/>
      <c r="E380" s="19" t="s">
        <v>22</v>
      </c>
      <c r="F380" s="21"/>
      <c r="G380" s="38">
        <f t="shared" si="20"/>
        <v>0</v>
      </c>
      <c r="H380" s="55"/>
      <c r="I380" s="100"/>
      <c r="J380" s="101">
        <f t="shared" si="26"/>
        <v>0</v>
      </c>
      <c r="K380" s="10"/>
    </row>
    <row r="381" spans="1:11" ht="15.75" x14ac:dyDescent="0.25">
      <c r="B381" s="64" t="s">
        <v>321</v>
      </c>
      <c r="C381" s="201" t="s">
        <v>574</v>
      </c>
      <c r="D381" s="147"/>
      <c r="E381" s="19" t="s">
        <v>20</v>
      </c>
      <c r="F381" s="21"/>
      <c r="G381" s="38">
        <f t="shared" si="20"/>
        <v>0</v>
      </c>
      <c r="H381" s="57"/>
      <c r="I381" s="100"/>
      <c r="J381" s="101">
        <f t="shared" si="26"/>
        <v>0</v>
      </c>
      <c r="K381" s="10"/>
    </row>
    <row r="382" spans="1:11" ht="15.75" x14ac:dyDescent="0.25">
      <c r="B382" s="82" t="s">
        <v>79</v>
      </c>
      <c r="C382" s="129" t="s">
        <v>442</v>
      </c>
      <c r="D382" s="147"/>
      <c r="E382" s="19" t="s">
        <v>19</v>
      </c>
      <c r="F382" s="21"/>
      <c r="G382" s="38">
        <f t="shared" si="20"/>
        <v>0</v>
      </c>
      <c r="H382" s="53"/>
      <c r="I382" s="100"/>
      <c r="J382" s="101">
        <f t="shared" si="26"/>
        <v>0</v>
      </c>
      <c r="K382" s="10"/>
    </row>
    <row r="383" spans="1:11" ht="15.75" x14ac:dyDescent="0.25">
      <c r="B383" s="82" t="s">
        <v>79</v>
      </c>
      <c r="C383" s="129" t="s">
        <v>443</v>
      </c>
      <c r="D383" s="147"/>
      <c r="E383" s="19" t="s">
        <v>19</v>
      </c>
      <c r="F383" s="21"/>
      <c r="G383" s="38">
        <f t="shared" si="20"/>
        <v>0</v>
      </c>
      <c r="H383" s="9"/>
      <c r="I383" s="100"/>
      <c r="J383" s="101">
        <f t="shared" si="26"/>
        <v>0</v>
      </c>
    </row>
    <row r="384" spans="1:11" ht="15.75" x14ac:dyDescent="0.25">
      <c r="B384" s="82" t="s">
        <v>79</v>
      </c>
      <c r="C384" s="129" t="s">
        <v>444</v>
      </c>
      <c r="D384" s="147"/>
      <c r="E384" s="19" t="s">
        <v>19</v>
      </c>
      <c r="F384" s="21"/>
      <c r="G384" s="38">
        <f t="shared" si="20"/>
        <v>0</v>
      </c>
      <c r="H384" s="9"/>
      <c r="I384" s="100"/>
      <c r="J384" s="101">
        <f t="shared" si="26"/>
        <v>0</v>
      </c>
    </row>
    <row r="385" spans="2:10" ht="15.75" x14ac:dyDescent="0.25">
      <c r="B385" s="82" t="s">
        <v>79</v>
      </c>
      <c r="C385" s="129" t="s">
        <v>445</v>
      </c>
      <c r="D385" s="160"/>
      <c r="E385" s="19" t="s">
        <v>19</v>
      </c>
      <c r="F385" s="21"/>
      <c r="G385" s="38">
        <f t="shared" si="20"/>
        <v>0</v>
      </c>
      <c r="H385" s="9"/>
      <c r="I385" s="100"/>
      <c r="J385" s="101">
        <f t="shared" si="26"/>
        <v>0</v>
      </c>
    </row>
    <row r="386" spans="2:10" ht="15.75" x14ac:dyDescent="0.25">
      <c r="B386" s="82" t="s">
        <v>79</v>
      </c>
      <c r="C386" s="129" t="s">
        <v>446</v>
      </c>
      <c r="D386" s="160"/>
      <c r="E386" s="19" t="s">
        <v>19</v>
      </c>
      <c r="F386" s="21"/>
      <c r="G386" s="38">
        <f t="shared" si="20"/>
        <v>0</v>
      </c>
      <c r="H386" s="9"/>
      <c r="I386" s="50"/>
      <c r="J386" s="49">
        <f t="shared" si="26"/>
        <v>0</v>
      </c>
    </row>
    <row r="387" spans="2:10" ht="15.75" x14ac:dyDescent="0.25">
      <c r="B387" s="82" t="s">
        <v>79</v>
      </c>
      <c r="C387" s="75" t="s">
        <v>196</v>
      </c>
      <c r="D387" s="160"/>
      <c r="E387" s="19" t="s">
        <v>19</v>
      </c>
      <c r="F387" s="21"/>
      <c r="G387" s="38">
        <f t="shared" si="20"/>
        <v>0</v>
      </c>
      <c r="I387" s="50"/>
      <c r="J387" s="49">
        <f t="shared" ref="J387" si="27">D387*I387</f>
        <v>0</v>
      </c>
    </row>
    <row r="388" spans="2:10" ht="15.75" x14ac:dyDescent="0.25">
      <c r="B388" s="82" t="s">
        <v>79</v>
      </c>
      <c r="C388" s="83" t="s">
        <v>200</v>
      </c>
      <c r="D388" s="160"/>
      <c r="E388" s="19" t="s">
        <v>19</v>
      </c>
      <c r="F388" s="21"/>
      <c r="G388" s="38">
        <f t="shared" si="20"/>
        <v>0</v>
      </c>
      <c r="I388" s="50"/>
      <c r="J388" s="49">
        <f t="shared" ref="J388:J401" si="28">D388*I388</f>
        <v>0</v>
      </c>
    </row>
    <row r="389" spans="2:10" ht="15.75" x14ac:dyDescent="0.25">
      <c r="B389" s="82" t="s">
        <v>79</v>
      </c>
      <c r="C389" s="83" t="s">
        <v>180</v>
      </c>
      <c r="D389" s="160"/>
      <c r="E389" s="19" t="s">
        <v>19</v>
      </c>
      <c r="F389" s="21"/>
      <c r="G389" s="38">
        <f t="shared" si="20"/>
        <v>0</v>
      </c>
      <c r="I389" s="50"/>
      <c r="J389" s="49">
        <f t="shared" si="28"/>
        <v>0</v>
      </c>
    </row>
    <row r="390" spans="2:10" ht="15.75" x14ac:dyDescent="0.25">
      <c r="B390" s="82" t="s">
        <v>79</v>
      </c>
      <c r="C390" s="83" t="s">
        <v>135</v>
      </c>
      <c r="D390" s="160"/>
      <c r="E390" s="19" t="s">
        <v>19</v>
      </c>
      <c r="F390" s="21"/>
      <c r="G390" s="38">
        <f t="shared" si="20"/>
        <v>0</v>
      </c>
      <c r="I390" s="50"/>
      <c r="J390" s="49">
        <f t="shared" si="28"/>
        <v>0</v>
      </c>
    </row>
    <row r="391" spans="2:10" ht="15.75" x14ac:dyDescent="0.25">
      <c r="B391" s="82" t="s">
        <v>79</v>
      </c>
      <c r="C391" s="83" t="s">
        <v>134</v>
      </c>
      <c r="D391" s="160"/>
      <c r="E391" s="19" t="s">
        <v>19</v>
      </c>
      <c r="F391" s="21"/>
      <c r="G391" s="38">
        <f t="shared" si="20"/>
        <v>0</v>
      </c>
      <c r="I391" s="50"/>
      <c r="J391" s="49">
        <f t="shared" si="28"/>
        <v>0</v>
      </c>
    </row>
    <row r="392" spans="2:10" ht="15.75" x14ac:dyDescent="0.25">
      <c r="B392" s="82" t="s">
        <v>79</v>
      </c>
      <c r="C392" s="83" t="s">
        <v>301</v>
      </c>
      <c r="D392" s="160"/>
      <c r="E392" s="19" t="s">
        <v>19</v>
      </c>
      <c r="F392" s="21"/>
      <c r="G392" s="38">
        <f t="shared" si="20"/>
        <v>0</v>
      </c>
      <c r="I392" s="50"/>
      <c r="J392" s="49">
        <f t="shared" si="28"/>
        <v>0</v>
      </c>
    </row>
    <row r="393" spans="2:10" ht="15.75" x14ac:dyDescent="0.25">
      <c r="B393" s="82" t="s">
        <v>79</v>
      </c>
      <c r="C393" s="67" t="s">
        <v>195</v>
      </c>
      <c r="D393" s="160"/>
      <c r="E393" s="19" t="s">
        <v>19</v>
      </c>
      <c r="F393" s="21"/>
      <c r="G393" s="38">
        <f t="shared" si="20"/>
        <v>0</v>
      </c>
      <c r="I393" s="50"/>
      <c r="J393" s="49">
        <f t="shared" si="28"/>
        <v>0</v>
      </c>
    </row>
    <row r="394" spans="2:10" ht="15.75" x14ac:dyDescent="0.25">
      <c r="B394" s="82" t="s">
        <v>79</v>
      </c>
      <c r="C394" s="83" t="s">
        <v>92</v>
      </c>
      <c r="D394" s="160"/>
      <c r="E394" s="19" t="s">
        <v>19</v>
      </c>
      <c r="F394" s="21"/>
      <c r="G394" s="38">
        <f t="shared" si="20"/>
        <v>0</v>
      </c>
      <c r="I394" s="50"/>
      <c r="J394" s="49">
        <f t="shared" si="28"/>
        <v>0</v>
      </c>
    </row>
    <row r="395" spans="2:10" ht="15.75" x14ac:dyDescent="0.25">
      <c r="B395" s="82" t="s">
        <v>79</v>
      </c>
      <c r="C395" s="83" t="s">
        <v>93</v>
      </c>
      <c r="D395" s="160"/>
      <c r="E395" s="19" t="s">
        <v>19</v>
      </c>
      <c r="F395" s="21"/>
      <c r="G395" s="38">
        <f t="shared" si="20"/>
        <v>0</v>
      </c>
      <c r="I395" s="50"/>
      <c r="J395" s="49">
        <f t="shared" si="28"/>
        <v>0</v>
      </c>
    </row>
    <row r="396" spans="2:10" ht="15.75" x14ac:dyDescent="0.25">
      <c r="B396" s="82" t="s">
        <v>79</v>
      </c>
      <c r="C396" s="83" t="s">
        <v>173</v>
      </c>
      <c r="D396" s="160"/>
      <c r="E396" s="19" t="s">
        <v>19</v>
      </c>
      <c r="F396" s="21"/>
      <c r="G396" s="38">
        <f t="shared" si="20"/>
        <v>0</v>
      </c>
      <c r="I396" s="50"/>
      <c r="J396" s="49">
        <f t="shared" si="28"/>
        <v>0</v>
      </c>
    </row>
    <row r="397" spans="2:10" ht="15.75" x14ac:dyDescent="0.25">
      <c r="B397" s="82" t="s">
        <v>79</v>
      </c>
      <c r="C397" s="83" t="s">
        <v>151</v>
      </c>
      <c r="D397" s="160"/>
      <c r="E397" s="19" t="s">
        <v>19</v>
      </c>
      <c r="F397" s="21"/>
      <c r="G397" s="38">
        <f t="shared" si="20"/>
        <v>0</v>
      </c>
      <c r="I397" s="50"/>
      <c r="J397" s="49">
        <f t="shared" si="28"/>
        <v>0</v>
      </c>
    </row>
    <row r="398" spans="2:10" ht="15.75" x14ac:dyDescent="0.25">
      <c r="B398" s="82" t="s">
        <v>79</v>
      </c>
      <c r="C398" s="83" t="s">
        <v>152</v>
      </c>
      <c r="D398" s="160"/>
      <c r="E398" s="19" t="s">
        <v>19</v>
      </c>
      <c r="F398" s="21"/>
      <c r="G398" s="38">
        <f t="shared" si="20"/>
        <v>0</v>
      </c>
      <c r="I398" s="50"/>
      <c r="J398" s="49">
        <f t="shared" si="28"/>
        <v>0</v>
      </c>
    </row>
    <row r="399" spans="2:10" ht="15.75" x14ac:dyDescent="0.25">
      <c r="B399" s="82" t="s">
        <v>79</v>
      </c>
      <c r="C399" s="83" t="s">
        <v>302</v>
      </c>
      <c r="D399" s="160"/>
      <c r="E399" s="19" t="s">
        <v>19</v>
      </c>
      <c r="F399" s="21"/>
      <c r="G399" s="38">
        <f t="shared" si="20"/>
        <v>0</v>
      </c>
      <c r="I399" s="50"/>
      <c r="J399" s="49">
        <f t="shared" si="28"/>
        <v>0</v>
      </c>
    </row>
    <row r="400" spans="2:10" ht="15.75" x14ac:dyDescent="0.25">
      <c r="B400" s="82" t="s">
        <v>79</v>
      </c>
      <c r="C400" s="83" t="s">
        <v>199</v>
      </c>
      <c r="D400" s="160"/>
      <c r="E400" s="19" t="s">
        <v>19</v>
      </c>
      <c r="F400" s="21"/>
      <c r="G400" s="38">
        <f t="shared" si="20"/>
        <v>0</v>
      </c>
      <c r="I400" s="50"/>
      <c r="J400" s="49">
        <f t="shared" si="28"/>
        <v>0</v>
      </c>
    </row>
    <row r="401" spans="2:10" ht="15.75" x14ac:dyDescent="0.25">
      <c r="B401" s="82" t="s">
        <v>79</v>
      </c>
      <c r="C401" s="83" t="s">
        <v>502</v>
      </c>
      <c r="D401" s="160"/>
      <c r="E401" s="19" t="s">
        <v>20</v>
      </c>
      <c r="F401" s="21"/>
      <c r="G401" s="38">
        <f t="shared" si="20"/>
        <v>0</v>
      </c>
      <c r="I401" s="50"/>
      <c r="J401" s="49">
        <f t="shared" si="28"/>
        <v>0</v>
      </c>
    </row>
    <row r="402" spans="2:10" ht="15.75" x14ac:dyDescent="0.25">
      <c r="B402" s="82" t="s">
        <v>79</v>
      </c>
      <c r="C402" s="83" t="s">
        <v>94</v>
      </c>
      <c r="D402" s="146"/>
      <c r="E402" s="19" t="s">
        <v>19</v>
      </c>
      <c r="F402" s="21"/>
      <c r="G402" s="38">
        <f t="shared" si="20"/>
        <v>0</v>
      </c>
      <c r="I402" s="50"/>
      <c r="J402" s="49">
        <f t="shared" ref="J402:J406" si="29">D402*I402</f>
        <v>0</v>
      </c>
    </row>
    <row r="403" spans="2:10" ht="15.75" x14ac:dyDescent="0.25">
      <c r="B403" s="105" t="s">
        <v>79</v>
      </c>
      <c r="C403" s="81" t="s">
        <v>270</v>
      </c>
      <c r="D403" s="162"/>
      <c r="E403" s="20" t="s">
        <v>19</v>
      </c>
      <c r="F403" s="21"/>
      <c r="G403" s="38">
        <f t="shared" si="20"/>
        <v>0</v>
      </c>
      <c r="I403" s="50"/>
      <c r="J403" s="49">
        <f t="shared" si="29"/>
        <v>0</v>
      </c>
    </row>
    <row r="404" spans="2:10" ht="15.75" x14ac:dyDescent="0.25">
      <c r="B404" s="105" t="s">
        <v>79</v>
      </c>
      <c r="C404" s="81" t="s">
        <v>303</v>
      </c>
      <c r="D404" s="160"/>
      <c r="E404" s="20" t="s">
        <v>19</v>
      </c>
      <c r="F404" s="21"/>
      <c r="G404" s="38">
        <f t="shared" si="20"/>
        <v>0</v>
      </c>
      <c r="I404" s="50"/>
      <c r="J404" s="49">
        <f t="shared" si="29"/>
        <v>0</v>
      </c>
    </row>
    <row r="405" spans="2:10" ht="15.75" x14ac:dyDescent="0.25">
      <c r="B405" s="82" t="s">
        <v>79</v>
      </c>
      <c r="C405" s="83" t="s">
        <v>172</v>
      </c>
      <c r="D405" s="160"/>
      <c r="E405" s="19" t="s">
        <v>19</v>
      </c>
      <c r="F405" s="21"/>
      <c r="G405" s="38">
        <f t="shared" si="20"/>
        <v>0</v>
      </c>
      <c r="I405" s="50"/>
      <c r="J405" s="49">
        <f t="shared" si="29"/>
        <v>0</v>
      </c>
    </row>
    <row r="406" spans="2:10" ht="15.75" x14ac:dyDescent="0.25">
      <c r="B406" s="82" t="s">
        <v>79</v>
      </c>
      <c r="C406" s="83" t="s">
        <v>130</v>
      </c>
      <c r="D406" s="160"/>
      <c r="E406" s="19" t="s">
        <v>19</v>
      </c>
      <c r="F406" s="21"/>
      <c r="G406" s="38">
        <f t="shared" si="20"/>
        <v>0</v>
      </c>
      <c r="I406" s="50"/>
      <c r="J406" s="49">
        <f t="shared" si="29"/>
        <v>0</v>
      </c>
    </row>
    <row r="407" spans="2:10" ht="15.75" x14ac:dyDescent="0.25">
      <c r="B407" s="82" t="s">
        <v>79</v>
      </c>
      <c r="C407" s="83" t="s">
        <v>131</v>
      </c>
      <c r="D407" s="160"/>
      <c r="E407" s="19" t="s">
        <v>19</v>
      </c>
      <c r="F407" s="21"/>
      <c r="G407" s="38">
        <f t="shared" si="20"/>
        <v>0</v>
      </c>
      <c r="I407" s="50"/>
      <c r="J407" s="49">
        <f t="shared" ref="J407:J411" si="30">D407*I407</f>
        <v>0</v>
      </c>
    </row>
    <row r="408" spans="2:10" ht="15.75" x14ac:dyDescent="0.25">
      <c r="B408" s="82" t="s">
        <v>79</v>
      </c>
      <c r="C408" s="83" t="s">
        <v>95</v>
      </c>
      <c r="D408" s="160"/>
      <c r="E408" s="19" t="s">
        <v>19</v>
      </c>
      <c r="F408" s="21"/>
      <c r="G408" s="38">
        <f t="shared" si="20"/>
        <v>0</v>
      </c>
      <c r="I408" s="50"/>
      <c r="J408" s="49">
        <f t="shared" si="30"/>
        <v>0</v>
      </c>
    </row>
    <row r="409" spans="2:10" ht="15.75" x14ac:dyDescent="0.25">
      <c r="B409" s="82" t="s">
        <v>79</v>
      </c>
      <c r="C409" s="83" t="s">
        <v>96</v>
      </c>
      <c r="D409" s="160"/>
      <c r="E409" s="19" t="s">
        <v>19</v>
      </c>
      <c r="F409" s="21"/>
      <c r="G409" s="38">
        <f t="shared" si="20"/>
        <v>0</v>
      </c>
      <c r="I409" s="50"/>
      <c r="J409" s="49">
        <f t="shared" si="30"/>
        <v>0</v>
      </c>
    </row>
    <row r="410" spans="2:10" ht="15.75" x14ac:dyDescent="0.25">
      <c r="B410" s="82" t="s">
        <v>79</v>
      </c>
      <c r="C410" s="83" t="s">
        <v>304</v>
      </c>
      <c r="D410" s="160"/>
      <c r="E410" s="19" t="s">
        <v>19</v>
      </c>
      <c r="F410" s="21"/>
      <c r="G410" s="38">
        <f t="shared" si="20"/>
        <v>0</v>
      </c>
      <c r="I410" s="50"/>
      <c r="J410" s="49">
        <f t="shared" si="30"/>
        <v>0</v>
      </c>
    </row>
    <row r="411" spans="2:10" ht="15.75" x14ac:dyDescent="0.25">
      <c r="B411" s="82" t="s">
        <v>79</v>
      </c>
      <c r="C411" s="83" t="s">
        <v>133</v>
      </c>
      <c r="D411" s="160"/>
      <c r="E411" s="19" t="s">
        <v>19</v>
      </c>
      <c r="F411" s="21"/>
      <c r="G411" s="38">
        <f t="shared" si="20"/>
        <v>0</v>
      </c>
      <c r="I411" s="50"/>
      <c r="J411" s="49">
        <f t="shared" si="30"/>
        <v>0</v>
      </c>
    </row>
    <row r="412" spans="2:10" ht="15.75" x14ac:dyDescent="0.25">
      <c r="B412" s="82" t="s">
        <v>79</v>
      </c>
      <c r="C412" s="83" t="s">
        <v>197</v>
      </c>
      <c r="D412" s="160"/>
      <c r="E412" s="19" t="s">
        <v>19</v>
      </c>
      <c r="F412" s="21"/>
      <c r="G412" s="38">
        <f t="shared" si="20"/>
        <v>0</v>
      </c>
      <c r="I412" s="50"/>
      <c r="J412" s="49">
        <f t="shared" ref="J412:J415" si="31">D412*I412</f>
        <v>0</v>
      </c>
    </row>
    <row r="413" spans="2:10" ht="15.75" x14ac:dyDescent="0.25">
      <c r="B413" s="82" t="s">
        <v>79</v>
      </c>
      <c r="C413" s="83" t="s">
        <v>198</v>
      </c>
      <c r="D413" s="160"/>
      <c r="E413" s="19" t="s">
        <v>19</v>
      </c>
      <c r="F413" s="21"/>
      <c r="G413" s="38">
        <f t="shared" si="20"/>
        <v>0</v>
      </c>
      <c r="I413" s="50"/>
      <c r="J413" s="49">
        <f t="shared" si="31"/>
        <v>0</v>
      </c>
    </row>
    <row r="414" spans="2:10" ht="15.75" x14ac:dyDescent="0.25">
      <c r="B414" s="82" t="s">
        <v>79</v>
      </c>
      <c r="C414" s="83" t="s">
        <v>162</v>
      </c>
      <c r="D414" s="160"/>
      <c r="E414" s="19" t="s">
        <v>19</v>
      </c>
      <c r="F414" s="21"/>
      <c r="G414" s="38">
        <f t="shared" si="20"/>
        <v>0</v>
      </c>
      <c r="I414" s="50"/>
      <c r="J414" s="49">
        <f t="shared" si="31"/>
        <v>0</v>
      </c>
    </row>
    <row r="415" spans="2:10" ht="15.75" x14ac:dyDescent="0.25">
      <c r="B415" s="82" t="s">
        <v>79</v>
      </c>
      <c r="C415" s="83" t="s">
        <v>243</v>
      </c>
      <c r="D415" s="160"/>
      <c r="E415" s="19" t="s">
        <v>19</v>
      </c>
      <c r="F415" s="21"/>
      <c r="G415" s="38">
        <f t="shared" si="20"/>
        <v>0</v>
      </c>
      <c r="I415" s="50"/>
      <c r="J415" s="49">
        <f t="shared" si="31"/>
        <v>0</v>
      </c>
    </row>
    <row r="416" spans="2:10" ht="15.75" x14ac:dyDescent="0.25">
      <c r="B416" s="82" t="s">
        <v>79</v>
      </c>
      <c r="C416" s="83" t="s">
        <v>244</v>
      </c>
      <c r="D416" s="160"/>
      <c r="E416" s="19" t="s">
        <v>19</v>
      </c>
      <c r="F416" s="21"/>
      <c r="G416" s="38">
        <f t="shared" si="20"/>
        <v>0</v>
      </c>
      <c r="H416" s="53"/>
      <c r="I416" s="50"/>
      <c r="J416" s="49">
        <f t="shared" ref="J416:J423" si="32">D416*I416</f>
        <v>0</v>
      </c>
    </row>
    <row r="417" spans="2:10" ht="15.75" x14ac:dyDescent="0.25">
      <c r="B417" s="82" t="s">
        <v>79</v>
      </c>
      <c r="C417" s="83" t="s">
        <v>97</v>
      </c>
      <c r="D417" s="160"/>
      <c r="E417" s="19" t="s">
        <v>19</v>
      </c>
      <c r="F417" s="21"/>
      <c r="G417" s="38">
        <f t="shared" si="20"/>
        <v>0</v>
      </c>
      <c r="H417" s="53"/>
      <c r="I417" s="50"/>
      <c r="J417" s="49">
        <f t="shared" si="32"/>
        <v>0</v>
      </c>
    </row>
    <row r="418" spans="2:10" ht="15.75" x14ac:dyDescent="0.25">
      <c r="B418" s="82" t="s">
        <v>79</v>
      </c>
      <c r="C418" s="83" t="s">
        <v>98</v>
      </c>
      <c r="D418" s="160"/>
      <c r="E418" s="19" t="s">
        <v>19</v>
      </c>
      <c r="F418" s="21"/>
      <c r="G418" s="38">
        <f t="shared" si="20"/>
        <v>0</v>
      </c>
      <c r="H418" s="55"/>
      <c r="I418" s="50"/>
      <c r="J418" s="49">
        <f t="shared" si="32"/>
        <v>0</v>
      </c>
    </row>
    <row r="419" spans="2:10" ht="15.75" x14ac:dyDescent="0.25">
      <c r="B419" s="82" t="s">
        <v>79</v>
      </c>
      <c r="C419" s="83" t="s">
        <v>210</v>
      </c>
      <c r="D419" s="160"/>
      <c r="E419" s="19" t="s">
        <v>19</v>
      </c>
      <c r="F419" s="21"/>
      <c r="G419" s="38">
        <f t="shared" si="20"/>
        <v>0</v>
      </c>
      <c r="H419" s="55"/>
      <c r="I419" s="50"/>
      <c r="J419" s="49">
        <f t="shared" si="32"/>
        <v>0</v>
      </c>
    </row>
    <row r="420" spans="2:10" ht="15.75" x14ac:dyDescent="0.25">
      <c r="B420" s="82" t="s">
        <v>79</v>
      </c>
      <c r="C420" s="83" t="s">
        <v>359</v>
      </c>
      <c r="D420" s="160"/>
      <c r="E420" s="19" t="s">
        <v>19</v>
      </c>
      <c r="F420" s="21"/>
      <c r="G420" s="38">
        <f t="shared" si="20"/>
        <v>0</v>
      </c>
      <c r="H420" s="57"/>
      <c r="I420" s="50"/>
      <c r="J420" s="49">
        <f t="shared" si="32"/>
        <v>0</v>
      </c>
    </row>
    <row r="421" spans="2:10" ht="15.75" x14ac:dyDescent="0.25">
      <c r="B421" s="82" t="s">
        <v>79</v>
      </c>
      <c r="C421" s="83" t="s">
        <v>360</v>
      </c>
      <c r="D421" s="160"/>
      <c r="E421" s="19" t="s">
        <v>19</v>
      </c>
      <c r="F421" s="21"/>
      <c r="G421" s="38">
        <f t="shared" si="20"/>
        <v>0</v>
      </c>
      <c r="H421" s="53"/>
      <c r="I421" s="50"/>
      <c r="J421" s="49">
        <f t="shared" si="32"/>
        <v>0</v>
      </c>
    </row>
    <row r="422" spans="2:10" ht="15.75" x14ac:dyDescent="0.25">
      <c r="B422" s="82" t="s">
        <v>79</v>
      </c>
      <c r="C422" s="83" t="s">
        <v>99</v>
      </c>
      <c r="D422" s="160"/>
      <c r="E422" s="19" t="s">
        <v>19</v>
      </c>
      <c r="F422" s="21"/>
      <c r="G422" s="38">
        <f t="shared" si="20"/>
        <v>0</v>
      </c>
      <c r="H422" s="9"/>
      <c r="I422" s="50"/>
      <c r="J422" s="49">
        <f t="shared" si="32"/>
        <v>0</v>
      </c>
    </row>
    <row r="423" spans="2:10" ht="15.75" x14ac:dyDescent="0.25">
      <c r="B423" s="82" t="s">
        <v>79</v>
      </c>
      <c r="C423" s="83" t="s">
        <v>100</v>
      </c>
      <c r="D423" s="147"/>
      <c r="E423" s="19" t="s">
        <v>19</v>
      </c>
      <c r="F423" s="21"/>
      <c r="G423" s="38">
        <f t="shared" si="20"/>
        <v>0</v>
      </c>
      <c r="H423" s="9"/>
      <c r="I423" s="50"/>
      <c r="J423" s="49">
        <f t="shared" si="32"/>
        <v>0</v>
      </c>
    </row>
    <row r="424" spans="2:10" ht="15.75" x14ac:dyDescent="0.25">
      <c r="B424" s="20" t="s">
        <v>79</v>
      </c>
      <c r="C424" s="118" t="s">
        <v>374</v>
      </c>
      <c r="D424" s="160"/>
      <c r="E424" s="19" t="s">
        <v>19</v>
      </c>
      <c r="F424" s="21"/>
      <c r="G424" s="38">
        <f t="shared" si="20"/>
        <v>0</v>
      </c>
      <c r="H424" s="9"/>
      <c r="I424" s="50"/>
      <c r="J424" s="49">
        <f t="shared" ref="J424:J432" si="33">D424*I424</f>
        <v>0</v>
      </c>
    </row>
    <row r="425" spans="2:10" ht="15.75" x14ac:dyDescent="0.25">
      <c r="B425" s="82" t="s">
        <v>79</v>
      </c>
      <c r="C425" s="83" t="s">
        <v>101</v>
      </c>
      <c r="D425" s="160"/>
      <c r="E425" s="19" t="s">
        <v>19</v>
      </c>
      <c r="F425" s="21"/>
      <c r="G425" s="38">
        <f t="shared" si="20"/>
        <v>0</v>
      </c>
      <c r="H425" s="113"/>
      <c r="I425" s="50"/>
      <c r="J425" s="49">
        <f t="shared" si="33"/>
        <v>0</v>
      </c>
    </row>
    <row r="426" spans="2:10" ht="15.75" x14ac:dyDescent="0.25">
      <c r="B426" s="82" t="s">
        <v>79</v>
      </c>
      <c r="C426" s="83" t="s">
        <v>102</v>
      </c>
      <c r="D426" s="160"/>
      <c r="E426" s="19" t="s">
        <v>19</v>
      </c>
      <c r="F426" s="21"/>
      <c r="G426" s="38">
        <f t="shared" si="20"/>
        <v>0</v>
      </c>
      <c r="H426" s="114"/>
      <c r="I426" s="50"/>
      <c r="J426" s="49">
        <f t="shared" si="33"/>
        <v>0</v>
      </c>
    </row>
    <row r="427" spans="2:10" ht="15.75" x14ac:dyDescent="0.25">
      <c r="B427" s="82" t="s">
        <v>79</v>
      </c>
      <c r="C427" s="83" t="s">
        <v>103</v>
      </c>
      <c r="D427" s="147"/>
      <c r="E427" s="19" t="s">
        <v>19</v>
      </c>
      <c r="F427" s="21"/>
      <c r="G427" s="38">
        <f t="shared" si="20"/>
        <v>0</v>
      </c>
      <c r="H427" s="114"/>
      <c r="I427" s="50"/>
      <c r="J427" s="49">
        <f t="shared" si="33"/>
        <v>0</v>
      </c>
    </row>
    <row r="428" spans="2:10" ht="15.75" x14ac:dyDescent="0.25">
      <c r="B428" s="84" t="s">
        <v>79</v>
      </c>
      <c r="C428" s="83" t="s">
        <v>245</v>
      </c>
      <c r="D428" s="160"/>
      <c r="E428" s="19" t="s">
        <v>19</v>
      </c>
      <c r="F428" s="21"/>
      <c r="G428" s="38">
        <f t="shared" si="20"/>
        <v>0</v>
      </c>
      <c r="H428" s="115"/>
      <c r="I428" s="50"/>
      <c r="J428" s="49">
        <f t="shared" si="33"/>
        <v>0</v>
      </c>
    </row>
    <row r="429" spans="2:10" ht="15.75" x14ac:dyDescent="0.25">
      <c r="B429" s="82" t="s">
        <v>79</v>
      </c>
      <c r="C429" s="83" t="s">
        <v>275</v>
      </c>
      <c r="D429" s="160"/>
      <c r="E429" s="19" t="s">
        <v>19</v>
      </c>
      <c r="F429" s="21"/>
      <c r="G429" s="38">
        <f t="shared" si="20"/>
        <v>0</v>
      </c>
      <c r="H429" s="113"/>
      <c r="I429" s="50"/>
      <c r="J429" s="49">
        <f t="shared" si="33"/>
        <v>0</v>
      </c>
    </row>
    <row r="430" spans="2:10" ht="15.75" x14ac:dyDescent="0.25">
      <c r="B430" s="82" t="s">
        <v>79</v>
      </c>
      <c r="C430" s="83" t="s">
        <v>132</v>
      </c>
      <c r="D430" s="160"/>
      <c r="E430" s="19" t="s">
        <v>19</v>
      </c>
      <c r="F430" s="21"/>
      <c r="G430" s="38">
        <f t="shared" si="20"/>
        <v>0</v>
      </c>
      <c r="H430" s="11"/>
      <c r="I430" s="50"/>
      <c r="J430" s="49">
        <f t="shared" si="33"/>
        <v>0</v>
      </c>
    </row>
    <row r="431" spans="2:10" ht="15.75" x14ac:dyDescent="0.25">
      <c r="B431" s="82" t="s">
        <v>79</v>
      </c>
      <c r="C431" s="83" t="s">
        <v>271</v>
      </c>
      <c r="D431" s="147"/>
      <c r="E431" s="19" t="s">
        <v>19</v>
      </c>
      <c r="F431" s="21"/>
      <c r="G431" s="38">
        <f t="shared" si="20"/>
        <v>0</v>
      </c>
      <c r="H431" s="11"/>
      <c r="I431" s="50"/>
      <c r="J431" s="49">
        <f t="shared" si="33"/>
        <v>0</v>
      </c>
    </row>
    <row r="432" spans="2:10" ht="15.75" x14ac:dyDescent="0.25">
      <c r="B432" s="82" t="s">
        <v>79</v>
      </c>
      <c r="C432" s="110" t="s">
        <v>375</v>
      </c>
      <c r="D432" s="147"/>
      <c r="E432" s="19" t="s">
        <v>19</v>
      </c>
      <c r="F432" s="21"/>
      <c r="G432" s="38">
        <f t="shared" si="20"/>
        <v>0</v>
      </c>
      <c r="H432" s="11"/>
      <c r="I432" s="50"/>
      <c r="J432" s="49">
        <f t="shared" si="33"/>
        <v>0</v>
      </c>
    </row>
    <row r="433" spans="2:10" ht="15.75" x14ac:dyDescent="0.25">
      <c r="B433" s="82" t="s">
        <v>79</v>
      </c>
      <c r="C433" s="118" t="s">
        <v>376</v>
      </c>
      <c r="D433" s="147"/>
      <c r="E433" s="19" t="s">
        <v>19</v>
      </c>
      <c r="F433" s="21"/>
      <c r="G433" s="38">
        <f t="shared" si="20"/>
        <v>0</v>
      </c>
      <c r="H433" s="11"/>
      <c r="I433" s="50"/>
      <c r="J433" s="49">
        <f t="shared" ref="J433:J438" si="34">D433*I433</f>
        <v>0</v>
      </c>
    </row>
    <row r="434" spans="2:10" ht="15.75" x14ac:dyDescent="0.25">
      <c r="B434" s="82" t="s">
        <v>79</v>
      </c>
      <c r="C434" s="118" t="s">
        <v>377</v>
      </c>
      <c r="D434" s="147"/>
      <c r="E434" s="19" t="s">
        <v>19</v>
      </c>
      <c r="F434" s="21"/>
      <c r="G434" s="38">
        <f t="shared" si="20"/>
        <v>0</v>
      </c>
      <c r="H434" s="11"/>
      <c r="I434" s="50"/>
      <c r="J434" s="49">
        <f t="shared" si="34"/>
        <v>0</v>
      </c>
    </row>
    <row r="435" spans="2:10" ht="15.75" x14ac:dyDescent="0.25">
      <c r="B435" s="82" t="s">
        <v>79</v>
      </c>
      <c r="C435" s="117" t="s">
        <v>378</v>
      </c>
      <c r="D435" s="160"/>
      <c r="E435" s="19" t="s">
        <v>19</v>
      </c>
      <c r="F435" s="21"/>
      <c r="G435" s="38">
        <f t="shared" si="20"/>
        <v>0</v>
      </c>
      <c r="H435" s="11"/>
      <c r="I435" s="50"/>
      <c r="J435" s="49">
        <f t="shared" si="34"/>
        <v>0</v>
      </c>
    </row>
    <row r="436" spans="2:10" ht="15.75" x14ac:dyDescent="0.25">
      <c r="B436" s="82" t="s">
        <v>79</v>
      </c>
      <c r="C436" s="83" t="s">
        <v>91</v>
      </c>
      <c r="D436" s="160"/>
      <c r="E436" s="19" t="s">
        <v>19</v>
      </c>
      <c r="F436" s="21"/>
      <c r="G436" s="38">
        <f t="shared" si="20"/>
        <v>0</v>
      </c>
      <c r="H436" s="11"/>
      <c r="I436" s="50"/>
      <c r="J436" s="49">
        <f t="shared" si="34"/>
        <v>0</v>
      </c>
    </row>
    <row r="437" spans="2:10" ht="15.75" x14ac:dyDescent="0.25">
      <c r="B437" s="82" t="s">
        <v>79</v>
      </c>
      <c r="C437" s="104" t="s">
        <v>313</v>
      </c>
      <c r="D437" s="147"/>
      <c r="E437" s="19" t="s">
        <v>21</v>
      </c>
      <c r="F437" s="21"/>
      <c r="G437" s="38">
        <f t="shared" si="20"/>
        <v>0</v>
      </c>
      <c r="H437" s="11"/>
      <c r="I437" s="50"/>
      <c r="J437" s="49">
        <f t="shared" si="34"/>
        <v>0</v>
      </c>
    </row>
    <row r="438" spans="2:10" ht="15.75" x14ac:dyDescent="0.25">
      <c r="B438" s="84" t="s">
        <v>79</v>
      </c>
      <c r="C438" s="83" t="s">
        <v>104</v>
      </c>
      <c r="D438" s="147"/>
      <c r="E438" s="19" t="s">
        <v>19</v>
      </c>
      <c r="F438" s="21"/>
      <c r="G438" s="38">
        <f t="shared" si="20"/>
        <v>0</v>
      </c>
      <c r="H438" s="11"/>
      <c r="I438" s="50"/>
      <c r="J438" s="49">
        <f t="shared" si="34"/>
        <v>0</v>
      </c>
    </row>
    <row r="439" spans="2:10" ht="15.75" x14ac:dyDescent="0.25">
      <c r="B439" s="84" t="s">
        <v>79</v>
      </c>
      <c r="C439" s="83" t="s">
        <v>105</v>
      </c>
      <c r="D439" s="147"/>
      <c r="E439" s="19" t="s">
        <v>19</v>
      </c>
      <c r="F439" s="21"/>
      <c r="G439" s="38">
        <f t="shared" si="20"/>
        <v>0</v>
      </c>
      <c r="H439" s="11"/>
      <c r="I439" s="50"/>
      <c r="J439" s="49">
        <f t="shared" ref="J439" si="35">D439*I439</f>
        <v>0</v>
      </c>
    </row>
    <row r="440" spans="2:10" ht="15.75" x14ac:dyDescent="0.25">
      <c r="B440" s="84" t="s">
        <v>79</v>
      </c>
      <c r="C440" s="83" t="s">
        <v>584</v>
      </c>
      <c r="D440" s="147"/>
      <c r="E440" s="19" t="s">
        <v>19</v>
      </c>
      <c r="F440" s="21"/>
      <c r="G440" s="38">
        <f t="shared" si="20"/>
        <v>0</v>
      </c>
      <c r="H440" s="11"/>
      <c r="I440" s="50"/>
      <c r="J440" s="49">
        <f t="shared" ref="J440:J442" si="36">D440*I440</f>
        <v>0</v>
      </c>
    </row>
    <row r="441" spans="2:10" ht="15.75" x14ac:dyDescent="0.25">
      <c r="B441" s="84" t="s">
        <v>79</v>
      </c>
      <c r="C441" s="83" t="s">
        <v>466</v>
      </c>
      <c r="D441" s="149"/>
      <c r="E441" s="19" t="s">
        <v>22</v>
      </c>
      <c r="F441" s="21"/>
      <c r="G441" s="38">
        <f t="shared" si="20"/>
        <v>0</v>
      </c>
      <c r="H441" s="11"/>
      <c r="I441" s="50"/>
      <c r="J441" s="49">
        <f t="shared" si="36"/>
        <v>0</v>
      </c>
    </row>
    <row r="442" spans="2:10" ht="15.75" x14ac:dyDescent="0.25">
      <c r="B442" s="64" t="s">
        <v>62</v>
      </c>
      <c r="C442" s="74" t="s">
        <v>63</v>
      </c>
      <c r="D442" s="149"/>
      <c r="E442" s="20" t="s">
        <v>19</v>
      </c>
      <c r="F442" s="21"/>
      <c r="G442" s="38">
        <f t="shared" si="20"/>
        <v>0</v>
      </c>
      <c r="H442" s="11"/>
      <c r="I442" s="50"/>
      <c r="J442" s="49">
        <f t="shared" si="36"/>
        <v>0</v>
      </c>
    </row>
    <row r="443" spans="2:10" ht="15.75" x14ac:dyDescent="0.25">
      <c r="B443" s="64" t="s">
        <v>62</v>
      </c>
      <c r="C443" s="74" t="s">
        <v>496</v>
      </c>
      <c r="D443" s="149"/>
      <c r="E443" s="20" t="s">
        <v>19</v>
      </c>
      <c r="F443" s="21"/>
      <c r="G443" s="38">
        <f t="shared" si="20"/>
        <v>0</v>
      </c>
      <c r="H443" s="55"/>
      <c r="I443" s="50"/>
      <c r="J443" s="49">
        <f t="shared" ref="J443:J445" si="37">D443*I443</f>
        <v>0</v>
      </c>
    </row>
    <row r="444" spans="2:10" ht="15.75" x14ac:dyDescent="0.25">
      <c r="B444" s="64" t="s">
        <v>62</v>
      </c>
      <c r="C444" s="74" t="s">
        <v>367</v>
      </c>
      <c r="D444" s="149"/>
      <c r="E444" s="20" t="s">
        <v>404</v>
      </c>
      <c r="F444" s="21"/>
      <c r="G444" s="38">
        <f t="shared" si="20"/>
        <v>0</v>
      </c>
      <c r="H444" s="55"/>
      <c r="I444" s="50"/>
      <c r="J444" s="49">
        <f t="shared" si="37"/>
        <v>0</v>
      </c>
    </row>
    <row r="445" spans="2:10" ht="15.75" x14ac:dyDescent="0.25">
      <c r="B445" s="64" t="s">
        <v>62</v>
      </c>
      <c r="C445" s="74" t="s">
        <v>212</v>
      </c>
      <c r="D445" s="159"/>
      <c r="E445" s="20" t="s">
        <v>20</v>
      </c>
      <c r="F445" s="21"/>
      <c r="G445" s="38">
        <f t="shared" si="20"/>
        <v>0</v>
      </c>
      <c r="H445" s="55"/>
      <c r="I445" s="50"/>
      <c r="J445" s="49">
        <f t="shared" si="37"/>
        <v>0</v>
      </c>
    </row>
    <row r="446" spans="2:10" ht="15.75" x14ac:dyDescent="0.25">
      <c r="B446" s="64" t="s">
        <v>62</v>
      </c>
      <c r="C446" s="68" t="s">
        <v>179</v>
      </c>
      <c r="D446" s="159"/>
      <c r="E446" s="20" t="s">
        <v>19</v>
      </c>
      <c r="F446" s="21"/>
      <c r="G446" s="38">
        <f t="shared" si="20"/>
        <v>0</v>
      </c>
      <c r="H446" s="55"/>
      <c r="I446" s="50"/>
      <c r="J446" s="49">
        <f t="shared" ref="J446:J448" si="38">D446*I446</f>
        <v>0</v>
      </c>
    </row>
    <row r="447" spans="2:10" ht="15.75" x14ac:dyDescent="0.25">
      <c r="B447" s="64" t="s">
        <v>62</v>
      </c>
      <c r="C447" s="68" t="s">
        <v>276</v>
      </c>
      <c r="D447" s="148"/>
      <c r="E447" s="20" t="s">
        <v>19</v>
      </c>
      <c r="F447" s="21"/>
      <c r="G447" s="38">
        <f t="shared" si="20"/>
        <v>0</v>
      </c>
      <c r="H447" s="55"/>
      <c r="I447" s="50"/>
      <c r="J447" s="49">
        <f t="shared" si="38"/>
        <v>0</v>
      </c>
    </row>
    <row r="448" spans="2:10" ht="15.75" x14ac:dyDescent="0.25">
      <c r="B448" s="64" t="s">
        <v>493</v>
      </c>
      <c r="C448" s="96" t="s">
        <v>504</v>
      </c>
      <c r="D448" s="147"/>
      <c r="E448" s="19" t="s">
        <v>463</v>
      </c>
      <c r="F448" s="21"/>
      <c r="G448" s="38">
        <f t="shared" si="20"/>
        <v>0</v>
      </c>
      <c r="H448" s="55"/>
      <c r="I448" s="50"/>
      <c r="J448" s="49">
        <f t="shared" si="38"/>
        <v>0</v>
      </c>
    </row>
    <row r="449" spans="2:10" ht="15.75" x14ac:dyDescent="0.25">
      <c r="B449" s="64" t="s">
        <v>493</v>
      </c>
      <c r="C449" s="96" t="s">
        <v>296</v>
      </c>
      <c r="D449" s="160"/>
      <c r="E449" s="22" t="s">
        <v>22</v>
      </c>
      <c r="F449" s="21"/>
      <c r="G449" s="38">
        <f t="shared" si="20"/>
        <v>0</v>
      </c>
      <c r="H449" s="55"/>
      <c r="I449" s="50"/>
      <c r="J449" s="49">
        <f t="shared" ref="J449:J450" si="39">D449*I449</f>
        <v>0</v>
      </c>
    </row>
    <row r="450" spans="2:10" ht="15.75" x14ac:dyDescent="0.25">
      <c r="B450" s="64" t="s">
        <v>493</v>
      </c>
      <c r="C450" s="106" t="s">
        <v>297</v>
      </c>
      <c r="D450" s="149"/>
      <c r="E450" s="22" t="s">
        <v>20</v>
      </c>
      <c r="F450" s="21"/>
      <c r="G450" s="38">
        <f t="shared" si="20"/>
        <v>0</v>
      </c>
      <c r="H450" s="55"/>
      <c r="I450" s="50"/>
      <c r="J450" s="49">
        <f t="shared" si="39"/>
        <v>0</v>
      </c>
    </row>
    <row r="451" spans="2:10" ht="15.75" x14ac:dyDescent="0.25">
      <c r="B451" s="64" t="s">
        <v>493</v>
      </c>
      <c r="C451" s="78" t="s">
        <v>298</v>
      </c>
      <c r="D451" s="149"/>
      <c r="E451" s="19" t="s">
        <v>22</v>
      </c>
      <c r="F451" s="21"/>
      <c r="G451" s="38">
        <f t="shared" si="20"/>
        <v>0</v>
      </c>
      <c r="H451" s="55"/>
      <c r="I451" s="50"/>
      <c r="J451" s="49">
        <f t="shared" ref="J451:J456" si="40">D451*I451</f>
        <v>0</v>
      </c>
    </row>
    <row r="452" spans="2:10" ht="15.75" x14ac:dyDescent="0.25">
      <c r="B452" s="64" t="s">
        <v>493</v>
      </c>
      <c r="C452" s="78" t="s">
        <v>166</v>
      </c>
      <c r="D452" s="149"/>
      <c r="E452" s="19" t="s">
        <v>21</v>
      </c>
      <c r="F452" s="21"/>
      <c r="G452" s="38">
        <f t="shared" si="20"/>
        <v>0</v>
      </c>
      <c r="H452" s="55"/>
      <c r="I452" s="50"/>
      <c r="J452" s="49">
        <f t="shared" si="40"/>
        <v>0</v>
      </c>
    </row>
    <row r="453" spans="2:10" ht="15.75" x14ac:dyDescent="0.25">
      <c r="B453" s="64" t="s">
        <v>493</v>
      </c>
      <c r="C453" s="127" t="s">
        <v>369</v>
      </c>
      <c r="D453" s="149"/>
      <c r="E453" s="19" t="s">
        <v>22</v>
      </c>
      <c r="F453" s="21"/>
      <c r="G453" s="38">
        <f t="shared" si="20"/>
        <v>0</v>
      </c>
      <c r="H453" s="55"/>
      <c r="I453" s="50"/>
      <c r="J453" s="49">
        <f t="shared" si="40"/>
        <v>0</v>
      </c>
    </row>
    <row r="454" spans="2:10" ht="15.75" x14ac:dyDescent="0.25">
      <c r="B454" s="64" t="s">
        <v>493</v>
      </c>
      <c r="C454" s="127" t="s">
        <v>408</v>
      </c>
      <c r="D454" s="149"/>
      <c r="E454" s="19" t="s">
        <v>20</v>
      </c>
      <c r="F454" s="21"/>
      <c r="G454" s="38">
        <f t="shared" si="20"/>
        <v>0</v>
      </c>
      <c r="H454" s="55"/>
      <c r="I454" s="50"/>
      <c r="J454" s="49">
        <f t="shared" si="40"/>
        <v>0</v>
      </c>
    </row>
    <row r="455" spans="2:10" ht="15.75" x14ac:dyDescent="0.25">
      <c r="B455" s="64" t="s">
        <v>493</v>
      </c>
      <c r="C455" s="78" t="s">
        <v>224</v>
      </c>
      <c r="D455" s="149"/>
      <c r="E455" s="19" t="s">
        <v>22</v>
      </c>
      <c r="F455" s="21"/>
      <c r="G455" s="38">
        <f t="shared" si="20"/>
        <v>0</v>
      </c>
      <c r="H455" s="55"/>
      <c r="I455" s="50"/>
      <c r="J455" s="49">
        <f t="shared" si="40"/>
        <v>0</v>
      </c>
    </row>
    <row r="456" spans="2:10" ht="15.75" x14ac:dyDescent="0.25">
      <c r="B456" s="64" t="s">
        <v>493</v>
      </c>
      <c r="C456" s="78" t="s">
        <v>505</v>
      </c>
      <c r="D456" s="149"/>
      <c r="E456" s="19" t="s">
        <v>22</v>
      </c>
      <c r="F456" s="21"/>
      <c r="G456" s="38">
        <f t="shared" si="20"/>
        <v>0</v>
      </c>
      <c r="H456" s="55"/>
      <c r="I456" s="50"/>
      <c r="J456" s="49">
        <f t="shared" si="40"/>
        <v>0</v>
      </c>
    </row>
    <row r="457" spans="2:10" ht="15.75" x14ac:dyDescent="0.25">
      <c r="B457" s="64" t="s">
        <v>493</v>
      </c>
      <c r="C457" s="78" t="s">
        <v>506</v>
      </c>
      <c r="D457" s="149"/>
      <c r="E457" s="19" t="s">
        <v>22</v>
      </c>
      <c r="F457" s="21"/>
      <c r="G457" s="38">
        <f t="shared" si="20"/>
        <v>0</v>
      </c>
      <c r="H457" s="55"/>
      <c r="I457" s="50"/>
      <c r="J457" s="49">
        <f t="shared" ref="J457:J460" si="41">D457*I457</f>
        <v>0</v>
      </c>
    </row>
    <row r="458" spans="2:10" ht="15.75" x14ac:dyDescent="0.25">
      <c r="B458" s="64" t="s">
        <v>493</v>
      </c>
      <c r="C458" s="78" t="s">
        <v>507</v>
      </c>
      <c r="D458" s="149"/>
      <c r="E458" s="19" t="s">
        <v>22</v>
      </c>
      <c r="F458" s="36"/>
      <c r="G458" s="38">
        <f t="shared" si="20"/>
        <v>0</v>
      </c>
      <c r="H458" s="55"/>
      <c r="I458" s="50"/>
      <c r="J458" s="49">
        <f t="shared" si="41"/>
        <v>0</v>
      </c>
    </row>
    <row r="459" spans="2:10" ht="15.75" x14ac:dyDescent="0.25">
      <c r="B459" s="64" t="s">
        <v>493</v>
      </c>
      <c r="C459" s="78" t="s">
        <v>379</v>
      </c>
      <c r="D459" s="149"/>
      <c r="E459" s="19" t="s">
        <v>19</v>
      </c>
      <c r="F459" s="36"/>
      <c r="G459" s="38">
        <f t="shared" si="20"/>
        <v>0</v>
      </c>
      <c r="H459" s="55"/>
      <c r="I459" s="50"/>
      <c r="J459" s="49">
        <f t="shared" si="41"/>
        <v>0</v>
      </c>
    </row>
    <row r="460" spans="2:10" ht="15.75" x14ac:dyDescent="0.25">
      <c r="B460" s="64" t="s">
        <v>493</v>
      </c>
      <c r="C460" s="78" t="s">
        <v>372</v>
      </c>
      <c r="D460" s="149"/>
      <c r="E460" s="19" t="s">
        <v>22</v>
      </c>
      <c r="F460" s="21"/>
      <c r="G460" s="38">
        <f t="shared" si="20"/>
        <v>0</v>
      </c>
      <c r="H460" s="55"/>
      <c r="I460" s="50"/>
      <c r="J460" s="49">
        <f t="shared" si="41"/>
        <v>0</v>
      </c>
    </row>
    <row r="461" spans="2:10" ht="15.75" x14ac:dyDescent="0.25">
      <c r="B461" s="64" t="s">
        <v>493</v>
      </c>
      <c r="C461" s="78" t="s">
        <v>373</v>
      </c>
      <c r="D461" s="149"/>
      <c r="E461" s="19" t="s">
        <v>22</v>
      </c>
      <c r="F461" s="21"/>
      <c r="G461" s="38">
        <f t="shared" si="20"/>
        <v>0</v>
      </c>
      <c r="H461" s="55"/>
      <c r="I461" s="50"/>
      <c r="J461" s="49">
        <f t="shared" ref="J461:J463" si="42">D461*I461</f>
        <v>0</v>
      </c>
    </row>
    <row r="462" spans="2:10" ht="15.75" x14ac:dyDescent="0.25">
      <c r="B462" s="64" t="s">
        <v>493</v>
      </c>
      <c r="C462" s="78" t="s">
        <v>348</v>
      </c>
      <c r="D462" s="161"/>
      <c r="E462" s="19" t="s">
        <v>22</v>
      </c>
      <c r="F462" s="21"/>
      <c r="G462" s="38">
        <f t="shared" si="20"/>
        <v>0</v>
      </c>
      <c r="H462" s="55"/>
      <c r="I462" s="50"/>
      <c r="J462" s="49">
        <f t="shared" si="42"/>
        <v>0</v>
      </c>
    </row>
    <row r="463" spans="2:10" ht="15.75" x14ac:dyDescent="0.25">
      <c r="B463" s="64" t="s">
        <v>493</v>
      </c>
      <c r="C463" s="78" t="s">
        <v>263</v>
      </c>
      <c r="D463" s="161"/>
      <c r="E463" s="22" t="s">
        <v>404</v>
      </c>
      <c r="F463" s="21"/>
      <c r="G463" s="38">
        <f t="shared" si="20"/>
        <v>0</v>
      </c>
      <c r="H463" s="55"/>
      <c r="I463" s="50"/>
      <c r="J463" s="49">
        <f t="shared" si="42"/>
        <v>0</v>
      </c>
    </row>
    <row r="464" spans="2:10" ht="15.75" x14ac:dyDescent="0.25">
      <c r="B464" s="64" t="s">
        <v>493</v>
      </c>
      <c r="C464" s="78" t="s">
        <v>264</v>
      </c>
      <c r="D464" s="161"/>
      <c r="E464" s="22" t="s">
        <v>404</v>
      </c>
      <c r="F464" s="21"/>
      <c r="G464" s="38">
        <f t="shared" si="20"/>
        <v>0</v>
      </c>
      <c r="H464" s="55"/>
      <c r="I464" s="50"/>
      <c r="J464" s="49">
        <f t="shared" ref="J464" si="43">D464*I464</f>
        <v>0</v>
      </c>
    </row>
    <row r="465" spans="2:11" ht="15.75" x14ac:dyDescent="0.25">
      <c r="B465" s="64" t="s">
        <v>493</v>
      </c>
      <c r="C465" s="78" t="s">
        <v>265</v>
      </c>
      <c r="D465" s="161"/>
      <c r="E465" s="22" t="s">
        <v>404</v>
      </c>
      <c r="F465" s="21"/>
      <c r="G465" s="38">
        <f t="shared" si="20"/>
        <v>0</v>
      </c>
      <c r="H465" s="55"/>
      <c r="I465" s="50"/>
      <c r="J465" s="49">
        <f t="shared" ref="J465:J467" si="44">D465*I465</f>
        <v>0</v>
      </c>
    </row>
    <row r="466" spans="2:11" ht="15.75" x14ac:dyDescent="0.25">
      <c r="B466" s="64" t="s">
        <v>493</v>
      </c>
      <c r="C466" s="119" t="s">
        <v>358</v>
      </c>
      <c r="D466" s="161"/>
      <c r="E466" s="22" t="s">
        <v>19</v>
      </c>
      <c r="F466" s="21"/>
      <c r="G466" s="38">
        <f t="shared" si="20"/>
        <v>0</v>
      </c>
      <c r="H466" s="55"/>
      <c r="I466" s="50"/>
      <c r="J466" s="49">
        <f t="shared" si="44"/>
        <v>0</v>
      </c>
    </row>
    <row r="467" spans="2:11" ht="15.75" x14ac:dyDescent="0.25">
      <c r="B467" s="20" t="s">
        <v>493</v>
      </c>
      <c r="C467" s="78" t="s">
        <v>60</v>
      </c>
      <c r="D467" s="161"/>
      <c r="E467" s="22" t="s">
        <v>22</v>
      </c>
      <c r="F467" s="21"/>
      <c r="G467" s="38">
        <f t="shared" si="20"/>
        <v>0</v>
      </c>
      <c r="H467" s="55"/>
      <c r="I467" s="50"/>
      <c r="J467" s="49">
        <f t="shared" si="44"/>
        <v>0</v>
      </c>
    </row>
    <row r="468" spans="2:11" ht="15.75" x14ac:dyDescent="0.25">
      <c r="B468" s="64" t="s">
        <v>493</v>
      </c>
      <c r="C468" s="78" t="s">
        <v>299</v>
      </c>
      <c r="D468" s="161"/>
      <c r="E468" s="22" t="s">
        <v>22</v>
      </c>
      <c r="F468" s="21"/>
      <c r="G468" s="38">
        <f t="shared" ref="G468:G537" si="45">D468*F468</f>
        <v>0</v>
      </c>
      <c r="H468" s="55"/>
      <c r="I468" s="50"/>
      <c r="J468" s="49">
        <f t="shared" ref="J468:J469" si="46">D468*I468</f>
        <v>0</v>
      </c>
    </row>
    <row r="469" spans="2:11" ht="15.75" x14ac:dyDescent="0.25">
      <c r="B469" s="64" t="s">
        <v>493</v>
      </c>
      <c r="C469" s="78" t="s">
        <v>588</v>
      </c>
      <c r="D469" s="161"/>
      <c r="E469" s="22" t="s">
        <v>22</v>
      </c>
      <c r="F469" s="21"/>
      <c r="G469" s="38">
        <f t="shared" si="45"/>
        <v>0</v>
      </c>
      <c r="H469" s="55"/>
      <c r="I469" s="50"/>
      <c r="J469" s="49">
        <f t="shared" si="46"/>
        <v>0</v>
      </c>
    </row>
    <row r="470" spans="2:11" ht="15.75" x14ac:dyDescent="0.25">
      <c r="B470" s="64" t="s">
        <v>493</v>
      </c>
      <c r="C470" s="78" t="s">
        <v>589</v>
      </c>
      <c r="D470" s="161"/>
      <c r="E470" s="22" t="s">
        <v>22</v>
      </c>
      <c r="F470" s="21"/>
      <c r="G470" s="38">
        <f t="shared" si="45"/>
        <v>0</v>
      </c>
      <c r="H470" s="55"/>
      <c r="I470" s="50"/>
      <c r="J470" s="49">
        <f t="shared" ref="J470" si="47">D470*I470</f>
        <v>0</v>
      </c>
    </row>
    <row r="471" spans="2:11" ht="15.75" x14ac:dyDescent="0.25">
      <c r="B471" s="64" t="s">
        <v>493</v>
      </c>
      <c r="C471" s="78" t="s">
        <v>590</v>
      </c>
      <c r="D471" s="161"/>
      <c r="E471" s="22" t="s">
        <v>22</v>
      </c>
      <c r="F471" s="21"/>
      <c r="G471" s="38">
        <f t="shared" si="45"/>
        <v>0</v>
      </c>
      <c r="H471" s="55"/>
      <c r="I471" s="50"/>
      <c r="J471" s="49">
        <f t="shared" ref="J471" si="48">D471*I471</f>
        <v>0</v>
      </c>
    </row>
    <row r="472" spans="2:11" ht="15.75" x14ac:dyDescent="0.25">
      <c r="B472" s="64" t="s">
        <v>493</v>
      </c>
      <c r="C472" s="78" t="s">
        <v>591</v>
      </c>
      <c r="D472" s="161"/>
      <c r="E472" s="22" t="s">
        <v>22</v>
      </c>
      <c r="F472" s="21"/>
      <c r="G472" s="38">
        <f t="shared" si="45"/>
        <v>0</v>
      </c>
      <c r="H472" s="55"/>
      <c r="I472" s="50"/>
      <c r="J472" s="49">
        <f t="shared" ref="J472" si="49">D472*I472</f>
        <v>0</v>
      </c>
    </row>
    <row r="473" spans="2:11" ht="15.75" x14ac:dyDescent="0.25">
      <c r="B473" s="64" t="s">
        <v>493</v>
      </c>
      <c r="C473" s="78" t="s">
        <v>589</v>
      </c>
      <c r="D473" s="161"/>
      <c r="E473" s="22" t="s">
        <v>22</v>
      </c>
      <c r="F473" s="21"/>
      <c r="G473" s="38">
        <f t="shared" si="45"/>
        <v>0</v>
      </c>
      <c r="H473" s="55"/>
      <c r="I473" s="100"/>
      <c r="J473" s="101">
        <f t="shared" ref="J473" si="50">D473*I473</f>
        <v>0</v>
      </c>
    </row>
    <row r="474" spans="2:11" ht="15.75" x14ac:dyDescent="0.25">
      <c r="B474" s="64" t="s">
        <v>493</v>
      </c>
      <c r="C474" s="78" t="s">
        <v>590</v>
      </c>
      <c r="D474" s="161"/>
      <c r="E474" s="22" t="s">
        <v>22</v>
      </c>
      <c r="F474" s="21"/>
      <c r="G474" s="38">
        <f t="shared" si="45"/>
        <v>0</v>
      </c>
      <c r="H474" s="55"/>
      <c r="I474" s="100"/>
      <c r="J474" s="101">
        <f t="shared" ref="J474:J476" si="51">D474*I474</f>
        <v>0</v>
      </c>
    </row>
    <row r="475" spans="2:11" ht="15.75" x14ac:dyDescent="0.25">
      <c r="B475" s="64" t="s">
        <v>493</v>
      </c>
      <c r="C475" s="78" t="s">
        <v>156</v>
      </c>
      <c r="D475" s="149"/>
      <c r="E475" s="22" t="s">
        <v>20</v>
      </c>
      <c r="F475" s="21"/>
      <c r="G475" s="38">
        <f t="shared" si="45"/>
        <v>0</v>
      </c>
      <c r="H475" s="55"/>
      <c r="I475" s="100"/>
      <c r="J475" s="101">
        <f t="shared" si="51"/>
        <v>0</v>
      </c>
    </row>
    <row r="476" spans="2:11" ht="15.75" x14ac:dyDescent="0.25">
      <c r="B476" s="64" t="s">
        <v>493</v>
      </c>
      <c r="C476" s="78" t="s">
        <v>74</v>
      </c>
      <c r="D476" s="149"/>
      <c r="E476" s="22" t="s">
        <v>20</v>
      </c>
      <c r="F476" s="98"/>
      <c r="G476" s="99">
        <f t="shared" si="45"/>
        <v>0</v>
      </c>
      <c r="H476" s="55"/>
      <c r="I476" s="50"/>
      <c r="J476" s="49">
        <f t="shared" si="51"/>
        <v>0</v>
      </c>
    </row>
    <row r="477" spans="2:11" ht="15.75" x14ac:dyDescent="0.25">
      <c r="B477" s="64" t="s">
        <v>493</v>
      </c>
      <c r="C477" s="78" t="s">
        <v>161</v>
      </c>
      <c r="D477" s="149"/>
      <c r="E477" s="22" t="s">
        <v>20</v>
      </c>
      <c r="F477" s="21"/>
      <c r="G477" s="38">
        <f t="shared" si="45"/>
        <v>0</v>
      </c>
      <c r="H477" s="57"/>
      <c r="I477" s="50"/>
      <c r="J477" s="49">
        <f t="shared" ref="J477:J478" si="52">D477*I477</f>
        <v>0</v>
      </c>
    </row>
    <row r="478" spans="2:11" ht="15.75" x14ac:dyDescent="0.25">
      <c r="B478" s="64" t="s">
        <v>493</v>
      </c>
      <c r="C478" s="78" t="s">
        <v>155</v>
      </c>
      <c r="D478" s="149"/>
      <c r="E478" s="22" t="s">
        <v>20</v>
      </c>
      <c r="F478" s="185"/>
      <c r="G478" s="186">
        <f t="shared" si="45"/>
        <v>0</v>
      </c>
      <c r="H478" s="55"/>
      <c r="I478" s="50"/>
      <c r="J478" s="49">
        <f t="shared" si="52"/>
        <v>0</v>
      </c>
    </row>
    <row r="479" spans="2:11" ht="15.75" x14ac:dyDescent="0.25">
      <c r="B479" s="64" t="s">
        <v>493</v>
      </c>
      <c r="C479" s="78" t="s">
        <v>261</v>
      </c>
      <c r="D479" s="149"/>
      <c r="E479" s="22" t="s">
        <v>20</v>
      </c>
      <c r="F479" s="21"/>
      <c r="G479" s="38">
        <f t="shared" si="45"/>
        <v>0</v>
      </c>
      <c r="H479" s="55"/>
      <c r="I479" s="100"/>
      <c r="J479" s="101">
        <f t="shared" ref="J479" si="53">D479*I479</f>
        <v>0</v>
      </c>
    </row>
    <row r="480" spans="2:11" ht="15.75" x14ac:dyDescent="0.25">
      <c r="B480" s="64" t="s">
        <v>493</v>
      </c>
      <c r="C480" s="78" t="s">
        <v>171</v>
      </c>
      <c r="D480" s="149"/>
      <c r="E480" s="22" t="s">
        <v>20</v>
      </c>
      <c r="F480" s="21"/>
      <c r="G480" s="38">
        <f t="shared" si="45"/>
        <v>0</v>
      </c>
      <c r="H480" s="55"/>
      <c r="I480" s="50"/>
      <c r="J480" s="49">
        <f t="shared" ref="J480:J486" si="54">D480*I480</f>
        <v>0</v>
      </c>
      <c r="K480" s="11"/>
    </row>
    <row r="481" spans="2:11" ht="15.75" x14ac:dyDescent="0.25">
      <c r="B481" s="64" t="s">
        <v>493</v>
      </c>
      <c r="C481" s="78" t="s">
        <v>183</v>
      </c>
      <c r="D481" s="149"/>
      <c r="E481" s="22" t="s">
        <v>20</v>
      </c>
      <c r="F481" s="21"/>
      <c r="G481" s="38">
        <f t="shared" si="45"/>
        <v>0</v>
      </c>
      <c r="H481" s="55"/>
      <c r="I481" s="50"/>
      <c r="J481" s="49">
        <f t="shared" si="54"/>
        <v>0</v>
      </c>
      <c r="K481" s="11"/>
    </row>
    <row r="482" spans="2:11" ht="15.75" x14ac:dyDescent="0.25">
      <c r="B482" s="64" t="s">
        <v>493</v>
      </c>
      <c r="C482" s="78" t="s">
        <v>370</v>
      </c>
      <c r="D482" s="149"/>
      <c r="E482" s="22" t="s">
        <v>20</v>
      </c>
      <c r="F482" s="21"/>
      <c r="G482" s="38">
        <f t="shared" si="45"/>
        <v>0</v>
      </c>
      <c r="H482" s="55"/>
      <c r="I482" s="50"/>
      <c r="J482" s="49">
        <f t="shared" si="54"/>
        <v>0</v>
      </c>
      <c r="K482" s="11"/>
    </row>
    <row r="483" spans="2:11" ht="15.75" x14ac:dyDescent="0.25">
      <c r="B483" s="64" t="s">
        <v>493</v>
      </c>
      <c r="C483" s="78" t="s">
        <v>175</v>
      </c>
      <c r="D483" s="149"/>
      <c r="E483" s="22" t="s">
        <v>20</v>
      </c>
      <c r="F483" s="21"/>
      <c r="G483" s="38">
        <f t="shared" si="45"/>
        <v>0</v>
      </c>
      <c r="H483" s="55"/>
      <c r="I483" s="50"/>
      <c r="J483" s="49">
        <f t="shared" si="54"/>
        <v>0</v>
      </c>
      <c r="K483" s="11"/>
    </row>
    <row r="484" spans="2:11" ht="15.75" x14ac:dyDescent="0.25">
      <c r="B484" s="64" t="s">
        <v>493</v>
      </c>
      <c r="C484" s="78" t="s">
        <v>75</v>
      </c>
      <c r="D484" s="149"/>
      <c r="E484" s="22" t="s">
        <v>20</v>
      </c>
      <c r="F484" s="21"/>
      <c r="G484" s="38">
        <f t="shared" si="45"/>
        <v>0</v>
      </c>
      <c r="H484" s="55"/>
      <c r="I484" s="50"/>
      <c r="J484" s="49">
        <f t="shared" si="54"/>
        <v>0</v>
      </c>
      <c r="K484" s="11"/>
    </row>
    <row r="485" spans="2:11" ht="15.75" x14ac:dyDescent="0.25">
      <c r="B485" s="64" t="s">
        <v>493</v>
      </c>
      <c r="C485" s="78" t="s">
        <v>300</v>
      </c>
      <c r="D485" s="149"/>
      <c r="E485" s="22" t="s">
        <v>20</v>
      </c>
      <c r="F485" s="36"/>
      <c r="G485" s="38">
        <f t="shared" si="45"/>
        <v>0</v>
      </c>
      <c r="H485" s="55"/>
      <c r="I485" s="50"/>
      <c r="J485" s="49">
        <f t="shared" si="54"/>
        <v>0</v>
      </c>
      <c r="K485" s="11"/>
    </row>
    <row r="486" spans="2:11" ht="15.75" x14ac:dyDescent="0.25">
      <c r="B486" s="64" t="s">
        <v>493</v>
      </c>
      <c r="C486" s="78" t="s">
        <v>362</v>
      </c>
      <c r="D486" s="149"/>
      <c r="E486" s="22" t="s">
        <v>20</v>
      </c>
      <c r="F486" s="21"/>
      <c r="G486" s="38">
        <f t="shared" si="45"/>
        <v>0</v>
      </c>
      <c r="H486" s="55"/>
      <c r="I486" s="50"/>
      <c r="J486" s="49">
        <f t="shared" si="54"/>
        <v>0</v>
      </c>
      <c r="K486" s="11"/>
    </row>
    <row r="487" spans="2:11" ht="15.75" x14ac:dyDescent="0.25">
      <c r="B487" s="64" t="s">
        <v>493</v>
      </c>
      <c r="C487" s="78" t="s">
        <v>184</v>
      </c>
      <c r="D487" s="149"/>
      <c r="E487" s="22" t="s">
        <v>20</v>
      </c>
      <c r="F487" s="21"/>
      <c r="G487" s="38">
        <f t="shared" si="45"/>
        <v>0</v>
      </c>
      <c r="H487" s="55"/>
      <c r="I487" s="50"/>
      <c r="J487" s="49">
        <f t="shared" ref="J487:J488" si="55">D487*I487</f>
        <v>0</v>
      </c>
    </row>
    <row r="488" spans="2:11" ht="15.75" x14ac:dyDescent="0.25">
      <c r="B488" s="64" t="s">
        <v>493</v>
      </c>
      <c r="C488" s="78" t="s">
        <v>349</v>
      </c>
      <c r="D488" s="149"/>
      <c r="E488" s="22" t="s">
        <v>20</v>
      </c>
      <c r="F488" s="21"/>
      <c r="G488" s="38">
        <f t="shared" si="45"/>
        <v>0</v>
      </c>
      <c r="H488" s="55"/>
      <c r="I488" s="50"/>
      <c r="J488" s="49">
        <f t="shared" si="55"/>
        <v>0</v>
      </c>
    </row>
    <row r="489" spans="2:11" ht="15.75" x14ac:dyDescent="0.25">
      <c r="B489" s="64" t="s">
        <v>493</v>
      </c>
      <c r="C489" s="78" t="s">
        <v>185</v>
      </c>
      <c r="D489" s="149"/>
      <c r="E489" s="22" t="s">
        <v>20</v>
      </c>
      <c r="F489" s="21"/>
      <c r="G489" s="38">
        <f t="shared" si="45"/>
        <v>0</v>
      </c>
      <c r="H489" s="55"/>
      <c r="I489" s="50"/>
      <c r="J489" s="49">
        <f t="shared" ref="J489:J495" si="56">D489*I489</f>
        <v>0</v>
      </c>
    </row>
    <row r="490" spans="2:11" ht="15.75" x14ac:dyDescent="0.25">
      <c r="B490" s="64" t="s">
        <v>493</v>
      </c>
      <c r="C490" s="78" t="s">
        <v>76</v>
      </c>
      <c r="D490" s="149"/>
      <c r="E490" s="22" t="s">
        <v>20</v>
      </c>
      <c r="F490" s="21"/>
      <c r="G490" s="38">
        <f t="shared" si="45"/>
        <v>0</v>
      </c>
      <c r="H490" s="55"/>
      <c r="I490" s="50"/>
      <c r="J490" s="49">
        <f t="shared" si="56"/>
        <v>0</v>
      </c>
    </row>
    <row r="491" spans="2:11" ht="15.75" x14ac:dyDescent="0.25">
      <c r="B491" s="64" t="s">
        <v>493</v>
      </c>
      <c r="C491" s="78" t="s">
        <v>77</v>
      </c>
      <c r="D491" s="149"/>
      <c r="E491" s="22" t="s">
        <v>20</v>
      </c>
      <c r="F491" s="21"/>
      <c r="G491" s="38">
        <f t="shared" si="45"/>
        <v>0</v>
      </c>
      <c r="H491" s="55"/>
      <c r="I491" s="50"/>
      <c r="J491" s="49">
        <f t="shared" si="56"/>
        <v>0</v>
      </c>
    </row>
    <row r="492" spans="2:11" ht="15.75" x14ac:dyDescent="0.25">
      <c r="B492" s="64" t="s">
        <v>493</v>
      </c>
      <c r="C492" s="78" t="s">
        <v>186</v>
      </c>
      <c r="D492" s="149"/>
      <c r="E492" s="22" t="s">
        <v>20</v>
      </c>
      <c r="F492" s="21"/>
      <c r="G492" s="38">
        <f t="shared" si="45"/>
        <v>0</v>
      </c>
      <c r="H492" s="55"/>
      <c r="I492" s="50"/>
      <c r="J492" s="49">
        <f t="shared" si="56"/>
        <v>0</v>
      </c>
    </row>
    <row r="493" spans="2:11" ht="15.75" x14ac:dyDescent="0.25">
      <c r="B493" s="64" t="s">
        <v>493</v>
      </c>
      <c r="C493" s="78" t="s">
        <v>176</v>
      </c>
      <c r="D493" s="148"/>
      <c r="E493" s="22" t="s">
        <v>20</v>
      </c>
      <c r="F493" s="21"/>
      <c r="G493" s="38">
        <f t="shared" si="45"/>
        <v>0</v>
      </c>
      <c r="H493" s="55"/>
      <c r="I493" s="50"/>
      <c r="J493" s="49">
        <f t="shared" si="56"/>
        <v>0</v>
      </c>
    </row>
    <row r="494" spans="2:11" ht="15.75" x14ac:dyDescent="0.25">
      <c r="B494" s="64" t="s">
        <v>59</v>
      </c>
      <c r="C494" s="74" t="s">
        <v>110</v>
      </c>
      <c r="D494" s="156"/>
      <c r="E494" s="19" t="s">
        <v>19</v>
      </c>
      <c r="F494" s="21"/>
      <c r="G494" s="38">
        <f t="shared" si="45"/>
        <v>0</v>
      </c>
      <c r="H494" s="55"/>
      <c r="I494" s="50"/>
      <c r="J494" s="49">
        <f t="shared" si="56"/>
        <v>0</v>
      </c>
    </row>
    <row r="495" spans="2:11" ht="15.75" x14ac:dyDescent="0.25">
      <c r="B495" s="132" t="s">
        <v>59</v>
      </c>
      <c r="C495" s="133" t="s">
        <v>425</v>
      </c>
      <c r="D495" s="148"/>
      <c r="E495" s="97" t="s">
        <v>19</v>
      </c>
      <c r="F495" s="21"/>
      <c r="G495" s="38">
        <f t="shared" si="45"/>
        <v>0</v>
      </c>
      <c r="H495" s="55"/>
      <c r="I495" s="50"/>
      <c r="J495" s="49">
        <f t="shared" si="56"/>
        <v>0</v>
      </c>
    </row>
    <row r="496" spans="2:11" ht="15.75" x14ac:dyDescent="0.25">
      <c r="B496" s="20" t="s">
        <v>59</v>
      </c>
      <c r="C496" s="93" t="s">
        <v>439</v>
      </c>
      <c r="D496" s="157"/>
      <c r="E496" s="19" t="s">
        <v>19</v>
      </c>
      <c r="F496" s="21"/>
      <c r="G496" s="38">
        <f t="shared" si="45"/>
        <v>0</v>
      </c>
      <c r="H496" s="55"/>
      <c r="I496" s="50"/>
      <c r="J496" s="49">
        <f t="shared" ref="J496:J502" si="57">D496*I496</f>
        <v>0</v>
      </c>
    </row>
    <row r="497" spans="2:10" ht="15.75" x14ac:dyDescent="0.25">
      <c r="B497" s="76" t="s">
        <v>59</v>
      </c>
      <c r="C497" s="134" t="s">
        <v>163</v>
      </c>
      <c r="D497" s="149"/>
      <c r="E497" s="35" t="s">
        <v>20</v>
      </c>
      <c r="F497" s="21"/>
      <c r="G497" s="38">
        <f t="shared" si="45"/>
        <v>0</v>
      </c>
      <c r="H497" s="55"/>
      <c r="I497" s="50"/>
      <c r="J497" s="49">
        <f t="shared" si="57"/>
        <v>0</v>
      </c>
    </row>
    <row r="498" spans="2:10" ht="15.75" x14ac:dyDescent="0.25">
      <c r="B498" s="64" t="s">
        <v>59</v>
      </c>
      <c r="C498" s="74" t="s">
        <v>167</v>
      </c>
      <c r="D498" s="149"/>
      <c r="E498" s="19" t="s">
        <v>20</v>
      </c>
      <c r="F498" s="21"/>
      <c r="G498" s="38">
        <f t="shared" si="45"/>
        <v>0</v>
      </c>
      <c r="H498" s="55"/>
      <c r="I498" s="50"/>
      <c r="J498" s="49">
        <f t="shared" si="57"/>
        <v>0</v>
      </c>
    </row>
    <row r="499" spans="2:10" ht="15.75" x14ac:dyDescent="0.25">
      <c r="B499" s="64" t="s">
        <v>59</v>
      </c>
      <c r="C499" s="74" t="s">
        <v>440</v>
      </c>
      <c r="D499" s="149"/>
      <c r="E499" s="19" t="s">
        <v>20</v>
      </c>
      <c r="F499" s="21"/>
      <c r="G499" s="38">
        <f t="shared" si="45"/>
        <v>0</v>
      </c>
      <c r="H499" s="55"/>
      <c r="I499" s="50"/>
      <c r="J499" s="49">
        <f t="shared" si="57"/>
        <v>0</v>
      </c>
    </row>
    <row r="500" spans="2:10" ht="15.75" x14ac:dyDescent="0.25">
      <c r="B500" s="64" t="s">
        <v>59</v>
      </c>
      <c r="C500" s="128" t="s">
        <v>380</v>
      </c>
      <c r="D500" s="149"/>
      <c r="E500" s="19" t="s">
        <v>20</v>
      </c>
      <c r="F500" s="21"/>
      <c r="G500" s="38">
        <f t="shared" si="45"/>
        <v>0</v>
      </c>
      <c r="H500" s="55"/>
      <c r="I500" s="50"/>
      <c r="J500" s="49">
        <f t="shared" si="57"/>
        <v>0</v>
      </c>
    </row>
    <row r="501" spans="2:10" ht="15.75" x14ac:dyDescent="0.25">
      <c r="B501" s="64" t="s">
        <v>59</v>
      </c>
      <c r="C501" s="128" t="s">
        <v>441</v>
      </c>
      <c r="D501" s="149"/>
      <c r="E501" s="19" t="s">
        <v>19</v>
      </c>
      <c r="F501" s="21"/>
      <c r="G501" s="38">
        <f t="shared" si="45"/>
        <v>0</v>
      </c>
      <c r="H501" s="55"/>
      <c r="I501" s="50"/>
      <c r="J501" s="49">
        <f t="shared" si="57"/>
        <v>0</v>
      </c>
    </row>
    <row r="502" spans="2:10" ht="15.75" x14ac:dyDescent="0.25">
      <c r="B502" s="19" t="s">
        <v>59</v>
      </c>
      <c r="C502" s="128" t="s">
        <v>388</v>
      </c>
      <c r="D502" s="149"/>
      <c r="E502" s="19" t="s">
        <v>20</v>
      </c>
      <c r="F502" s="21"/>
      <c r="G502" s="38">
        <f t="shared" si="45"/>
        <v>0</v>
      </c>
      <c r="H502" s="56"/>
      <c r="I502" s="50"/>
      <c r="J502" s="49">
        <f t="shared" si="57"/>
        <v>0</v>
      </c>
    </row>
    <row r="503" spans="2:10" ht="15.75" x14ac:dyDescent="0.25">
      <c r="B503" s="64" t="s">
        <v>59</v>
      </c>
      <c r="C503" s="74" t="s">
        <v>389</v>
      </c>
      <c r="D503" s="149"/>
      <c r="E503" s="19" t="s">
        <v>20</v>
      </c>
      <c r="F503" s="21"/>
      <c r="G503" s="38">
        <f t="shared" si="45"/>
        <v>0</v>
      </c>
      <c r="H503" s="56"/>
      <c r="I503" s="50"/>
      <c r="J503" s="49">
        <f t="shared" ref="J503:J511" si="58">D503*I503</f>
        <v>0</v>
      </c>
    </row>
    <row r="504" spans="2:10" ht="15.75" x14ac:dyDescent="0.25">
      <c r="B504" s="64" t="s">
        <v>59</v>
      </c>
      <c r="C504" s="103" t="s">
        <v>544</v>
      </c>
      <c r="D504" s="149"/>
      <c r="E504" s="19" t="s">
        <v>22</v>
      </c>
      <c r="F504" s="21"/>
      <c r="G504" s="38">
        <f t="shared" si="45"/>
        <v>0</v>
      </c>
      <c r="H504" s="56"/>
      <c r="I504" s="50"/>
      <c r="J504" s="49">
        <f t="shared" si="58"/>
        <v>0</v>
      </c>
    </row>
    <row r="505" spans="2:10" ht="15.75" x14ac:dyDescent="0.25">
      <c r="B505" s="64" t="s">
        <v>59</v>
      </c>
      <c r="C505" s="103" t="s">
        <v>523</v>
      </c>
      <c r="D505" s="149"/>
      <c r="E505" s="19" t="s">
        <v>20</v>
      </c>
      <c r="F505" s="21"/>
      <c r="G505" s="38">
        <f t="shared" si="45"/>
        <v>0</v>
      </c>
      <c r="H505" s="56"/>
      <c r="I505" s="50"/>
      <c r="J505" s="49">
        <f t="shared" si="58"/>
        <v>0</v>
      </c>
    </row>
    <row r="506" spans="2:10" ht="15.75" x14ac:dyDescent="0.25">
      <c r="B506" s="64" t="s">
        <v>59</v>
      </c>
      <c r="C506" s="74" t="s">
        <v>308</v>
      </c>
      <c r="D506" s="149"/>
      <c r="E506" s="19" t="s">
        <v>19</v>
      </c>
      <c r="F506" s="21"/>
      <c r="G506" s="38">
        <f t="shared" si="45"/>
        <v>0</v>
      </c>
      <c r="H506" s="56"/>
      <c r="I506" s="50"/>
      <c r="J506" s="49">
        <f t="shared" si="58"/>
        <v>0</v>
      </c>
    </row>
    <row r="507" spans="2:10" ht="15.75" x14ac:dyDescent="0.25">
      <c r="B507" s="64" t="s">
        <v>59</v>
      </c>
      <c r="C507" s="74" t="s">
        <v>309</v>
      </c>
      <c r="D507" s="149"/>
      <c r="E507" s="19" t="s">
        <v>19</v>
      </c>
      <c r="F507" s="21"/>
      <c r="G507" s="38">
        <f t="shared" si="45"/>
        <v>0</v>
      </c>
      <c r="H507" s="56"/>
      <c r="I507" s="50"/>
      <c r="J507" s="49">
        <f t="shared" si="58"/>
        <v>0</v>
      </c>
    </row>
    <row r="508" spans="2:10" ht="15.75" x14ac:dyDescent="0.25">
      <c r="B508" s="64" t="s">
        <v>59</v>
      </c>
      <c r="C508" s="74" t="s">
        <v>310</v>
      </c>
      <c r="D508" s="149"/>
      <c r="E508" s="19" t="s">
        <v>19</v>
      </c>
      <c r="F508" s="21"/>
      <c r="G508" s="38">
        <f t="shared" si="45"/>
        <v>0</v>
      </c>
      <c r="H508" s="56"/>
      <c r="I508" s="50"/>
      <c r="J508" s="49">
        <f t="shared" si="58"/>
        <v>0</v>
      </c>
    </row>
    <row r="509" spans="2:10" ht="15.75" x14ac:dyDescent="0.25">
      <c r="B509" s="64" t="s">
        <v>59</v>
      </c>
      <c r="C509" s="74" t="s">
        <v>214</v>
      </c>
      <c r="D509" s="149"/>
      <c r="E509" s="19" t="s">
        <v>19</v>
      </c>
      <c r="F509" s="21"/>
      <c r="G509" s="38">
        <f t="shared" si="45"/>
        <v>0</v>
      </c>
      <c r="H509" s="56"/>
      <c r="I509" s="50"/>
      <c r="J509" s="49">
        <f t="shared" si="58"/>
        <v>0</v>
      </c>
    </row>
    <row r="510" spans="2:10" ht="15.75" x14ac:dyDescent="0.25">
      <c r="B510" s="64" t="s">
        <v>59</v>
      </c>
      <c r="C510" s="141" t="s">
        <v>498</v>
      </c>
      <c r="D510" s="149"/>
      <c r="E510" s="19" t="s">
        <v>19</v>
      </c>
      <c r="F510" s="21"/>
      <c r="G510" s="38">
        <f t="shared" si="45"/>
        <v>0</v>
      </c>
      <c r="H510" s="56"/>
      <c r="I510" s="50"/>
      <c r="J510" s="49">
        <f t="shared" si="58"/>
        <v>0</v>
      </c>
    </row>
    <row r="511" spans="2:10" ht="15.75" x14ac:dyDescent="0.25">
      <c r="B511" s="64" t="s">
        <v>59</v>
      </c>
      <c r="C511" s="74" t="s">
        <v>61</v>
      </c>
      <c r="D511" s="149"/>
      <c r="E511" s="19" t="s">
        <v>19</v>
      </c>
      <c r="F511" s="21"/>
      <c r="G511" s="38">
        <f t="shared" si="45"/>
        <v>0</v>
      </c>
      <c r="H511" s="56"/>
      <c r="I511" s="50"/>
      <c r="J511" s="49">
        <f t="shared" si="58"/>
        <v>0</v>
      </c>
    </row>
    <row r="512" spans="2:10" ht="15.75" x14ac:dyDescent="0.25">
      <c r="B512" s="64" t="s">
        <v>59</v>
      </c>
      <c r="C512" s="74" t="s">
        <v>128</v>
      </c>
      <c r="D512" s="149"/>
      <c r="E512" s="19" t="s">
        <v>19</v>
      </c>
      <c r="F512" s="21"/>
      <c r="G512" s="38">
        <f t="shared" si="45"/>
        <v>0</v>
      </c>
      <c r="H512" s="56"/>
      <c r="I512" s="50"/>
      <c r="J512" s="49">
        <f t="shared" ref="J512:J513" si="59">D512*I512</f>
        <v>0</v>
      </c>
    </row>
    <row r="513" spans="2:10" ht="15.75" x14ac:dyDescent="0.25">
      <c r="B513" s="64" t="s">
        <v>59</v>
      </c>
      <c r="C513" s="94" t="s">
        <v>251</v>
      </c>
      <c r="D513" s="149"/>
      <c r="E513" s="20" t="s">
        <v>19</v>
      </c>
      <c r="F513" s="21"/>
      <c r="G513" s="38">
        <f t="shared" si="45"/>
        <v>0</v>
      </c>
      <c r="H513" s="56"/>
      <c r="I513" s="50"/>
      <c r="J513" s="49">
        <f t="shared" si="59"/>
        <v>0</v>
      </c>
    </row>
    <row r="514" spans="2:10" ht="15.75" x14ac:dyDescent="0.25">
      <c r="B514" s="64" t="s">
        <v>59</v>
      </c>
      <c r="C514" s="94" t="s">
        <v>606</v>
      </c>
      <c r="D514" s="149"/>
      <c r="E514" s="20" t="s">
        <v>463</v>
      </c>
      <c r="F514" s="21"/>
      <c r="G514" s="38">
        <f t="shared" si="45"/>
        <v>0</v>
      </c>
      <c r="H514" s="56"/>
      <c r="I514" s="50"/>
      <c r="J514" s="49">
        <f t="shared" ref="J514" si="60">D514*I514</f>
        <v>0</v>
      </c>
    </row>
    <row r="515" spans="2:10" ht="15.75" x14ac:dyDescent="0.25">
      <c r="B515" s="64" t="s">
        <v>59</v>
      </c>
      <c r="C515" s="158" t="s">
        <v>464</v>
      </c>
      <c r="D515" s="224"/>
      <c r="E515" s="20" t="s">
        <v>22</v>
      </c>
      <c r="F515" s="21"/>
      <c r="G515" s="38">
        <f t="shared" si="45"/>
        <v>0</v>
      </c>
      <c r="H515" s="56"/>
      <c r="I515" s="50"/>
      <c r="J515" s="49">
        <f t="shared" ref="J515:J522" si="61">D515*I515</f>
        <v>0</v>
      </c>
    </row>
    <row r="516" spans="2:10" ht="15.75" x14ac:dyDescent="0.25">
      <c r="B516" s="64" t="s">
        <v>59</v>
      </c>
      <c r="C516" s="80" t="s">
        <v>381</v>
      </c>
      <c r="D516" s="224"/>
      <c r="E516" s="20" t="s">
        <v>465</v>
      </c>
      <c r="F516" s="21"/>
      <c r="G516" s="38">
        <f t="shared" si="45"/>
        <v>0</v>
      </c>
      <c r="H516" s="56"/>
      <c r="I516" s="50"/>
      <c r="J516" s="49">
        <f t="shared" si="61"/>
        <v>0</v>
      </c>
    </row>
    <row r="517" spans="2:10" ht="15.75" x14ac:dyDescent="0.25">
      <c r="B517" s="64" t="s">
        <v>59</v>
      </c>
      <c r="C517" s="195" t="s">
        <v>535</v>
      </c>
      <c r="D517" s="224"/>
      <c r="E517" s="20" t="s">
        <v>19</v>
      </c>
      <c r="F517" s="21"/>
      <c r="G517" s="38">
        <f t="shared" si="45"/>
        <v>0</v>
      </c>
      <c r="H517" s="56"/>
      <c r="I517" s="50"/>
      <c r="J517" s="49">
        <f t="shared" si="61"/>
        <v>0</v>
      </c>
    </row>
    <row r="518" spans="2:10" ht="15.75" x14ac:dyDescent="0.25">
      <c r="B518" s="64" t="s">
        <v>59</v>
      </c>
      <c r="C518" s="195" t="s">
        <v>536</v>
      </c>
      <c r="D518" s="224"/>
      <c r="E518" s="20" t="s">
        <v>550</v>
      </c>
      <c r="F518" s="21"/>
      <c r="G518" s="38">
        <f t="shared" si="45"/>
        <v>0</v>
      </c>
      <c r="H518" s="56"/>
      <c r="I518" s="50"/>
      <c r="J518" s="49">
        <f t="shared" si="61"/>
        <v>0</v>
      </c>
    </row>
    <row r="519" spans="2:10" ht="15.75" x14ac:dyDescent="0.25">
      <c r="B519" s="64" t="s">
        <v>59</v>
      </c>
      <c r="C519" s="195" t="s">
        <v>537</v>
      </c>
      <c r="D519" s="146"/>
      <c r="E519" s="20" t="s">
        <v>19</v>
      </c>
      <c r="F519" s="21"/>
      <c r="G519" s="38">
        <f t="shared" si="45"/>
        <v>0</v>
      </c>
      <c r="H519" s="56"/>
      <c r="I519" s="50"/>
      <c r="J519" s="49">
        <f t="shared" si="61"/>
        <v>0</v>
      </c>
    </row>
    <row r="520" spans="2:10" ht="15.75" x14ac:dyDescent="0.25">
      <c r="B520" s="64" t="s">
        <v>59</v>
      </c>
      <c r="C520" s="195" t="s">
        <v>538</v>
      </c>
      <c r="D520" s="146"/>
      <c r="E520" s="20" t="s">
        <v>19</v>
      </c>
      <c r="F520" s="21"/>
      <c r="G520" s="38">
        <f t="shared" si="45"/>
        <v>0</v>
      </c>
      <c r="H520" s="56"/>
      <c r="I520" s="50"/>
      <c r="J520" s="49">
        <f t="shared" si="61"/>
        <v>0</v>
      </c>
    </row>
    <row r="521" spans="2:10" ht="15.75" x14ac:dyDescent="0.25">
      <c r="B521" s="64" t="s">
        <v>71</v>
      </c>
      <c r="C521" s="104" t="s">
        <v>272</v>
      </c>
      <c r="D521" s="146"/>
      <c r="E521" s="19" t="s">
        <v>20</v>
      </c>
      <c r="F521" s="21"/>
      <c r="G521" s="38">
        <f t="shared" si="45"/>
        <v>0</v>
      </c>
      <c r="H521" s="56"/>
      <c r="I521" s="50"/>
      <c r="J521" s="49">
        <f t="shared" si="61"/>
        <v>0</v>
      </c>
    </row>
    <row r="522" spans="2:10" ht="15.75" x14ac:dyDescent="0.25">
      <c r="B522" s="64" t="s">
        <v>71</v>
      </c>
      <c r="C522" s="104" t="s">
        <v>273</v>
      </c>
      <c r="D522" s="149"/>
      <c r="E522" s="19" t="s">
        <v>20</v>
      </c>
      <c r="F522" s="21"/>
      <c r="G522" s="38">
        <f t="shared" si="45"/>
        <v>0</v>
      </c>
      <c r="H522" s="56"/>
      <c r="I522" s="50"/>
      <c r="J522" s="49">
        <f t="shared" si="61"/>
        <v>0</v>
      </c>
    </row>
    <row r="523" spans="2:10" ht="15.75" x14ac:dyDescent="0.25">
      <c r="B523" s="64" t="s">
        <v>71</v>
      </c>
      <c r="C523" s="104" t="s">
        <v>274</v>
      </c>
      <c r="D523" s="149"/>
      <c r="E523" s="19" t="s">
        <v>20</v>
      </c>
      <c r="F523" s="21"/>
      <c r="G523" s="38">
        <f t="shared" si="45"/>
        <v>0</v>
      </c>
      <c r="H523" s="56"/>
      <c r="I523" s="50"/>
      <c r="J523" s="49">
        <f t="shared" ref="J523:J526" si="62">D523*I523</f>
        <v>0</v>
      </c>
    </row>
    <row r="524" spans="2:10" ht="15.75" x14ac:dyDescent="0.25">
      <c r="B524" s="64" t="s">
        <v>71</v>
      </c>
      <c r="C524" s="78" t="s">
        <v>267</v>
      </c>
      <c r="D524" s="149"/>
      <c r="E524" s="19" t="s">
        <v>20</v>
      </c>
      <c r="F524" s="21"/>
      <c r="G524" s="38">
        <f t="shared" si="45"/>
        <v>0</v>
      </c>
      <c r="H524" s="56"/>
      <c r="I524" s="50"/>
      <c r="J524" s="49">
        <f t="shared" si="62"/>
        <v>0</v>
      </c>
    </row>
    <row r="525" spans="2:10" ht="15.75" x14ac:dyDescent="0.25">
      <c r="B525" s="64" t="s">
        <v>71</v>
      </c>
      <c r="C525" s="78" t="s">
        <v>427</v>
      </c>
      <c r="D525" s="149"/>
      <c r="E525" s="19" t="s">
        <v>20</v>
      </c>
      <c r="F525" s="36"/>
      <c r="G525" s="38">
        <f t="shared" si="45"/>
        <v>0</v>
      </c>
      <c r="H525" s="56"/>
      <c r="I525" s="50"/>
      <c r="J525" s="49">
        <f t="shared" si="62"/>
        <v>0</v>
      </c>
    </row>
    <row r="526" spans="2:10" ht="15.75" x14ac:dyDescent="0.25">
      <c r="B526" s="64" t="s">
        <v>71</v>
      </c>
      <c r="C526" s="78" t="s">
        <v>72</v>
      </c>
      <c r="D526" s="149"/>
      <c r="E526" s="19" t="s">
        <v>20</v>
      </c>
      <c r="F526" s="36"/>
      <c r="G526" s="38">
        <f t="shared" si="45"/>
        <v>0</v>
      </c>
      <c r="H526" s="56"/>
      <c r="I526" s="50"/>
      <c r="J526" s="49">
        <f t="shared" si="62"/>
        <v>0</v>
      </c>
    </row>
    <row r="527" spans="2:10" ht="15.75" x14ac:dyDescent="0.25">
      <c r="B527" s="64" t="s">
        <v>71</v>
      </c>
      <c r="C527" s="78" t="s">
        <v>447</v>
      </c>
      <c r="D527" s="149"/>
      <c r="E527" s="19" t="s">
        <v>20</v>
      </c>
      <c r="F527" s="36"/>
      <c r="G527" s="38">
        <f t="shared" si="45"/>
        <v>0</v>
      </c>
      <c r="H527" s="56"/>
      <c r="I527" s="50"/>
      <c r="J527" s="49">
        <f t="shared" ref="J527:J528" si="63">D527*I527</f>
        <v>0</v>
      </c>
    </row>
    <row r="528" spans="2:10" ht="15.75" x14ac:dyDescent="0.25">
      <c r="B528" s="64" t="s">
        <v>71</v>
      </c>
      <c r="C528" s="78" t="s">
        <v>448</v>
      </c>
      <c r="D528" s="149"/>
      <c r="E528" s="19" t="s">
        <v>20</v>
      </c>
      <c r="F528" s="21"/>
      <c r="G528" s="38">
        <f t="shared" si="45"/>
        <v>0</v>
      </c>
      <c r="H528" s="56"/>
      <c r="I528" s="50"/>
      <c r="J528" s="49">
        <f t="shared" si="63"/>
        <v>0</v>
      </c>
    </row>
    <row r="529" spans="2:11" ht="15.75" x14ac:dyDescent="0.25">
      <c r="B529" s="64" t="s">
        <v>71</v>
      </c>
      <c r="C529" s="78" t="s">
        <v>449</v>
      </c>
      <c r="D529" s="149"/>
      <c r="E529" s="19" t="s">
        <v>20</v>
      </c>
      <c r="F529" s="21"/>
      <c r="G529" s="38">
        <f t="shared" si="45"/>
        <v>0</v>
      </c>
      <c r="H529" s="114"/>
      <c r="I529" s="50"/>
      <c r="J529" s="49">
        <f t="shared" ref="J529:J533" si="64">D529*I529</f>
        <v>0</v>
      </c>
    </row>
    <row r="530" spans="2:11" ht="15.75" x14ac:dyDescent="0.25">
      <c r="B530" s="64" t="s">
        <v>71</v>
      </c>
      <c r="C530" s="79" t="s">
        <v>450</v>
      </c>
      <c r="D530" s="149"/>
      <c r="E530" s="19" t="s">
        <v>20</v>
      </c>
      <c r="F530" s="21"/>
      <c r="G530" s="38">
        <f t="shared" si="45"/>
        <v>0</v>
      </c>
      <c r="H530" s="114"/>
      <c r="I530" s="50"/>
      <c r="J530" s="49">
        <f t="shared" si="64"/>
        <v>0</v>
      </c>
    </row>
    <row r="531" spans="2:11" ht="15.75" x14ac:dyDescent="0.25">
      <c r="B531" s="64" t="s">
        <v>71</v>
      </c>
      <c r="C531" s="78" t="s">
        <v>451</v>
      </c>
      <c r="D531" s="149"/>
      <c r="E531" s="19" t="s">
        <v>20</v>
      </c>
      <c r="F531" s="21"/>
      <c r="G531" s="38">
        <f t="shared" si="45"/>
        <v>0</v>
      </c>
      <c r="H531" s="114"/>
      <c r="I531" s="50"/>
      <c r="J531" s="49">
        <f t="shared" si="64"/>
        <v>0</v>
      </c>
    </row>
    <row r="532" spans="2:11" ht="15.75" x14ac:dyDescent="0.25">
      <c r="B532" s="64" t="s">
        <v>71</v>
      </c>
      <c r="C532" s="78" t="s">
        <v>312</v>
      </c>
      <c r="D532" s="149"/>
      <c r="E532" s="19" t="s">
        <v>21</v>
      </c>
      <c r="F532" s="21"/>
      <c r="G532" s="38">
        <f t="shared" si="45"/>
        <v>0</v>
      </c>
      <c r="H532" s="115"/>
      <c r="I532" s="50"/>
      <c r="J532" s="49">
        <f t="shared" si="64"/>
        <v>0</v>
      </c>
    </row>
    <row r="533" spans="2:11" ht="15.75" x14ac:dyDescent="0.25">
      <c r="B533" s="64" t="s">
        <v>71</v>
      </c>
      <c r="C533" s="78" t="s">
        <v>160</v>
      </c>
      <c r="D533" s="148"/>
      <c r="E533" s="19" t="s">
        <v>19</v>
      </c>
      <c r="F533" s="21"/>
      <c r="G533" s="38">
        <f t="shared" si="45"/>
        <v>0</v>
      </c>
      <c r="H533" s="115"/>
      <c r="I533" s="50"/>
      <c r="J533" s="49">
        <f t="shared" si="64"/>
        <v>0</v>
      </c>
    </row>
    <row r="534" spans="2:11" ht="15.75" x14ac:dyDescent="0.25">
      <c r="B534" s="64" t="s">
        <v>71</v>
      </c>
      <c r="C534" s="78" t="s">
        <v>390</v>
      </c>
      <c r="D534" s="148"/>
      <c r="E534" s="19" t="s">
        <v>19</v>
      </c>
      <c r="F534" s="21"/>
      <c r="G534" s="38">
        <f t="shared" si="45"/>
        <v>0</v>
      </c>
      <c r="H534" s="114"/>
      <c r="I534" s="50"/>
      <c r="J534" s="49">
        <f t="shared" ref="J534:J536" si="65">D534*I534</f>
        <v>0</v>
      </c>
    </row>
    <row r="535" spans="2:11" ht="15.75" x14ac:dyDescent="0.25">
      <c r="B535" s="64" t="s">
        <v>71</v>
      </c>
      <c r="C535" s="118" t="s">
        <v>406</v>
      </c>
      <c r="D535" s="147"/>
      <c r="E535" s="19" t="s">
        <v>19</v>
      </c>
      <c r="F535" s="21"/>
      <c r="G535" s="38">
        <f t="shared" si="45"/>
        <v>0</v>
      </c>
      <c r="H535" s="114"/>
      <c r="I535" s="50"/>
      <c r="J535" s="49">
        <f t="shared" si="65"/>
        <v>0</v>
      </c>
    </row>
    <row r="536" spans="2:11" ht="15.75" x14ac:dyDescent="0.25">
      <c r="B536" s="64" t="s">
        <v>71</v>
      </c>
      <c r="C536" s="118" t="s">
        <v>407</v>
      </c>
      <c r="D536" s="147"/>
      <c r="E536" s="19" t="s">
        <v>19</v>
      </c>
      <c r="F536" s="21"/>
      <c r="G536" s="38">
        <f t="shared" si="45"/>
        <v>0</v>
      </c>
      <c r="H536" s="114"/>
      <c r="I536" s="100"/>
      <c r="J536" s="101">
        <f t="shared" si="65"/>
        <v>0</v>
      </c>
    </row>
    <row r="537" spans="2:11" ht="15.75" x14ac:dyDescent="0.25">
      <c r="B537" s="64" t="s">
        <v>71</v>
      </c>
      <c r="C537" s="130" t="s">
        <v>454</v>
      </c>
      <c r="D537" s="149"/>
      <c r="E537" s="19" t="s">
        <v>19</v>
      </c>
      <c r="F537" s="21"/>
      <c r="G537" s="38">
        <f t="shared" si="45"/>
        <v>0</v>
      </c>
      <c r="H537" s="114"/>
      <c r="I537" s="50"/>
      <c r="J537" s="49">
        <f t="shared" ref="J537" si="66">D537*I537</f>
        <v>0</v>
      </c>
    </row>
    <row r="538" spans="2:11" ht="15.75" x14ac:dyDescent="0.25">
      <c r="B538" s="64" t="s">
        <v>71</v>
      </c>
      <c r="C538" s="130" t="s">
        <v>455</v>
      </c>
      <c r="D538" s="149"/>
      <c r="E538" s="19" t="s">
        <v>19</v>
      </c>
      <c r="F538" s="21"/>
      <c r="G538" s="38">
        <f t="shared" ref="G538:G546" si="67">D538*F538</f>
        <v>0</v>
      </c>
      <c r="H538" s="114"/>
      <c r="I538" s="50"/>
      <c r="J538" s="49">
        <f t="shared" ref="J538:J546" si="68">D538*I538</f>
        <v>0</v>
      </c>
      <c r="K538" s="11"/>
    </row>
    <row r="539" spans="2:11" ht="15.75" x14ac:dyDescent="0.25">
      <c r="B539" s="64" t="s">
        <v>71</v>
      </c>
      <c r="C539" s="78" t="s">
        <v>73</v>
      </c>
      <c r="D539" s="149"/>
      <c r="E539" s="19" t="s">
        <v>19</v>
      </c>
      <c r="F539" s="21"/>
      <c r="G539" s="38">
        <f t="shared" si="67"/>
        <v>0</v>
      </c>
      <c r="H539" s="114"/>
      <c r="I539" s="50"/>
      <c r="J539" s="49">
        <f t="shared" si="68"/>
        <v>0</v>
      </c>
      <c r="K539" s="11"/>
    </row>
    <row r="540" spans="2:11" ht="15.75" x14ac:dyDescent="0.25">
      <c r="B540" s="64" t="s">
        <v>71</v>
      </c>
      <c r="C540" s="78" t="s">
        <v>158</v>
      </c>
      <c r="D540" s="149"/>
      <c r="E540" s="19" t="s">
        <v>19</v>
      </c>
      <c r="F540" s="21"/>
      <c r="G540" s="38">
        <f t="shared" si="67"/>
        <v>0</v>
      </c>
      <c r="H540" s="114"/>
      <c r="I540" s="50"/>
      <c r="J540" s="49">
        <f t="shared" si="68"/>
        <v>0</v>
      </c>
      <c r="K540" s="11"/>
    </row>
    <row r="541" spans="2:11" ht="15.75" x14ac:dyDescent="0.25">
      <c r="B541" s="64" t="s">
        <v>71</v>
      </c>
      <c r="C541" s="78" t="s">
        <v>539</v>
      </c>
      <c r="D541" s="149"/>
      <c r="E541" s="19" t="s">
        <v>20</v>
      </c>
      <c r="F541" s="21"/>
      <c r="G541" s="38">
        <f t="shared" si="67"/>
        <v>0</v>
      </c>
      <c r="H541" s="114"/>
      <c r="I541" s="50"/>
      <c r="J541" s="49">
        <f t="shared" si="68"/>
        <v>0</v>
      </c>
      <c r="K541" s="11"/>
    </row>
    <row r="542" spans="2:11" ht="15.75" x14ac:dyDescent="0.25">
      <c r="B542" s="64" t="s">
        <v>71</v>
      </c>
      <c r="C542" s="78" t="s">
        <v>515</v>
      </c>
      <c r="D542" s="149"/>
      <c r="E542" s="184" t="s">
        <v>21</v>
      </c>
      <c r="F542" s="21"/>
      <c r="G542" s="38">
        <f t="shared" si="67"/>
        <v>0</v>
      </c>
      <c r="H542" s="114"/>
      <c r="I542" s="50"/>
      <c r="J542" s="49">
        <f t="shared" si="68"/>
        <v>0</v>
      </c>
      <c r="K542" s="11"/>
    </row>
    <row r="543" spans="2:11" ht="15.75" x14ac:dyDescent="0.25">
      <c r="B543" s="64" t="s">
        <v>71</v>
      </c>
      <c r="C543" s="78" t="s">
        <v>516</v>
      </c>
      <c r="D543" s="149"/>
      <c r="E543" s="184" t="s">
        <v>21</v>
      </c>
      <c r="F543" s="21"/>
      <c r="G543" s="38">
        <f t="shared" si="67"/>
        <v>0</v>
      </c>
      <c r="H543" s="114"/>
      <c r="I543" s="50"/>
      <c r="J543" s="49">
        <f t="shared" si="68"/>
        <v>0</v>
      </c>
      <c r="K543" s="11"/>
    </row>
    <row r="544" spans="2:11" ht="15.75" x14ac:dyDescent="0.25">
      <c r="B544" s="64" t="s">
        <v>71</v>
      </c>
      <c r="C544" s="78" t="s">
        <v>517</v>
      </c>
      <c r="D544" s="149"/>
      <c r="E544" s="184" t="s">
        <v>21</v>
      </c>
      <c r="F544" s="21"/>
      <c r="G544" s="38">
        <f t="shared" si="67"/>
        <v>0</v>
      </c>
      <c r="H544" s="114"/>
      <c r="I544" s="50"/>
      <c r="J544" s="49">
        <f t="shared" si="68"/>
        <v>0</v>
      </c>
      <c r="K544" s="11"/>
    </row>
    <row r="545" spans="2:11" ht="15.75" x14ac:dyDescent="0.25">
      <c r="B545" s="64" t="s">
        <v>71</v>
      </c>
      <c r="C545" s="78" t="s">
        <v>508</v>
      </c>
      <c r="D545" s="148"/>
      <c r="E545" s="19" t="s">
        <v>19</v>
      </c>
      <c r="F545" s="21"/>
      <c r="G545" s="38">
        <f t="shared" si="67"/>
        <v>0</v>
      </c>
      <c r="H545" s="114"/>
      <c r="I545" s="50"/>
      <c r="J545" s="49">
        <f t="shared" si="68"/>
        <v>0</v>
      </c>
      <c r="K545" s="11"/>
    </row>
    <row r="546" spans="2:11" ht="15.75" x14ac:dyDescent="0.25">
      <c r="B546" s="64" t="s">
        <v>71</v>
      </c>
      <c r="C546" s="78" t="s">
        <v>395</v>
      </c>
      <c r="D546" s="149"/>
      <c r="E546" s="19" t="s">
        <v>19</v>
      </c>
      <c r="F546" s="21"/>
      <c r="G546" s="38">
        <f t="shared" si="67"/>
        <v>0</v>
      </c>
      <c r="H546" s="114"/>
      <c r="I546" s="50"/>
      <c r="J546" s="49">
        <f t="shared" si="68"/>
        <v>0</v>
      </c>
      <c r="K546" s="11"/>
    </row>
    <row r="547" spans="2:11" ht="15.75" x14ac:dyDescent="0.25">
      <c r="B547" s="64" t="s">
        <v>71</v>
      </c>
      <c r="C547" s="118" t="s">
        <v>400</v>
      </c>
      <c r="D547" s="148"/>
      <c r="E547" s="19" t="s">
        <v>19</v>
      </c>
      <c r="F547" s="21"/>
      <c r="G547" s="38">
        <f t="shared" ref="G547:G550" si="69">D547*F547</f>
        <v>0</v>
      </c>
      <c r="H547" s="114"/>
      <c r="I547" s="50"/>
      <c r="J547" s="49">
        <f t="shared" ref="J547:J550" si="70">D547*I547</f>
        <v>0</v>
      </c>
    </row>
    <row r="548" spans="2:11" ht="15.75" x14ac:dyDescent="0.25">
      <c r="B548" s="64" t="s">
        <v>71</v>
      </c>
      <c r="C548" s="78" t="s">
        <v>585</v>
      </c>
      <c r="D548" s="148"/>
      <c r="E548" s="19" t="s">
        <v>21</v>
      </c>
      <c r="F548" s="21"/>
      <c r="G548" s="38">
        <f t="shared" si="69"/>
        <v>0</v>
      </c>
      <c r="H548" s="114"/>
      <c r="I548" s="50"/>
      <c r="J548" s="49">
        <f t="shared" si="70"/>
        <v>0</v>
      </c>
    </row>
    <row r="549" spans="2:11" ht="15.75" x14ac:dyDescent="0.25">
      <c r="B549" s="64" t="s">
        <v>71</v>
      </c>
      <c r="C549" s="68" t="s">
        <v>255</v>
      </c>
      <c r="D549" s="149"/>
      <c r="E549" s="19" t="s">
        <v>21</v>
      </c>
      <c r="F549" s="21"/>
      <c r="G549" s="38">
        <f t="shared" si="69"/>
        <v>0</v>
      </c>
      <c r="H549" s="114"/>
      <c r="I549" s="50"/>
      <c r="J549" s="49">
        <f t="shared" si="70"/>
        <v>0</v>
      </c>
    </row>
    <row r="550" spans="2:11" ht="15.75" x14ac:dyDescent="0.25">
      <c r="B550" s="64" t="s">
        <v>71</v>
      </c>
      <c r="C550" s="78" t="s">
        <v>254</v>
      </c>
      <c r="D550" s="149"/>
      <c r="E550" s="19" t="s">
        <v>21</v>
      </c>
      <c r="F550" s="21"/>
      <c r="G550" s="38">
        <f t="shared" si="69"/>
        <v>0</v>
      </c>
      <c r="H550" s="114"/>
      <c r="I550" s="50"/>
      <c r="J550" s="49">
        <f t="shared" si="70"/>
        <v>0</v>
      </c>
    </row>
    <row r="551" spans="2:11" ht="15.75" x14ac:dyDescent="0.25">
      <c r="B551" s="64" t="s">
        <v>71</v>
      </c>
      <c r="C551" s="78" t="s">
        <v>518</v>
      </c>
      <c r="D551" s="149"/>
      <c r="E551" s="19" t="s">
        <v>21</v>
      </c>
      <c r="F551" s="21"/>
      <c r="G551" s="38">
        <f t="shared" ref="G551:G553" si="71">D551*F551</f>
        <v>0</v>
      </c>
      <c r="H551" s="114"/>
      <c r="I551" s="50"/>
      <c r="J551" s="49">
        <f t="shared" ref="J551:J553" si="72">D551*I551</f>
        <v>0</v>
      </c>
    </row>
    <row r="552" spans="2:11" ht="15.75" x14ac:dyDescent="0.25">
      <c r="B552" s="64" t="s">
        <v>71</v>
      </c>
      <c r="C552" s="242" t="s">
        <v>386</v>
      </c>
      <c r="D552" s="148"/>
      <c r="E552" s="19" t="s">
        <v>21</v>
      </c>
      <c r="F552" s="21"/>
      <c r="G552" s="38">
        <f t="shared" si="71"/>
        <v>0</v>
      </c>
      <c r="H552" s="114"/>
      <c r="I552" s="50"/>
      <c r="J552" s="49">
        <f t="shared" si="72"/>
        <v>0</v>
      </c>
    </row>
    <row r="553" spans="2:11" ht="15.75" x14ac:dyDescent="0.25">
      <c r="B553" s="20" t="s">
        <v>71</v>
      </c>
      <c r="C553" s="242" t="s">
        <v>266</v>
      </c>
      <c r="D553" s="148"/>
      <c r="E553" s="19" t="s">
        <v>21</v>
      </c>
      <c r="F553" s="21"/>
      <c r="G553" s="38">
        <f t="shared" si="71"/>
        <v>0</v>
      </c>
      <c r="H553" s="114"/>
      <c r="I553" s="50"/>
      <c r="J553" s="49">
        <f t="shared" si="72"/>
        <v>0</v>
      </c>
    </row>
    <row r="554" spans="2:11" ht="15.75" x14ac:dyDescent="0.25">
      <c r="B554" s="9"/>
      <c r="C554" s="9"/>
      <c r="D554" s="62"/>
      <c r="F554" s="244"/>
      <c r="G554" s="57"/>
      <c r="H554" s="57"/>
      <c r="I554" s="244"/>
      <c r="J554" s="57"/>
    </row>
    <row r="555" spans="2:11" ht="15.75" x14ac:dyDescent="0.25">
      <c r="B555" s="9"/>
      <c r="C555" s="9"/>
      <c r="D555" s="9"/>
      <c r="E555" s="243"/>
      <c r="F555" s="13"/>
      <c r="G555" s="9"/>
      <c r="H555" s="9"/>
      <c r="I555" s="13"/>
      <c r="J555" s="9"/>
    </row>
    <row r="556" spans="2:11" ht="15.75" x14ac:dyDescent="0.25">
      <c r="B556" s="9"/>
      <c r="C556" s="9"/>
      <c r="D556" s="23"/>
      <c r="E556" s="243"/>
      <c r="F556" s="58" t="s">
        <v>209</v>
      </c>
      <c r="G556" s="47">
        <f>+SUM(G33:G554)</f>
        <v>0</v>
      </c>
      <c r="H556" s="55"/>
      <c r="I556" s="58" t="s">
        <v>209</v>
      </c>
      <c r="J556" s="47">
        <f>SUM(J33:J554)</f>
        <v>0</v>
      </c>
    </row>
    <row r="557" spans="2:11" ht="15.75" x14ac:dyDescent="0.25">
      <c r="B557" s="9"/>
      <c r="C557" s="9"/>
      <c r="D557" s="62" t="s">
        <v>231</v>
      </c>
      <c r="E557" s="13">
        <f>+SUM(F33:F554)</f>
        <v>0</v>
      </c>
      <c r="F557" s="58" t="s">
        <v>208</v>
      </c>
      <c r="G557" s="59">
        <f>+G556*0.13</f>
        <v>0</v>
      </c>
      <c r="H557" s="57"/>
      <c r="I557" s="58" t="s">
        <v>208</v>
      </c>
      <c r="J557" s="59">
        <f>+J556*0.13</f>
        <v>0</v>
      </c>
    </row>
    <row r="558" spans="2:11" ht="15.75" x14ac:dyDescent="0.25">
      <c r="B558" s="9"/>
      <c r="C558" s="9"/>
      <c r="D558" s="62" t="s">
        <v>232</v>
      </c>
      <c r="E558" s="13">
        <f>+SUM(I33:I554)</f>
        <v>0</v>
      </c>
      <c r="F558" s="120">
        <v>-0.1</v>
      </c>
      <c r="G558" s="59"/>
      <c r="H558" s="57"/>
      <c r="I558" s="203">
        <v>-0.1</v>
      </c>
      <c r="J558" s="204"/>
    </row>
    <row r="559" spans="2:11" ht="15.75" x14ac:dyDescent="0.25">
      <c r="B559" s="9"/>
      <c r="C559" s="9"/>
      <c r="D559" s="62"/>
      <c r="F559" s="58" t="s">
        <v>222</v>
      </c>
      <c r="G559" s="59"/>
      <c r="H559" s="57"/>
      <c r="I559" s="202" t="s">
        <v>222</v>
      </c>
      <c r="J559" s="204"/>
    </row>
    <row r="560" spans="2:11" ht="15.75" x14ac:dyDescent="0.25">
      <c r="B560" s="9"/>
      <c r="C560" s="9"/>
      <c r="D560" s="9"/>
      <c r="E560" s="9"/>
      <c r="F560" s="58" t="s">
        <v>10</v>
      </c>
      <c r="G560" s="60"/>
      <c r="H560" s="53"/>
      <c r="I560" s="202" t="s">
        <v>10</v>
      </c>
      <c r="J560" s="205"/>
    </row>
    <row r="561" spans="2:10" x14ac:dyDescent="0.25">
      <c r="B561" s="9"/>
      <c r="C561" s="9"/>
      <c r="D561" s="9"/>
      <c r="E561" s="9"/>
      <c r="F561" s="13"/>
      <c r="G561" s="9"/>
      <c r="H561" s="9"/>
      <c r="I561" s="13"/>
      <c r="J561" s="9"/>
    </row>
    <row r="562" spans="2:10" x14ac:dyDescent="0.25">
      <c r="B562" s="9"/>
      <c r="C562" s="9"/>
      <c r="D562" s="9"/>
      <c r="E562" s="9"/>
      <c r="F562" s="13"/>
      <c r="G562" s="9"/>
      <c r="H562" s="9"/>
      <c r="I562" s="13"/>
      <c r="J562" s="9"/>
    </row>
    <row r="563" spans="2:10" x14ac:dyDescent="0.25">
      <c r="B563" s="9"/>
      <c r="C563" s="9"/>
      <c r="D563" s="9"/>
      <c r="E563" s="9"/>
      <c r="F563" s="13"/>
      <c r="G563" s="9"/>
      <c r="H563" s="9"/>
      <c r="I563" s="13"/>
      <c r="J563" s="9"/>
    </row>
    <row r="564" spans="2:10" x14ac:dyDescent="0.25">
      <c r="B564" s="9"/>
      <c r="C564" s="9"/>
      <c r="D564" s="9"/>
      <c r="E564" s="9"/>
      <c r="F564" s="13"/>
      <c r="G564" s="9"/>
      <c r="H564" s="9"/>
      <c r="I564" s="13"/>
      <c r="J564" s="9"/>
    </row>
    <row r="565" spans="2:10" x14ac:dyDescent="0.25">
      <c r="B565" s="9"/>
      <c r="C565" s="9"/>
      <c r="D565" s="9"/>
      <c r="E565" s="9"/>
      <c r="F565" s="13"/>
      <c r="G565" s="9"/>
      <c r="H565" s="9"/>
      <c r="I565" s="13"/>
      <c r="J565" s="9"/>
    </row>
    <row r="566" spans="2:10" x14ac:dyDescent="0.25">
      <c r="B566" s="9"/>
      <c r="C566" s="9"/>
      <c r="D566" s="9"/>
      <c r="E566" s="9"/>
      <c r="F566" s="13"/>
      <c r="G566" s="9"/>
      <c r="H566" s="9"/>
      <c r="I566" s="13"/>
      <c r="J566" s="9"/>
    </row>
    <row r="567" spans="2:10" x14ac:dyDescent="0.25">
      <c r="B567" s="9"/>
      <c r="C567" s="9"/>
      <c r="D567" s="9"/>
      <c r="E567" s="9"/>
      <c r="F567" s="13"/>
      <c r="G567" s="9"/>
      <c r="H567" s="9"/>
      <c r="I567" s="13"/>
      <c r="J567" s="9"/>
    </row>
    <row r="568" spans="2:10" x14ac:dyDescent="0.25">
      <c r="B568" s="9"/>
      <c r="C568" s="9"/>
      <c r="D568" s="9"/>
      <c r="E568" s="9"/>
      <c r="F568" s="13"/>
      <c r="G568" s="9"/>
      <c r="H568" s="9"/>
      <c r="I568" s="13"/>
      <c r="J568" s="9"/>
    </row>
    <row r="569" spans="2:10" x14ac:dyDescent="0.25">
      <c r="B569" s="9"/>
      <c r="C569" s="9"/>
      <c r="D569" s="9"/>
      <c r="E569" s="9"/>
      <c r="F569" s="13"/>
      <c r="G569" s="9"/>
      <c r="H569" s="9"/>
      <c r="I569" s="13"/>
      <c r="J569" s="9"/>
    </row>
    <row r="570" spans="2:10" x14ac:dyDescent="0.25">
      <c r="B570" s="9"/>
      <c r="C570" s="9"/>
      <c r="D570" s="9"/>
      <c r="E570" s="9"/>
      <c r="F570" s="13"/>
      <c r="G570" s="9"/>
      <c r="H570" s="9"/>
      <c r="I570" s="13"/>
      <c r="J570" s="9"/>
    </row>
    <row r="571" spans="2:10" x14ac:dyDescent="0.25">
      <c r="B571" s="9"/>
      <c r="C571" s="9"/>
      <c r="D571" s="9"/>
      <c r="E571" s="9"/>
      <c r="F571" s="13"/>
      <c r="G571" s="9"/>
      <c r="H571" s="9"/>
      <c r="I571" s="13"/>
      <c r="J571" s="9"/>
    </row>
    <row r="572" spans="2:10" x14ac:dyDescent="0.25">
      <c r="B572" s="9"/>
      <c r="C572" s="9"/>
      <c r="D572" s="9"/>
      <c r="E572" s="9"/>
      <c r="F572" s="13"/>
      <c r="G572" s="9"/>
      <c r="H572" s="9"/>
      <c r="I572" s="13"/>
      <c r="J572" s="9"/>
    </row>
    <row r="573" spans="2:10" x14ac:dyDescent="0.25">
      <c r="B573" s="9"/>
      <c r="C573" s="9"/>
      <c r="D573" s="9"/>
      <c r="E573" s="9"/>
      <c r="F573" s="13"/>
      <c r="G573" s="9"/>
      <c r="H573" s="9"/>
      <c r="I573" s="13"/>
      <c r="J573" s="9"/>
    </row>
    <row r="574" spans="2:10" x14ac:dyDescent="0.25">
      <c r="B574" s="9"/>
      <c r="C574" s="9"/>
      <c r="D574" s="9"/>
      <c r="E574" s="9"/>
      <c r="F574" s="13"/>
      <c r="G574" s="9"/>
      <c r="H574" s="9"/>
      <c r="I574" s="13"/>
      <c r="J574" s="9"/>
    </row>
    <row r="575" spans="2:10" x14ac:dyDescent="0.25">
      <c r="B575" s="9"/>
      <c r="C575" s="9"/>
      <c r="D575" s="9"/>
      <c r="E575" s="9"/>
      <c r="F575" s="13"/>
      <c r="G575" s="9"/>
      <c r="H575" s="9"/>
      <c r="I575" s="13"/>
      <c r="J575" s="9"/>
    </row>
    <row r="576" spans="2:10" x14ac:dyDescent="0.25">
      <c r="B576" s="9"/>
      <c r="C576" s="9"/>
      <c r="D576" s="9"/>
      <c r="E576" s="9"/>
      <c r="F576" s="13"/>
      <c r="G576" s="9"/>
      <c r="H576" s="9"/>
      <c r="I576" s="13"/>
      <c r="J576" s="9"/>
    </row>
    <row r="577" spans="2:10" x14ac:dyDescent="0.25">
      <c r="B577" s="9"/>
      <c r="C577" s="9"/>
      <c r="D577" s="9"/>
      <c r="E577" s="9"/>
      <c r="F577" s="13"/>
      <c r="G577" s="9"/>
      <c r="H577" s="9"/>
      <c r="I577" s="13"/>
      <c r="J577" s="9"/>
    </row>
    <row r="578" spans="2:10" x14ac:dyDescent="0.25">
      <c r="B578" s="9"/>
      <c r="C578" s="9"/>
      <c r="D578" s="9"/>
      <c r="E578" s="9"/>
      <c r="F578" s="13"/>
      <c r="G578" s="9"/>
      <c r="H578" s="9"/>
      <c r="I578" s="13"/>
      <c r="J578" s="9"/>
    </row>
    <row r="579" spans="2:10" x14ac:dyDescent="0.25">
      <c r="B579" s="9"/>
      <c r="C579" s="9"/>
      <c r="D579" s="9"/>
      <c r="E579" s="9"/>
      <c r="F579" s="13"/>
      <c r="G579" s="9"/>
      <c r="H579" s="9"/>
      <c r="I579" s="13"/>
      <c r="J579" s="9"/>
    </row>
    <row r="580" spans="2:10" x14ac:dyDescent="0.25">
      <c r="B580" s="9"/>
      <c r="C580" s="9"/>
      <c r="D580" s="9"/>
      <c r="E580" s="9"/>
      <c r="F580" s="13"/>
      <c r="G580" s="9"/>
      <c r="H580" s="9"/>
      <c r="I580" s="13"/>
      <c r="J580" s="9"/>
    </row>
    <row r="581" spans="2:10" x14ac:dyDescent="0.25">
      <c r="B581" s="9"/>
      <c r="C581" s="9"/>
      <c r="D581" s="9"/>
      <c r="E581" s="9"/>
      <c r="F581" s="13"/>
      <c r="G581" s="9"/>
      <c r="H581" s="9"/>
      <c r="I581" s="13"/>
      <c r="J581" s="9"/>
    </row>
    <row r="582" spans="2:10" x14ac:dyDescent="0.25">
      <c r="B582" s="9"/>
      <c r="C582" s="9"/>
      <c r="D582" s="9"/>
      <c r="E582" s="9"/>
      <c r="F582" s="13"/>
      <c r="G582" s="9"/>
      <c r="H582" s="9"/>
      <c r="I582" s="13"/>
      <c r="J582" s="9"/>
    </row>
    <row r="583" spans="2:10" x14ac:dyDescent="0.25">
      <c r="B583" s="9"/>
      <c r="C583" s="9"/>
      <c r="D583" s="9"/>
      <c r="E583" s="9"/>
      <c r="F583" s="13"/>
      <c r="G583" s="9"/>
      <c r="H583" s="9"/>
      <c r="I583" s="13"/>
      <c r="J583" s="9"/>
    </row>
    <row r="584" spans="2:10" x14ac:dyDescent="0.25">
      <c r="B584" s="9"/>
      <c r="C584" s="9"/>
      <c r="D584" s="9"/>
      <c r="E584" s="9"/>
      <c r="F584" s="13"/>
      <c r="G584" s="9"/>
      <c r="H584" s="9"/>
      <c r="I584" s="13"/>
      <c r="J584" s="9"/>
    </row>
    <row r="585" spans="2:10" x14ac:dyDescent="0.25">
      <c r="B585" s="9"/>
      <c r="C585" s="9"/>
      <c r="D585" s="9"/>
      <c r="E585" s="9"/>
      <c r="F585" s="13"/>
      <c r="G585" s="9"/>
      <c r="H585" s="9"/>
      <c r="I585" s="13"/>
      <c r="J585" s="9"/>
    </row>
    <row r="586" spans="2:10" x14ac:dyDescent="0.25">
      <c r="B586" s="9"/>
      <c r="C586" s="9"/>
      <c r="D586" s="9"/>
      <c r="E586" s="9"/>
      <c r="F586" s="13"/>
      <c r="G586" s="9"/>
      <c r="H586" s="9"/>
      <c r="I586" s="13"/>
      <c r="J586" s="9"/>
    </row>
    <row r="587" spans="2:10" x14ac:dyDescent="0.25">
      <c r="B587" s="9"/>
      <c r="C587" s="9"/>
      <c r="D587" s="9"/>
      <c r="E587" s="9"/>
      <c r="F587" s="13"/>
      <c r="G587" s="9"/>
      <c r="H587" s="9"/>
      <c r="I587" s="13"/>
      <c r="J587" s="9"/>
    </row>
    <row r="588" spans="2:10" x14ac:dyDescent="0.25">
      <c r="B588" s="9"/>
      <c r="C588" s="9"/>
      <c r="D588" s="9"/>
      <c r="E588" s="9"/>
      <c r="F588" s="13"/>
      <c r="G588" s="9"/>
      <c r="H588" s="9"/>
      <c r="I588" s="13"/>
      <c r="J588" s="9"/>
    </row>
    <row r="589" spans="2:10" x14ac:dyDescent="0.25">
      <c r="B589" s="9"/>
      <c r="C589" s="9"/>
      <c r="D589" s="9"/>
      <c r="E589" s="9"/>
      <c r="F589" s="13"/>
      <c r="G589" s="9"/>
      <c r="H589" s="9"/>
      <c r="I589" s="13"/>
      <c r="J589" s="9"/>
    </row>
    <row r="590" spans="2:10" x14ac:dyDescent="0.25">
      <c r="B590" s="9"/>
      <c r="C590" s="9"/>
      <c r="D590" s="9"/>
      <c r="E590" s="9"/>
      <c r="F590" s="13"/>
      <c r="G590" s="9"/>
      <c r="H590" s="9"/>
      <c r="I590" s="13"/>
      <c r="J590" s="9"/>
    </row>
    <row r="591" spans="2:10" x14ac:dyDescent="0.25">
      <c r="B591" s="9"/>
      <c r="C591" s="9"/>
      <c r="D591" s="9"/>
      <c r="E591" s="9"/>
      <c r="F591" s="13"/>
      <c r="G591" s="9"/>
      <c r="H591" s="9"/>
      <c r="I591" s="13"/>
      <c r="J591" s="9"/>
    </row>
    <row r="592" spans="2:10" x14ac:dyDescent="0.25">
      <c r="B592" s="9"/>
      <c r="C592" s="9"/>
      <c r="D592" s="9"/>
      <c r="E592" s="9"/>
      <c r="F592" s="13"/>
      <c r="G592" s="9"/>
      <c r="H592" s="9"/>
      <c r="I592" s="13"/>
      <c r="J592" s="9"/>
    </row>
    <row r="593" spans="2:10" x14ac:dyDescent="0.25">
      <c r="B593" s="9"/>
      <c r="C593" s="9"/>
      <c r="D593" s="9"/>
      <c r="E593" s="9"/>
      <c r="F593" s="13"/>
      <c r="G593" s="9"/>
      <c r="H593" s="9"/>
      <c r="I593" s="13"/>
      <c r="J593" s="9"/>
    </row>
    <row r="594" spans="2:10" x14ac:dyDescent="0.25">
      <c r="B594" s="9"/>
      <c r="C594" s="9"/>
      <c r="D594" s="9"/>
      <c r="E594" s="9"/>
      <c r="F594" s="13"/>
      <c r="G594" s="9"/>
      <c r="H594" s="9"/>
      <c r="I594" s="13"/>
      <c r="J594" s="9"/>
    </row>
    <row r="595" spans="2:10" x14ac:dyDescent="0.25">
      <c r="B595" s="9"/>
      <c r="C595" s="9"/>
      <c r="D595" s="9"/>
      <c r="E595" s="9"/>
      <c r="F595" s="13"/>
      <c r="G595" s="9"/>
      <c r="H595" s="9"/>
      <c r="I595" s="13"/>
      <c r="J595" s="9"/>
    </row>
    <row r="596" spans="2:10" x14ac:dyDescent="0.25">
      <c r="B596" s="9"/>
      <c r="C596" s="9"/>
      <c r="D596" s="9"/>
      <c r="E596" s="9"/>
      <c r="F596" s="13"/>
      <c r="G596" s="9"/>
      <c r="H596" s="9"/>
      <c r="I596" s="13"/>
      <c r="J596" s="9"/>
    </row>
    <row r="597" spans="2:10" x14ac:dyDescent="0.25">
      <c r="B597" s="9"/>
      <c r="C597" s="9"/>
      <c r="D597" s="9"/>
      <c r="E597" s="9"/>
      <c r="F597" s="13"/>
      <c r="G597" s="9"/>
      <c r="H597" s="9"/>
      <c r="I597" s="13"/>
      <c r="J597" s="9"/>
    </row>
    <row r="598" spans="2:10" x14ac:dyDescent="0.25">
      <c r="B598" s="9"/>
      <c r="C598" s="9"/>
      <c r="D598" s="9"/>
      <c r="E598" s="9"/>
      <c r="F598" s="13"/>
      <c r="G598" s="9"/>
      <c r="H598" s="9"/>
      <c r="I598" s="13"/>
      <c r="J598" s="9"/>
    </row>
    <row r="599" spans="2:10" x14ac:dyDescent="0.25">
      <c r="B599" s="9"/>
      <c r="C599" s="9"/>
      <c r="D599" s="9"/>
      <c r="E599" s="9"/>
      <c r="F599" s="13"/>
      <c r="G599" s="9"/>
      <c r="H599" s="9"/>
      <c r="I599" s="13"/>
      <c r="J599" s="9"/>
    </row>
    <row r="600" spans="2:10" x14ac:dyDescent="0.25">
      <c r="B600" s="9"/>
      <c r="C600" s="9"/>
      <c r="D600" s="9"/>
      <c r="E600" s="9"/>
      <c r="F600" s="13"/>
      <c r="G600" s="9"/>
      <c r="H600" s="9"/>
      <c r="I600" s="13"/>
      <c r="J600" s="9"/>
    </row>
    <row r="601" spans="2:10" x14ac:dyDescent="0.25">
      <c r="B601" s="9"/>
      <c r="C601" s="9"/>
      <c r="D601" s="9"/>
      <c r="E601" s="9"/>
      <c r="F601" s="13"/>
      <c r="G601" s="9"/>
      <c r="H601" s="9"/>
      <c r="I601" s="13"/>
      <c r="J601" s="9"/>
    </row>
    <row r="602" spans="2:10" x14ac:dyDescent="0.25">
      <c r="B602" s="9"/>
      <c r="C602" s="9"/>
      <c r="D602" s="9"/>
      <c r="E602" s="9"/>
      <c r="F602" s="13"/>
      <c r="G602" s="9"/>
      <c r="H602" s="9"/>
      <c r="I602" s="13"/>
      <c r="J602" s="9"/>
    </row>
    <row r="603" spans="2:10" x14ac:dyDescent="0.25">
      <c r="B603" s="9"/>
      <c r="C603" s="9"/>
      <c r="D603" s="9"/>
      <c r="E603" s="9"/>
      <c r="F603" s="13"/>
      <c r="G603" s="9"/>
      <c r="H603" s="9"/>
      <c r="I603" s="13"/>
      <c r="J603" s="9"/>
    </row>
    <row r="604" spans="2:10" x14ac:dyDescent="0.25">
      <c r="B604" s="9"/>
      <c r="C604" s="9"/>
      <c r="D604" s="9"/>
      <c r="E604" s="9"/>
      <c r="F604" s="13"/>
      <c r="G604" s="9"/>
      <c r="H604" s="9"/>
      <c r="I604" s="13"/>
      <c r="J604" s="9"/>
    </row>
    <row r="605" spans="2:10" x14ac:dyDescent="0.25">
      <c r="B605" s="9"/>
      <c r="C605" s="9"/>
      <c r="D605" s="9"/>
      <c r="E605" s="9"/>
      <c r="F605" s="13"/>
      <c r="G605" s="9"/>
      <c r="H605" s="9"/>
      <c r="I605" s="13"/>
      <c r="J605" s="9"/>
    </row>
    <row r="606" spans="2:10" x14ac:dyDescent="0.25">
      <c r="B606" s="9"/>
      <c r="C606" s="9"/>
      <c r="D606" s="9"/>
      <c r="E606" s="9"/>
      <c r="F606" s="13"/>
      <c r="G606" s="9"/>
      <c r="H606" s="9"/>
      <c r="I606" s="13"/>
      <c r="J606" s="9"/>
    </row>
    <row r="607" spans="2:10" x14ac:dyDescent="0.25">
      <c r="B607" s="9"/>
      <c r="C607" s="9"/>
      <c r="D607" s="9"/>
      <c r="E607" s="9"/>
      <c r="F607" s="13"/>
      <c r="G607" s="9"/>
      <c r="H607" s="9"/>
      <c r="I607" s="13"/>
      <c r="J607" s="9"/>
    </row>
    <row r="608" spans="2:10" x14ac:dyDescent="0.25">
      <c r="B608" s="9"/>
      <c r="C608" s="9"/>
      <c r="D608" s="9"/>
      <c r="E608" s="9"/>
      <c r="F608" s="13"/>
      <c r="G608" s="9"/>
      <c r="H608" s="9"/>
      <c r="I608" s="13"/>
      <c r="J608" s="9"/>
    </row>
    <row r="609" spans="2:10" x14ac:dyDescent="0.25">
      <c r="B609" s="9"/>
      <c r="C609" s="9"/>
      <c r="D609" s="9"/>
      <c r="E609" s="9"/>
      <c r="F609" s="13"/>
      <c r="G609" s="9"/>
      <c r="H609" s="9"/>
      <c r="I609" s="13"/>
      <c r="J609" s="9"/>
    </row>
    <row r="610" spans="2:10" x14ac:dyDescent="0.25">
      <c r="B610" s="9"/>
      <c r="C610" s="9"/>
      <c r="D610" s="9"/>
      <c r="E610" s="9"/>
      <c r="F610" s="13"/>
      <c r="G610" s="9"/>
      <c r="H610" s="9"/>
      <c r="I610" s="13"/>
      <c r="J610" s="9"/>
    </row>
    <row r="611" spans="2:10" x14ac:dyDescent="0.25">
      <c r="B611" s="9"/>
      <c r="C611" s="9"/>
      <c r="D611" s="9"/>
      <c r="E611" s="9"/>
      <c r="F611" s="13"/>
      <c r="G611" s="9"/>
      <c r="H611" s="9"/>
      <c r="I611" s="13"/>
      <c r="J611" s="9"/>
    </row>
    <row r="612" spans="2:10" x14ac:dyDescent="0.25">
      <c r="B612" s="9"/>
      <c r="C612" s="9"/>
      <c r="D612" s="9"/>
      <c r="E612" s="9"/>
      <c r="F612" s="13"/>
      <c r="G612" s="9"/>
      <c r="H612" s="9"/>
      <c r="I612" s="13"/>
      <c r="J612" s="9"/>
    </row>
    <row r="613" spans="2:10" x14ac:dyDescent="0.25">
      <c r="B613" s="9"/>
      <c r="C613" s="9"/>
      <c r="D613" s="9"/>
      <c r="E613" s="9"/>
      <c r="F613" s="13"/>
      <c r="G613" s="9"/>
      <c r="H613" s="9"/>
      <c r="I613" s="13"/>
      <c r="J613" s="9"/>
    </row>
    <row r="614" spans="2:10" x14ac:dyDescent="0.25">
      <c r="B614" s="9"/>
      <c r="C614" s="9"/>
      <c r="D614" s="9"/>
      <c r="E614" s="9"/>
      <c r="F614" s="13"/>
      <c r="G614" s="9"/>
      <c r="H614" s="9"/>
      <c r="I614" s="13"/>
      <c r="J614" s="9"/>
    </row>
    <row r="615" spans="2:10" x14ac:dyDescent="0.25">
      <c r="B615" s="9"/>
      <c r="C615" s="9"/>
      <c r="D615" s="9"/>
      <c r="E615" s="9"/>
      <c r="F615" s="13"/>
      <c r="G615" s="9"/>
      <c r="H615" s="9"/>
      <c r="I615" s="13"/>
      <c r="J615" s="9"/>
    </row>
    <row r="616" spans="2:10" x14ac:dyDescent="0.25">
      <c r="B616" s="9"/>
      <c r="C616" s="9"/>
      <c r="D616" s="9"/>
      <c r="E616" s="9"/>
      <c r="F616" s="13"/>
      <c r="G616" s="9"/>
      <c r="H616" s="9"/>
      <c r="I616" s="13"/>
      <c r="J616" s="9"/>
    </row>
    <row r="617" spans="2:10" x14ac:dyDescent="0.25">
      <c r="B617" s="9"/>
      <c r="C617" s="9"/>
      <c r="D617" s="9"/>
      <c r="E617" s="9"/>
      <c r="F617" s="13"/>
      <c r="G617" s="9"/>
      <c r="H617" s="9"/>
      <c r="I617" s="13"/>
      <c r="J617" s="9"/>
    </row>
    <row r="618" spans="2:10" x14ac:dyDescent="0.25">
      <c r="B618" s="9"/>
      <c r="C618" s="9"/>
      <c r="D618" s="9"/>
      <c r="E618" s="9"/>
      <c r="F618" s="13"/>
      <c r="G618" s="9"/>
      <c r="H618" s="9"/>
      <c r="I618" s="13"/>
      <c r="J618" s="9"/>
    </row>
    <row r="619" spans="2:10" x14ac:dyDescent="0.25">
      <c r="B619" s="9"/>
      <c r="C619" s="9"/>
      <c r="D619" s="9"/>
      <c r="E619" s="9"/>
      <c r="F619" s="13"/>
      <c r="G619" s="9"/>
      <c r="H619" s="9"/>
      <c r="I619" s="13"/>
      <c r="J619" s="9"/>
    </row>
    <row r="620" spans="2:10" x14ac:dyDescent="0.25">
      <c r="B620" s="9"/>
      <c r="C620" s="9"/>
      <c r="D620" s="9"/>
      <c r="E620" s="9"/>
      <c r="F620" s="13"/>
      <c r="G620" s="9"/>
      <c r="H620" s="9"/>
      <c r="I620" s="13"/>
      <c r="J620" s="9"/>
    </row>
    <row r="621" spans="2:10" x14ac:dyDescent="0.25">
      <c r="B621" s="9"/>
      <c r="C621" s="9"/>
      <c r="D621" s="9"/>
      <c r="E621" s="9"/>
      <c r="F621" s="13"/>
      <c r="G621" s="9"/>
      <c r="H621" s="9"/>
      <c r="I621" s="13"/>
      <c r="J621" s="9"/>
    </row>
    <row r="622" spans="2:10" x14ac:dyDescent="0.25">
      <c r="B622" s="9"/>
      <c r="C622" s="9"/>
      <c r="D622" s="9"/>
      <c r="E622" s="9"/>
      <c r="F622" s="13"/>
      <c r="G622" s="9"/>
      <c r="H622" s="9"/>
      <c r="I622" s="13"/>
      <c r="J622" s="9"/>
    </row>
    <row r="623" spans="2:10" x14ac:dyDescent="0.25">
      <c r="B623" s="9"/>
      <c r="C623" s="9"/>
      <c r="D623" s="9"/>
      <c r="E623" s="9"/>
      <c r="F623" s="13"/>
      <c r="G623" s="9"/>
      <c r="H623" s="9"/>
      <c r="I623" s="13"/>
      <c r="J623" s="9"/>
    </row>
    <row r="624" spans="2:10" x14ac:dyDescent="0.25">
      <c r="B624" s="9"/>
      <c r="C624" s="9"/>
      <c r="D624" s="9"/>
      <c r="E624" s="9"/>
      <c r="F624" s="13"/>
      <c r="G624" s="9"/>
      <c r="H624" s="9"/>
      <c r="I624" s="13"/>
      <c r="J624" s="9"/>
    </row>
    <row r="625" spans="2:10" x14ac:dyDescent="0.25">
      <c r="B625" s="9"/>
      <c r="C625" s="9"/>
      <c r="D625" s="9"/>
      <c r="E625" s="9"/>
      <c r="F625" s="13"/>
      <c r="G625" s="9"/>
      <c r="H625" s="9"/>
      <c r="I625" s="13"/>
      <c r="J625" s="9"/>
    </row>
    <row r="626" spans="2:10" x14ac:dyDescent="0.25">
      <c r="B626" s="9"/>
      <c r="C626" s="9"/>
      <c r="D626" s="9"/>
      <c r="E626" s="9"/>
      <c r="F626" s="13"/>
      <c r="G626" s="9"/>
      <c r="H626" s="9"/>
      <c r="I626" s="13"/>
      <c r="J626" s="9"/>
    </row>
    <row r="627" spans="2:10" x14ac:dyDescent="0.25">
      <c r="B627" s="9"/>
      <c r="C627" s="9"/>
      <c r="D627" s="9"/>
      <c r="E627" s="9"/>
      <c r="F627" s="13"/>
      <c r="G627" s="9"/>
      <c r="H627" s="9"/>
      <c r="I627" s="13"/>
      <c r="J627" s="9"/>
    </row>
    <row r="628" spans="2:10" x14ac:dyDescent="0.25">
      <c r="B628" s="9"/>
      <c r="C628" s="9"/>
      <c r="D628" s="9"/>
      <c r="E628" s="9"/>
      <c r="F628" s="13"/>
      <c r="G628" s="9"/>
      <c r="H628" s="9"/>
      <c r="I628" s="13"/>
      <c r="J628" s="9"/>
    </row>
    <row r="629" spans="2:10" x14ac:dyDescent="0.25">
      <c r="B629" s="9"/>
      <c r="C629" s="9"/>
      <c r="D629" s="9"/>
      <c r="E629" s="9"/>
      <c r="F629" s="13"/>
      <c r="G629" s="9"/>
      <c r="H629" s="9"/>
      <c r="I629" s="13"/>
      <c r="J629" s="9"/>
    </row>
    <row r="630" spans="2:10" x14ac:dyDescent="0.25">
      <c r="B630" s="9"/>
      <c r="C630" s="9"/>
      <c r="D630" s="9"/>
      <c r="E630" s="9"/>
      <c r="F630" s="13"/>
      <c r="G630" s="9"/>
      <c r="H630" s="9"/>
      <c r="I630" s="13"/>
      <c r="J630" s="9"/>
    </row>
    <row r="631" spans="2:10" x14ac:dyDescent="0.25">
      <c r="B631" s="9"/>
      <c r="C631" s="9"/>
      <c r="D631" s="9"/>
      <c r="E631" s="9"/>
      <c r="F631" s="13"/>
      <c r="G631" s="9"/>
      <c r="H631" s="9"/>
      <c r="I631" s="13"/>
      <c r="J631" s="9"/>
    </row>
    <row r="632" spans="2:10" x14ac:dyDescent="0.25">
      <c r="B632" s="9"/>
      <c r="C632" s="9"/>
      <c r="D632" s="9"/>
      <c r="E632" s="9"/>
      <c r="F632" s="13"/>
      <c r="G632" s="9"/>
      <c r="H632" s="9"/>
      <c r="I632" s="13"/>
      <c r="J632" s="9"/>
    </row>
    <row r="633" spans="2:10" x14ac:dyDescent="0.25">
      <c r="B633" s="9"/>
      <c r="C633" s="9"/>
      <c r="D633" s="9"/>
      <c r="E633" s="9"/>
      <c r="F633" s="13"/>
      <c r="G633" s="9"/>
      <c r="H633" s="9"/>
      <c r="I633" s="13"/>
      <c r="J633" s="9"/>
    </row>
    <row r="634" spans="2:10" x14ac:dyDescent="0.25">
      <c r="B634" s="9"/>
      <c r="C634" s="9"/>
      <c r="D634" s="9"/>
      <c r="E634" s="9"/>
      <c r="F634" s="13"/>
      <c r="G634" s="9"/>
      <c r="H634" s="9"/>
      <c r="I634" s="13"/>
      <c r="J634" s="9"/>
    </row>
    <row r="635" spans="2:10" x14ac:dyDescent="0.25">
      <c r="B635" s="9"/>
      <c r="C635" s="9"/>
      <c r="D635" s="9"/>
      <c r="E635" s="9"/>
      <c r="F635" s="13"/>
      <c r="G635" s="9"/>
      <c r="H635" s="9"/>
      <c r="I635" s="13"/>
      <c r="J635" s="9"/>
    </row>
    <row r="636" spans="2:10" x14ac:dyDescent="0.25">
      <c r="B636" s="9"/>
      <c r="C636" s="9"/>
      <c r="D636" s="9"/>
      <c r="E636" s="9"/>
      <c r="F636" s="13"/>
      <c r="G636" s="9"/>
      <c r="H636" s="9"/>
      <c r="I636" s="13"/>
      <c r="J636" s="9"/>
    </row>
    <row r="637" spans="2:10" x14ac:dyDescent="0.25">
      <c r="B637" s="9"/>
      <c r="C637" s="9"/>
      <c r="D637" s="9"/>
      <c r="E637" s="9"/>
      <c r="F637" s="13"/>
      <c r="G637" s="9"/>
      <c r="H637" s="9"/>
      <c r="I637" s="13"/>
      <c r="J637" s="9"/>
    </row>
    <row r="638" spans="2:10" x14ac:dyDescent="0.25">
      <c r="B638" s="9"/>
      <c r="C638" s="9"/>
      <c r="D638" s="9"/>
      <c r="E638" s="9"/>
      <c r="F638" s="13"/>
      <c r="G638" s="9"/>
      <c r="H638" s="9"/>
      <c r="I638" s="13"/>
      <c r="J638" s="9"/>
    </row>
    <row r="639" spans="2:10" x14ac:dyDescent="0.25">
      <c r="B639" s="9"/>
      <c r="C639" s="9"/>
      <c r="D639" s="9"/>
      <c r="E639" s="9"/>
      <c r="F639" s="13"/>
      <c r="G639" s="9"/>
      <c r="H639" s="9"/>
      <c r="I639" s="13"/>
      <c r="J639" s="9"/>
    </row>
    <row r="640" spans="2:10" x14ac:dyDescent="0.25">
      <c r="B640" s="9"/>
      <c r="C640" s="9"/>
      <c r="D640" s="9"/>
      <c r="E640" s="9"/>
      <c r="F640" s="13"/>
      <c r="G640" s="9"/>
      <c r="H640" s="9"/>
      <c r="I640" s="13"/>
      <c r="J640" s="9"/>
    </row>
    <row r="641" spans="2:10" x14ac:dyDescent="0.25">
      <c r="B641" s="9"/>
      <c r="C641" s="9"/>
      <c r="D641" s="9"/>
      <c r="E641" s="9"/>
      <c r="F641" s="13"/>
      <c r="G641" s="9"/>
      <c r="H641" s="9"/>
      <c r="I641" s="13"/>
      <c r="J641" s="9"/>
    </row>
    <row r="642" spans="2:10" x14ac:dyDescent="0.25">
      <c r="B642" s="9"/>
      <c r="C642" s="9"/>
      <c r="D642" s="9"/>
      <c r="E642" s="9"/>
      <c r="F642" s="13"/>
      <c r="G642" s="9"/>
      <c r="H642" s="9"/>
      <c r="I642" s="13"/>
      <c r="J642" s="9"/>
    </row>
    <row r="643" spans="2:10" x14ac:dyDescent="0.25">
      <c r="B643" s="9"/>
      <c r="C643" s="9"/>
      <c r="D643" s="9"/>
      <c r="E643" s="9"/>
      <c r="F643" s="13"/>
      <c r="G643" s="9"/>
      <c r="H643" s="9"/>
      <c r="I643" s="13"/>
      <c r="J643" s="9"/>
    </row>
    <row r="644" spans="2:10" x14ac:dyDescent="0.25">
      <c r="B644" s="9"/>
      <c r="C644" s="9"/>
      <c r="D644" s="9"/>
      <c r="E644" s="9"/>
      <c r="F644" s="13"/>
      <c r="G644" s="9"/>
      <c r="H644" s="9"/>
      <c r="I644" s="13"/>
      <c r="J644" s="9"/>
    </row>
    <row r="645" spans="2:10" x14ac:dyDescent="0.25">
      <c r="B645" s="9"/>
      <c r="C645" s="9"/>
      <c r="D645" s="9"/>
      <c r="E645" s="9"/>
      <c r="F645" s="13"/>
      <c r="G645" s="9"/>
      <c r="H645" s="9"/>
      <c r="I645" s="13"/>
      <c r="J645" s="9"/>
    </row>
    <row r="646" spans="2:10" x14ac:dyDescent="0.25">
      <c r="B646" s="9"/>
      <c r="C646" s="9"/>
      <c r="D646" s="9"/>
      <c r="E646" s="9"/>
      <c r="F646" s="13"/>
      <c r="G646" s="9"/>
      <c r="H646" s="9"/>
      <c r="I646" s="13"/>
      <c r="J646" s="9"/>
    </row>
    <row r="647" spans="2:10" x14ac:dyDescent="0.25">
      <c r="B647" s="9"/>
      <c r="C647" s="9"/>
      <c r="D647" s="9"/>
      <c r="E647" s="9"/>
      <c r="F647" s="13"/>
      <c r="G647" s="9"/>
      <c r="H647" s="9"/>
      <c r="I647" s="13"/>
      <c r="J647" s="9"/>
    </row>
    <row r="648" spans="2:10" x14ac:dyDescent="0.25">
      <c r="B648" s="9"/>
      <c r="C648" s="9"/>
      <c r="D648" s="9"/>
      <c r="E648" s="9"/>
      <c r="F648" s="13"/>
      <c r="G648" s="9"/>
      <c r="H648" s="9"/>
      <c r="I648" s="13"/>
      <c r="J648" s="9"/>
    </row>
    <row r="649" spans="2:10" x14ac:dyDescent="0.25">
      <c r="B649" s="9"/>
      <c r="C649" s="9"/>
      <c r="D649" s="9"/>
      <c r="E649" s="9"/>
      <c r="F649" s="13"/>
      <c r="G649" s="9"/>
      <c r="H649" s="9"/>
      <c r="I649" s="13"/>
      <c r="J649" s="9"/>
    </row>
    <row r="650" spans="2:10" x14ac:dyDescent="0.25">
      <c r="B650" s="9"/>
      <c r="C650" s="9"/>
      <c r="D650" s="9"/>
      <c r="E650" s="9"/>
      <c r="F650" s="13"/>
      <c r="G650" s="9"/>
      <c r="H650" s="9"/>
      <c r="I650" s="13"/>
      <c r="J650" s="9"/>
    </row>
    <row r="651" spans="2:10" x14ac:dyDescent="0.25">
      <c r="B651" s="9"/>
      <c r="C651" s="9"/>
      <c r="D651" s="9"/>
      <c r="E651" s="9"/>
      <c r="F651" s="13"/>
      <c r="G651" s="9"/>
      <c r="H651" s="9"/>
      <c r="I651" s="13"/>
      <c r="J651" s="9"/>
    </row>
    <row r="652" spans="2:10" x14ac:dyDescent="0.25">
      <c r="B652" s="9"/>
      <c r="C652" s="9"/>
      <c r="D652" s="9"/>
      <c r="E652" s="9"/>
      <c r="F652" s="13"/>
      <c r="G652" s="9"/>
      <c r="H652" s="9"/>
      <c r="I652" s="13"/>
      <c r="J652" s="9"/>
    </row>
    <row r="653" spans="2:10" x14ac:dyDescent="0.25">
      <c r="B653" s="9"/>
      <c r="C653" s="9"/>
      <c r="D653" s="9"/>
      <c r="E653" s="9"/>
      <c r="F653" s="13"/>
      <c r="G653" s="9"/>
      <c r="H653" s="9"/>
      <c r="I653" s="13"/>
      <c r="J653" s="9"/>
    </row>
    <row r="654" spans="2:10" x14ac:dyDescent="0.25">
      <c r="B654" s="9"/>
      <c r="C654" s="9"/>
      <c r="D654" s="9"/>
      <c r="E654" s="9"/>
      <c r="F654" s="13"/>
      <c r="G654" s="9"/>
      <c r="H654" s="9"/>
      <c r="I654" s="13"/>
      <c r="J654" s="9"/>
    </row>
    <row r="655" spans="2:10" x14ac:dyDescent="0.25">
      <c r="B655" s="9"/>
      <c r="C655" s="9"/>
      <c r="D655" s="9"/>
      <c r="E655" s="9"/>
      <c r="F655" s="13"/>
      <c r="G655" s="9"/>
      <c r="H655" s="9"/>
      <c r="I655" s="13"/>
      <c r="J655" s="9"/>
    </row>
    <row r="656" spans="2:10" x14ac:dyDescent="0.25">
      <c r="B656" s="9"/>
      <c r="C656" s="9"/>
      <c r="D656" s="9"/>
      <c r="E656" s="9"/>
      <c r="F656" s="13"/>
      <c r="G656" s="9"/>
      <c r="H656" s="9"/>
      <c r="I656" s="13"/>
      <c r="J656" s="9"/>
    </row>
    <row r="657" spans="2:10" x14ac:dyDescent="0.25">
      <c r="B657" s="9"/>
      <c r="C657" s="9"/>
      <c r="D657" s="9"/>
      <c r="E657" s="9"/>
      <c r="F657" s="13"/>
      <c r="G657" s="9"/>
      <c r="H657" s="9"/>
      <c r="I657" s="13"/>
      <c r="J657" s="9"/>
    </row>
    <row r="658" spans="2:10" x14ac:dyDescent="0.25">
      <c r="B658" s="9"/>
      <c r="C658" s="9"/>
      <c r="D658" s="9"/>
      <c r="E658" s="9"/>
      <c r="F658" s="13"/>
      <c r="G658" s="9"/>
      <c r="H658" s="9"/>
      <c r="I658" s="13"/>
      <c r="J658" s="9"/>
    </row>
    <row r="659" spans="2:10" x14ac:dyDescent="0.25">
      <c r="B659" s="9"/>
      <c r="C659" s="9"/>
      <c r="D659" s="9"/>
      <c r="E659" s="9"/>
      <c r="F659" s="13"/>
      <c r="G659" s="9"/>
      <c r="H659" s="9"/>
      <c r="I659" s="13"/>
      <c r="J659" s="9"/>
    </row>
    <row r="660" spans="2:10" x14ac:dyDescent="0.25">
      <c r="B660" s="9"/>
      <c r="C660" s="9"/>
      <c r="D660" s="9"/>
      <c r="E660" s="9"/>
      <c r="F660" s="13"/>
      <c r="G660" s="9"/>
      <c r="H660" s="9"/>
      <c r="I660" s="13"/>
      <c r="J660" s="9"/>
    </row>
    <row r="661" spans="2:10" x14ac:dyDescent="0.25">
      <c r="B661" s="9"/>
      <c r="C661" s="9"/>
      <c r="D661" s="9"/>
      <c r="E661" s="9"/>
      <c r="F661" s="13"/>
      <c r="G661" s="9"/>
      <c r="H661" s="9"/>
      <c r="I661" s="13"/>
      <c r="J661" s="9"/>
    </row>
    <row r="662" spans="2:10" x14ac:dyDescent="0.25">
      <c r="B662" s="9"/>
      <c r="C662" s="9"/>
      <c r="D662" s="9"/>
      <c r="E662" s="9"/>
      <c r="F662" s="13"/>
      <c r="G662" s="9"/>
      <c r="H662" s="9"/>
      <c r="I662" s="13"/>
      <c r="J662" s="9"/>
    </row>
    <row r="663" spans="2:10" x14ac:dyDescent="0.25">
      <c r="B663" s="9"/>
      <c r="C663" s="9"/>
      <c r="D663" s="9"/>
      <c r="E663" s="9"/>
      <c r="F663" s="13"/>
      <c r="G663" s="9"/>
      <c r="H663" s="9"/>
      <c r="I663" s="13"/>
      <c r="J663" s="9"/>
    </row>
    <row r="664" spans="2:10" x14ac:dyDescent="0.25">
      <c r="B664" s="9"/>
      <c r="C664" s="9"/>
      <c r="D664" s="9"/>
      <c r="E664" s="9"/>
      <c r="F664" s="13"/>
      <c r="G664" s="9"/>
      <c r="H664" s="9"/>
      <c r="I664" s="13"/>
      <c r="J664" s="9"/>
    </row>
    <row r="665" spans="2:10" x14ac:dyDescent="0.25">
      <c r="B665" s="9"/>
      <c r="C665" s="9"/>
      <c r="D665" s="9"/>
      <c r="E665" s="9"/>
      <c r="F665" s="13"/>
      <c r="G665" s="9"/>
      <c r="H665" s="9"/>
      <c r="I665" s="13"/>
      <c r="J665" s="9"/>
    </row>
    <row r="666" spans="2:10" x14ac:dyDescent="0.25">
      <c r="B666" s="9"/>
      <c r="C666" s="9"/>
      <c r="D666" s="9"/>
      <c r="E666" s="9"/>
      <c r="F666" s="13"/>
      <c r="G666" s="9"/>
      <c r="H666" s="9"/>
      <c r="I666" s="13"/>
      <c r="J666" s="9"/>
    </row>
    <row r="667" spans="2:10" x14ac:dyDescent="0.25">
      <c r="B667" s="9"/>
      <c r="C667" s="9"/>
      <c r="D667" s="9"/>
      <c r="E667" s="9"/>
      <c r="F667" s="13"/>
      <c r="G667" s="9"/>
      <c r="H667" s="9"/>
      <c r="I667" s="13"/>
      <c r="J667" s="9"/>
    </row>
    <row r="668" spans="2:10" x14ac:dyDescent="0.25">
      <c r="B668" s="9"/>
      <c r="C668" s="9"/>
      <c r="D668" s="9"/>
      <c r="E668" s="9"/>
      <c r="F668" s="13"/>
      <c r="G668" s="9"/>
      <c r="H668" s="9"/>
      <c r="I668" s="13"/>
      <c r="J668" s="9"/>
    </row>
    <row r="669" spans="2:10" x14ac:dyDescent="0.25">
      <c r="B669" s="9"/>
      <c r="C669" s="9"/>
      <c r="D669" s="9"/>
      <c r="E669" s="9"/>
      <c r="F669" s="13"/>
      <c r="G669" s="9"/>
      <c r="H669" s="9"/>
      <c r="I669" s="13"/>
      <c r="J669" s="9"/>
    </row>
    <row r="670" spans="2:10" x14ac:dyDescent="0.25">
      <c r="B670" s="9"/>
      <c r="C670" s="9"/>
      <c r="D670" s="9"/>
      <c r="E670" s="9"/>
      <c r="F670" s="13"/>
      <c r="G670" s="9"/>
      <c r="H670" s="9"/>
      <c r="I670" s="13"/>
      <c r="J670" s="9"/>
    </row>
    <row r="671" spans="2:10" x14ac:dyDescent="0.25">
      <c r="B671" s="9"/>
      <c r="C671" s="9"/>
      <c r="D671" s="9"/>
      <c r="E671" s="9"/>
      <c r="F671" s="13"/>
      <c r="G671" s="9"/>
      <c r="H671" s="9"/>
      <c r="I671" s="13"/>
      <c r="J671" s="9"/>
    </row>
    <row r="672" spans="2:10" x14ac:dyDescent="0.25">
      <c r="B672" s="9"/>
      <c r="C672" s="9"/>
      <c r="D672" s="9"/>
      <c r="E672" s="9"/>
      <c r="F672" s="13"/>
      <c r="G672" s="9"/>
      <c r="H672" s="9"/>
      <c r="I672" s="13"/>
      <c r="J672" s="9"/>
    </row>
    <row r="673" spans="2:10" x14ac:dyDescent="0.25">
      <c r="B673" s="9"/>
      <c r="C673" s="9"/>
      <c r="D673" s="9"/>
      <c r="E673" s="9"/>
      <c r="F673" s="13"/>
      <c r="G673" s="9"/>
      <c r="H673" s="9"/>
      <c r="I673" s="13"/>
      <c r="J673" s="9"/>
    </row>
    <row r="674" spans="2:10" x14ac:dyDescent="0.25">
      <c r="B674" s="9"/>
      <c r="C674" s="9"/>
      <c r="D674" s="9"/>
      <c r="E674" s="9"/>
      <c r="F674" s="13"/>
      <c r="G674" s="9"/>
      <c r="H674" s="9"/>
      <c r="I674" s="13"/>
      <c r="J674" s="9"/>
    </row>
    <row r="675" spans="2:10" x14ac:dyDescent="0.25">
      <c r="B675" s="9"/>
      <c r="C675" s="9"/>
      <c r="D675" s="9"/>
      <c r="E675" s="9"/>
      <c r="F675" s="13"/>
      <c r="G675" s="9"/>
      <c r="H675" s="9"/>
      <c r="I675" s="13"/>
      <c r="J675" s="9"/>
    </row>
    <row r="676" spans="2:10" x14ac:dyDescent="0.25">
      <c r="B676" s="9"/>
      <c r="C676" s="9"/>
      <c r="D676" s="9"/>
      <c r="E676" s="9"/>
      <c r="F676" s="13"/>
      <c r="G676" s="9"/>
      <c r="H676" s="9"/>
      <c r="I676" s="13"/>
      <c r="J676" s="9"/>
    </row>
    <row r="677" spans="2:10" x14ac:dyDescent="0.25">
      <c r="B677" s="9"/>
      <c r="C677" s="9"/>
      <c r="D677" s="9"/>
      <c r="E677" s="9"/>
      <c r="F677" s="13"/>
      <c r="G677" s="9"/>
      <c r="H677" s="9"/>
      <c r="I677" s="13"/>
      <c r="J677" s="9"/>
    </row>
    <row r="678" spans="2:10" x14ac:dyDescent="0.25">
      <c r="B678" s="9"/>
      <c r="C678" s="9"/>
      <c r="D678" s="9"/>
      <c r="E678" s="9"/>
      <c r="F678" s="13"/>
      <c r="G678" s="9"/>
      <c r="H678" s="9"/>
      <c r="I678" s="13"/>
      <c r="J678" s="9"/>
    </row>
    <row r="679" spans="2:10" x14ac:dyDescent="0.25">
      <c r="B679" s="9"/>
      <c r="C679" s="9"/>
      <c r="D679" s="9"/>
      <c r="E679" s="9"/>
      <c r="F679" s="13"/>
      <c r="G679" s="9"/>
      <c r="H679" s="9"/>
      <c r="I679" s="13"/>
      <c r="J679" s="9"/>
    </row>
    <row r="680" spans="2:10" x14ac:dyDescent="0.25">
      <c r="B680" s="9"/>
      <c r="C680" s="9"/>
      <c r="D680" s="9"/>
      <c r="E680" s="9"/>
      <c r="F680" s="13"/>
      <c r="G680" s="9"/>
      <c r="H680" s="9"/>
      <c r="I680" s="13"/>
      <c r="J680" s="9"/>
    </row>
    <row r="681" spans="2:10" x14ac:dyDescent="0.25">
      <c r="B681" s="9"/>
      <c r="C681" s="9"/>
      <c r="D681" s="9"/>
      <c r="E681" s="9"/>
      <c r="F681" s="13"/>
      <c r="G681" s="9"/>
      <c r="H681" s="9"/>
      <c r="I681" s="13"/>
      <c r="J681" s="9"/>
    </row>
    <row r="682" spans="2:10" x14ac:dyDescent="0.25">
      <c r="B682" s="9"/>
      <c r="C682" s="9"/>
      <c r="D682" s="9"/>
      <c r="E682" s="9"/>
      <c r="F682" s="13"/>
      <c r="G682" s="9"/>
      <c r="H682" s="9"/>
      <c r="I682" s="13"/>
      <c r="J682" s="9"/>
    </row>
    <row r="683" spans="2:10" x14ac:dyDescent="0.25">
      <c r="B683" s="9"/>
      <c r="C683" s="9"/>
      <c r="D683" s="9"/>
      <c r="E683" s="9"/>
      <c r="F683" s="13"/>
      <c r="G683" s="9"/>
      <c r="H683" s="9"/>
      <c r="I683" s="13"/>
      <c r="J683" s="9"/>
    </row>
    <row r="684" spans="2:10" x14ac:dyDescent="0.25">
      <c r="B684" s="9"/>
      <c r="C684" s="9"/>
      <c r="D684" s="9"/>
      <c r="E684" s="9"/>
      <c r="F684" s="13"/>
      <c r="G684" s="9"/>
      <c r="H684" s="9"/>
      <c r="I684" s="13"/>
      <c r="J684" s="9"/>
    </row>
    <row r="685" spans="2:10" x14ac:dyDescent="0.25">
      <c r="B685" s="9"/>
      <c r="C685" s="9"/>
      <c r="D685" s="9"/>
      <c r="E685" s="9"/>
      <c r="F685" s="13"/>
      <c r="G685" s="9"/>
      <c r="H685" s="9"/>
      <c r="I685" s="13"/>
      <c r="J685" s="9"/>
    </row>
    <row r="686" spans="2:10" x14ac:dyDescent="0.25">
      <c r="B686" s="9"/>
      <c r="C686" s="9"/>
      <c r="D686" s="9"/>
      <c r="E686" s="9"/>
      <c r="F686" s="13"/>
      <c r="G686" s="9"/>
      <c r="H686" s="9"/>
      <c r="I686" s="13"/>
      <c r="J686" s="9"/>
    </row>
    <row r="687" spans="2:10" x14ac:dyDescent="0.25">
      <c r="B687" s="9"/>
      <c r="C687" s="9"/>
      <c r="D687" s="9"/>
      <c r="E687" s="9"/>
      <c r="F687" s="13"/>
      <c r="G687" s="9"/>
      <c r="H687" s="9"/>
      <c r="I687" s="13"/>
      <c r="J687" s="9"/>
    </row>
    <row r="688" spans="2:10" x14ac:dyDescent="0.25">
      <c r="B688" s="9"/>
      <c r="C688" s="9"/>
      <c r="D688" s="9"/>
      <c r="E688" s="9"/>
      <c r="F688" s="13"/>
      <c r="G688" s="9"/>
      <c r="H688" s="9"/>
      <c r="I688" s="13"/>
      <c r="J688" s="9"/>
    </row>
    <row r="689" spans="2:10" x14ac:dyDescent="0.25">
      <c r="B689" s="9"/>
      <c r="C689" s="9"/>
      <c r="D689" s="9"/>
      <c r="E689" s="9"/>
      <c r="F689" s="13"/>
      <c r="G689" s="9"/>
      <c r="H689" s="9"/>
      <c r="I689" s="13"/>
      <c r="J689" s="9"/>
    </row>
    <row r="690" spans="2:10" x14ac:dyDescent="0.25">
      <c r="B690" s="9"/>
      <c r="C690" s="9"/>
      <c r="D690" s="9"/>
      <c r="E690" s="9"/>
      <c r="F690" s="13"/>
      <c r="G690" s="9"/>
      <c r="H690" s="9"/>
      <c r="I690" s="13"/>
      <c r="J690" s="9"/>
    </row>
    <row r="691" spans="2:10" x14ac:dyDescent="0.25">
      <c r="B691" s="9"/>
      <c r="C691" s="9"/>
      <c r="D691" s="9"/>
      <c r="E691" s="9"/>
      <c r="F691" s="13"/>
      <c r="G691" s="9"/>
      <c r="H691" s="9"/>
      <c r="I691" s="13"/>
      <c r="J691" s="9"/>
    </row>
    <row r="692" spans="2:10" x14ac:dyDescent="0.25">
      <c r="B692" s="9"/>
      <c r="C692" s="9"/>
      <c r="D692" s="9"/>
      <c r="E692" s="9"/>
      <c r="F692" s="13"/>
      <c r="G692" s="9"/>
      <c r="H692" s="9"/>
      <c r="I692" s="13"/>
      <c r="J692" s="9"/>
    </row>
    <row r="693" spans="2:10" x14ac:dyDescent="0.25">
      <c r="B693" s="9"/>
      <c r="C693" s="9"/>
      <c r="D693" s="9"/>
      <c r="E693" s="9"/>
      <c r="F693" s="13"/>
      <c r="G693" s="9"/>
      <c r="H693" s="9"/>
      <c r="I693" s="13"/>
      <c r="J693" s="9"/>
    </row>
    <row r="694" spans="2:10" x14ac:dyDescent="0.25">
      <c r="B694" s="9"/>
      <c r="C694" s="9"/>
      <c r="D694" s="9"/>
      <c r="E694" s="9"/>
      <c r="F694" s="13"/>
      <c r="G694" s="9"/>
      <c r="H694" s="9"/>
      <c r="I694" s="13"/>
      <c r="J694" s="9"/>
    </row>
    <row r="695" spans="2:10" x14ac:dyDescent="0.25">
      <c r="B695" s="9"/>
      <c r="C695" s="9"/>
      <c r="D695" s="9"/>
      <c r="E695" s="9"/>
      <c r="F695" s="13"/>
      <c r="G695" s="9"/>
      <c r="H695" s="9"/>
      <c r="I695" s="13"/>
      <c r="J695" s="9"/>
    </row>
    <row r="696" spans="2:10" x14ac:dyDescent="0.25">
      <c r="B696" s="9"/>
      <c r="C696" s="9"/>
      <c r="D696" s="9"/>
      <c r="E696" s="9"/>
      <c r="F696" s="13"/>
      <c r="G696" s="9"/>
      <c r="H696" s="9"/>
      <c r="I696" s="13"/>
      <c r="J696" s="9"/>
    </row>
    <row r="697" spans="2:10" x14ac:dyDescent="0.25">
      <c r="B697" s="9"/>
      <c r="C697" s="9"/>
      <c r="D697" s="9"/>
      <c r="E697" s="9"/>
      <c r="F697" s="13"/>
      <c r="G697" s="9"/>
      <c r="H697" s="9"/>
      <c r="I697" s="13"/>
      <c r="J697" s="9"/>
    </row>
    <row r="698" spans="2:10" x14ac:dyDescent="0.25">
      <c r="B698" s="9"/>
      <c r="C698" s="9"/>
      <c r="D698" s="9"/>
      <c r="E698" s="9"/>
      <c r="F698" s="13"/>
      <c r="G698" s="9"/>
      <c r="H698" s="9"/>
      <c r="I698" s="13"/>
      <c r="J698" s="9"/>
    </row>
    <row r="699" spans="2:10" x14ac:dyDescent="0.25">
      <c r="B699" s="9"/>
      <c r="C699" s="9"/>
      <c r="D699" s="9"/>
      <c r="E699" s="9"/>
      <c r="F699" s="13"/>
      <c r="G699" s="9"/>
      <c r="H699" s="9"/>
      <c r="I699" s="13"/>
      <c r="J699" s="9"/>
    </row>
    <row r="700" spans="2:10" x14ac:dyDescent="0.25">
      <c r="B700" s="9"/>
      <c r="C700" s="9"/>
      <c r="D700" s="9"/>
      <c r="E700" s="9"/>
      <c r="F700" s="13"/>
      <c r="G700" s="9"/>
      <c r="H700" s="9"/>
      <c r="I700" s="13"/>
      <c r="J700" s="9"/>
    </row>
    <row r="701" spans="2:10" x14ac:dyDescent="0.25">
      <c r="B701" s="9"/>
      <c r="C701" s="9"/>
      <c r="D701" s="9"/>
      <c r="E701" s="9"/>
      <c r="F701" s="13"/>
      <c r="G701" s="9"/>
      <c r="H701" s="9"/>
      <c r="I701" s="13"/>
      <c r="J701" s="9"/>
    </row>
    <row r="702" spans="2:10" x14ac:dyDescent="0.25">
      <c r="B702" s="9"/>
      <c r="C702" s="9"/>
      <c r="D702" s="9"/>
      <c r="E702" s="9"/>
      <c r="F702" s="13"/>
      <c r="G702" s="9"/>
      <c r="H702" s="9"/>
      <c r="I702" s="13"/>
      <c r="J702" s="9"/>
    </row>
    <row r="703" spans="2:10" x14ac:dyDescent="0.25">
      <c r="B703" s="9"/>
      <c r="C703" s="9"/>
      <c r="D703" s="9"/>
      <c r="E703" s="9"/>
      <c r="F703" s="13"/>
      <c r="G703" s="9"/>
      <c r="H703" s="9"/>
      <c r="I703" s="13"/>
      <c r="J703" s="9"/>
    </row>
    <row r="704" spans="2:10" x14ac:dyDescent="0.25">
      <c r="B704" s="9"/>
      <c r="C704" s="9"/>
      <c r="D704" s="9"/>
      <c r="E704" s="9"/>
      <c r="F704" s="13"/>
      <c r="G704" s="9"/>
      <c r="H704" s="9"/>
      <c r="I704" s="13"/>
      <c r="J704" s="9"/>
    </row>
    <row r="705" spans="2:10" x14ac:dyDescent="0.25">
      <c r="B705" s="9"/>
      <c r="C705" s="9"/>
      <c r="D705" s="9"/>
      <c r="E705" s="9"/>
      <c r="F705" s="13"/>
      <c r="G705" s="9"/>
      <c r="H705" s="9"/>
      <c r="I705" s="13"/>
      <c r="J705" s="9"/>
    </row>
    <row r="706" spans="2:10" x14ac:dyDescent="0.25">
      <c r="B706" s="9"/>
      <c r="C706" s="9"/>
      <c r="D706" s="9"/>
      <c r="E706" s="9"/>
      <c r="F706" s="13"/>
      <c r="G706" s="9"/>
      <c r="H706" s="9"/>
      <c r="I706" s="13"/>
      <c r="J706" s="9"/>
    </row>
    <row r="707" spans="2:10" x14ac:dyDescent="0.25">
      <c r="B707" s="9"/>
      <c r="C707" s="9"/>
      <c r="D707" s="9"/>
      <c r="E707" s="9"/>
      <c r="F707" s="13"/>
      <c r="G707" s="9"/>
      <c r="H707" s="9"/>
      <c r="I707" s="13"/>
      <c r="J707" s="9"/>
    </row>
    <row r="708" spans="2:10" x14ac:dyDescent="0.25">
      <c r="B708" s="9"/>
      <c r="C708" s="9"/>
      <c r="D708" s="9"/>
      <c r="E708" s="9"/>
      <c r="F708" s="13"/>
      <c r="G708" s="9"/>
      <c r="H708" s="9"/>
      <c r="I708" s="13"/>
      <c r="J708" s="9"/>
    </row>
    <row r="709" spans="2:10" x14ac:dyDescent="0.25">
      <c r="B709" s="9"/>
      <c r="C709" s="9"/>
      <c r="D709" s="9"/>
      <c r="E709" s="9"/>
      <c r="F709" s="13"/>
      <c r="G709" s="9"/>
      <c r="H709" s="9"/>
      <c r="I709" s="13"/>
      <c r="J709" s="9"/>
    </row>
    <row r="710" spans="2:10" x14ac:dyDescent="0.25">
      <c r="B710" s="9"/>
      <c r="C710" s="9"/>
      <c r="D710" s="9"/>
      <c r="E710" s="9"/>
      <c r="F710" s="13"/>
      <c r="G710" s="9"/>
      <c r="H710" s="9"/>
      <c r="I710" s="13"/>
      <c r="J710" s="9"/>
    </row>
    <row r="711" spans="2:10" x14ac:dyDescent="0.25">
      <c r="B711" s="9"/>
      <c r="C711" s="9"/>
      <c r="D711" s="9"/>
      <c r="E711" s="9"/>
      <c r="F711" s="13"/>
      <c r="G711" s="9"/>
      <c r="H711" s="9"/>
      <c r="I711" s="13"/>
      <c r="J711" s="9"/>
    </row>
    <row r="712" spans="2:10" x14ac:dyDescent="0.25">
      <c r="B712" s="9"/>
      <c r="C712" s="9"/>
      <c r="D712" s="9"/>
      <c r="E712" s="9"/>
      <c r="F712" s="13"/>
      <c r="G712" s="9"/>
      <c r="H712" s="9"/>
      <c r="I712" s="13"/>
      <c r="J712" s="9"/>
    </row>
    <row r="713" spans="2:10" x14ac:dyDescent="0.25">
      <c r="B713" s="9"/>
      <c r="C713" s="9"/>
      <c r="D713" s="9"/>
      <c r="E713" s="9"/>
      <c r="F713" s="13"/>
      <c r="G713" s="9"/>
      <c r="H713" s="9"/>
      <c r="I713" s="13"/>
      <c r="J713" s="9"/>
    </row>
    <row r="714" spans="2:10" x14ac:dyDescent="0.25">
      <c r="B714" s="9"/>
      <c r="C714" s="9"/>
      <c r="D714" s="9"/>
      <c r="E714" s="9"/>
      <c r="F714" s="13"/>
      <c r="G714" s="9"/>
      <c r="H714" s="9"/>
      <c r="I714" s="13"/>
      <c r="J714" s="9"/>
    </row>
    <row r="715" spans="2:10" x14ac:dyDescent="0.25">
      <c r="B715" s="9"/>
      <c r="C715" s="9"/>
      <c r="D715" s="9"/>
      <c r="E715" s="9"/>
      <c r="F715" s="13"/>
      <c r="G715" s="9"/>
      <c r="H715" s="9"/>
      <c r="I715" s="13"/>
      <c r="J715" s="9"/>
    </row>
    <row r="716" spans="2:10" x14ac:dyDescent="0.25">
      <c r="B716" s="9"/>
      <c r="C716" s="9"/>
      <c r="D716" s="9"/>
      <c r="E716" s="9"/>
      <c r="F716" s="13"/>
      <c r="G716" s="9"/>
      <c r="H716" s="9"/>
      <c r="I716" s="13"/>
      <c r="J716" s="9"/>
    </row>
    <row r="717" spans="2:10" x14ac:dyDescent="0.25">
      <c r="B717" s="9"/>
      <c r="C717" s="9"/>
      <c r="D717" s="9"/>
      <c r="E717" s="9"/>
      <c r="F717" s="13"/>
      <c r="G717" s="9"/>
      <c r="H717" s="9"/>
      <c r="I717" s="13"/>
      <c r="J717" s="9"/>
    </row>
    <row r="718" spans="2:10" x14ac:dyDescent="0.25">
      <c r="B718" s="9"/>
      <c r="C718" s="9"/>
      <c r="D718" s="9"/>
      <c r="E718" s="9"/>
      <c r="F718" s="13"/>
      <c r="G718" s="9"/>
      <c r="H718" s="9"/>
      <c r="I718" s="13"/>
      <c r="J718" s="9"/>
    </row>
    <row r="719" spans="2:10" x14ac:dyDescent="0.25">
      <c r="B719" s="9"/>
      <c r="C719" s="9"/>
      <c r="D719" s="9"/>
      <c r="E719" s="9"/>
      <c r="F719" s="13"/>
      <c r="G719" s="9"/>
      <c r="H719" s="9"/>
      <c r="I719" s="13"/>
      <c r="J719" s="9"/>
    </row>
    <row r="720" spans="2:10" x14ac:dyDescent="0.25">
      <c r="B720" s="9"/>
      <c r="C720" s="9"/>
      <c r="D720" s="9"/>
      <c r="E720" s="9"/>
      <c r="F720" s="13"/>
      <c r="G720" s="9"/>
      <c r="H720" s="9"/>
      <c r="I720" s="13"/>
      <c r="J720" s="9"/>
    </row>
    <row r="721" spans="2:10" x14ac:dyDescent="0.25">
      <c r="B721" s="9"/>
      <c r="C721" s="9"/>
      <c r="D721" s="9"/>
      <c r="E721" s="9"/>
      <c r="F721" s="13"/>
      <c r="G721" s="9"/>
      <c r="H721" s="9"/>
      <c r="I721" s="13"/>
      <c r="J721" s="9"/>
    </row>
    <row r="722" spans="2:10" x14ac:dyDescent="0.25">
      <c r="B722" s="9"/>
      <c r="C722" s="9"/>
      <c r="D722" s="9"/>
      <c r="E722" s="9"/>
      <c r="F722" s="13"/>
      <c r="G722" s="9"/>
      <c r="H722" s="9"/>
      <c r="I722" s="13"/>
      <c r="J722" s="9"/>
    </row>
    <row r="723" spans="2:10" x14ac:dyDescent="0.25">
      <c r="B723" s="9"/>
      <c r="C723" s="9"/>
      <c r="D723" s="9"/>
      <c r="E723" s="9"/>
      <c r="F723" s="13"/>
      <c r="G723" s="9"/>
      <c r="H723" s="9"/>
      <c r="I723" s="13"/>
      <c r="J723" s="9"/>
    </row>
    <row r="724" spans="2:10" x14ac:dyDescent="0.25">
      <c r="B724" s="9"/>
      <c r="C724" s="9"/>
      <c r="D724" s="9"/>
      <c r="E724" s="9"/>
      <c r="F724" s="13"/>
      <c r="G724" s="9"/>
      <c r="H724" s="9"/>
      <c r="I724" s="13"/>
      <c r="J724" s="9"/>
    </row>
    <row r="725" spans="2:10" x14ac:dyDescent="0.25">
      <c r="B725" s="9"/>
      <c r="C725" s="9"/>
      <c r="D725" s="9"/>
      <c r="E725" s="9"/>
      <c r="F725" s="13"/>
      <c r="G725" s="9"/>
      <c r="H725" s="9"/>
      <c r="I725" s="13"/>
      <c r="J725" s="9"/>
    </row>
    <row r="726" spans="2:10" x14ac:dyDescent="0.25">
      <c r="B726" s="9"/>
      <c r="C726" s="9"/>
      <c r="D726" s="9"/>
      <c r="E726" s="9"/>
      <c r="F726" s="13"/>
      <c r="G726" s="9"/>
      <c r="H726" s="9"/>
      <c r="I726" s="13"/>
      <c r="J726" s="9"/>
    </row>
    <row r="727" spans="2:10" x14ac:dyDescent="0.25">
      <c r="B727" s="9"/>
      <c r="C727" s="9"/>
      <c r="D727" s="9"/>
      <c r="E727" s="9"/>
      <c r="F727" s="13"/>
      <c r="G727" s="9"/>
      <c r="H727" s="9"/>
      <c r="I727" s="13"/>
      <c r="J727" s="9"/>
    </row>
    <row r="728" spans="2:10" x14ac:dyDescent="0.25">
      <c r="B728" s="9"/>
      <c r="C728" s="9"/>
      <c r="D728" s="9"/>
      <c r="E728" s="9"/>
      <c r="F728" s="13"/>
      <c r="G728" s="9"/>
      <c r="H728" s="9"/>
      <c r="I728" s="13"/>
      <c r="J728" s="9"/>
    </row>
    <row r="729" spans="2:10" x14ac:dyDescent="0.25">
      <c r="B729" s="9"/>
      <c r="C729" s="9"/>
      <c r="D729" s="9"/>
      <c r="E729" s="9"/>
      <c r="F729" s="13"/>
      <c r="G729" s="9"/>
      <c r="H729" s="9"/>
      <c r="I729" s="13"/>
      <c r="J729" s="9"/>
    </row>
    <row r="730" spans="2:10" x14ac:dyDescent="0.25">
      <c r="B730" s="9"/>
      <c r="C730" s="9"/>
      <c r="D730" s="9"/>
      <c r="E730" s="9"/>
      <c r="F730" s="13"/>
      <c r="G730" s="9"/>
      <c r="H730" s="9"/>
      <c r="I730" s="13"/>
      <c r="J730" s="9"/>
    </row>
    <row r="731" spans="2:10" x14ac:dyDescent="0.25">
      <c r="B731" s="9"/>
      <c r="C731" s="9"/>
      <c r="D731" s="9"/>
      <c r="E731" s="9"/>
      <c r="F731" s="13"/>
      <c r="G731" s="9"/>
      <c r="H731" s="9"/>
      <c r="I731" s="13"/>
      <c r="J731" s="9"/>
    </row>
    <row r="732" spans="2:10" x14ac:dyDescent="0.25">
      <c r="B732" s="9"/>
      <c r="C732" s="9"/>
      <c r="D732" s="9"/>
      <c r="E732" s="9"/>
      <c r="F732" s="13"/>
      <c r="G732" s="9"/>
      <c r="H732" s="9"/>
      <c r="I732" s="13"/>
      <c r="J732" s="9"/>
    </row>
    <row r="733" spans="2:10" x14ac:dyDescent="0.25">
      <c r="B733" s="9"/>
      <c r="C733" s="9"/>
      <c r="D733" s="9"/>
      <c r="E733" s="9"/>
      <c r="F733" s="13"/>
      <c r="G733" s="9"/>
      <c r="H733" s="9"/>
      <c r="I733" s="13"/>
      <c r="J733" s="9"/>
    </row>
    <row r="734" spans="2:10" x14ac:dyDescent="0.25">
      <c r="B734" s="9"/>
      <c r="C734" s="9"/>
      <c r="D734" s="9"/>
      <c r="E734" s="9"/>
      <c r="F734" s="13"/>
      <c r="G734" s="9"/>
      <c r="H734" s="9"/>
      <c r="I734" s="13"/>
      <c r="J734" s="9"/>
    </row>
    <row r="735" spans="2:10" x14ac:dyDescent="0.25">
      <c r="B735" s="9"/>
      <c r="C735" s="9"/>
      <c r="D735" s="9"/>
      <c r="E735" s="9"/>
      <c r="F735" s="13"/>
      <c r="G735" s="9"/>
      <c r="H735" s="9"/>
      <c r="I735" s="13"/>
      <c r="J735" s="9"/>
    </row>
    <row r="736" spans="2:10" x14ac:dyDescent="0.25">
      <c r="B736" s="9"/>
      <c r="C736" s="9"/>
      <c r="D736" s="9"/>
      <c r="E736" s="9"/>
      <c r="F736" s="13"/>
      <c r="G736" s="9"/>
      <c r="H736" s="9"/>
      <c r="I736" s="13"/>
      <c r="J736" s="9"/>
    </row>
    <row r="737" spans="2:10" x14ac:dyDescent="0.25">
      <c r="B737" s="9"/>
      <c r="C737" s="9"/>
      <c r="D737" s="9"/>
      <c r="E737" s="9"/>
      <c r="F737" s="13"/>
      <c r="G737" s="9"/>
      <c r="H737" s="9"/>
      <c r="I737" s="13"/>
      <c r="J737" s="9"/>
    </row>
    <row r="738" spans="2:10" x14ac:dyDescent="0.25">
      <c r="B738" s="9"/>
      <c r="C738" s="9"/>
      <c r="D738" s="9"/>
      <c r="E738" s="9"/>
      <c r="F738" s="13"/>
      <c r="G738" s="9"/>
      <c r="H738" s="9"/>
      <c r="I738" s="13"/>
      <c r="J738" s="9"/>
    </row>
    <row r="739" spans="2:10" x14ac:dyDescent="0.25">
      <c r="B739" s="9"/>
      <c r="C739" s="9"/>
      <c r="D739" s="9"/>
      <c r="E739" s="9"/>
      <c r="F739" s="13"/>
      <c r="G739" s="9"/>
      <c r="H739" s="9"/>
      <c r="I739" s="13"/>
      <c r="J739" s="9"/>
    </row>
    <row r="740" spans="2:10" x14ac:dyDescent="0.25">
      <c r="B740" s="9"/>
      <c r="C740" s="9"/>
      <c r="D740" s="9"/>
      <c r="E740" s="9"/>
      <c r="F740" s="13"/>
      <c r="G740" s="9"/>
      <c r="H740" s="9"/>
      <c r="I740" s="13"/>
      <c r="J740" s="9"/>
    </row>
    <row r="741" spans="2:10" x14ac:dyDescent="0.25">
      <c r="B741" s="9"/>
      <c r="C741" s="9"/>
      <c r="D741" s="9"/>
      <c r="E741" s="9"/>
      <c r="F741" s="13"/>
      <c r="G741" s="9"/>
      <c r="H741" s="9"/>
      <c r="I741" s="13"/>
      <c r="J741" s="9"/>
    </row>
    <row r="742" spans="2:10" x14ac:dyDescent="0.25">
      <c r="B742" s="9"/>
      <c r="C742" s="9"/>
      <c r="D742" s="9"/>
      <c r="E742" s="9"/>
      <c r="F742" s="13"/>
      <c r="G742" s="9"/>
      <c r="H742" s="9"/>
      <c r="I742" s="13"/>
      <c r="J742" s="9"/>
    </row>
    <row r="743" spans="2:10" x14ac:dyDescent="0.25">
      <c r="B743" s="9"/>
      <c r="C743" s="9"/>
      <c r="D743" s="9"/>
      <c r="E743" s="9"/>
      <c r="F743" s="13"/>
      <c r="G743" s="9"/>
      <c r="H743" s="9"/>
      <c r="I743" s="13"/>
      <c r="J743" s="9"/>
    </row>
    <row r="744" spans="2:10" x14ac:dyDescent="0.25">
      <c r="B744" s="9"/>
      <c r="C744" s="9"/>
      <c r="D744" s="9"/>
      <c r="E744" s="9"/>
      <c r="F744" s="13"/>
      <c r="G744" s="9"/>
      <c r="H744" s="9"/>
      <c r="I744" s="13"/>
      <c r="J744" s="9"/>
    </row>
    <row r="745" spans="2:10" x14ac:dyDescent="0.25">
      <c r="B745" s="9"/>
      <c r="C745" s="9"/>
      <c r="D745" s="9"/>
      <c r="E745" s="9"/>
      <c r="F745" s="13"/>
      <c r="G745" s="9"/>
      <c r="H745" s="9"/>
      <c r="I745" s="13"/>
      <c r="J745" s="9"/>
    </row>
    <row r="746" spans="2:10" x14ac:dyDescent="0.25">
      <c r="B746" s="9"/>
      <c r="C746" s="9"/>
      <c r="D746" s="9"/>
      <c r="E746" s="9"/>
      <c r="F746" s="13"/>
      <c r="G746" s="9"/>
      <c r="H746" s="9"/>
      <c r="I746" s="13"/>
      <c r="J746" s="9"/>
    </row>
    <row r="747" spans="2:10" x14ac:dyDescent="0.25">
      <c r="B747" s="9"/>
      <c r="C747" s="9"/>
      <c r="D747" s="9"/>
      <c r="E747" s="9"/>
      <c r="F747" s="13"/>
      <c r="G747" s="9"/>
      <c r="H747" s="9"/>
      <c r="I747" s="13"/>
      <c r="J747" s="9"/>
    </row>
    <row r="748" spans="2:10" x14ac:dyDescent="0.25">
      <c r="B748" s="9"/>
      <c r="C748" s="9"/>
      <c r="D748" s="9"/>
      <c r="E748" s="9"/>
      <c r="F748" s="13"/>
      <c r="G748" s="9"/>
      <c r="H748" s="9"/>
      <c r="I748" s="13"/>
      <c r="J748" s="9"/>
    </row>
    <row r="749" spans="2:10" x14ac:dyDescent="0.25">
      <c r="B749" s="9"/>
      <c r="C749" s="9"/>
      <c r="D749" s="9"/>
      <c r="E749" s="9"/>
      <c r="F749" s="13"/>
      <c r="G749" s="9"/>
      <c r="H749" s="9"/>
      <c r="I749" s="13"/>
      <c r="J749" s="9"/>
    </row>
    <row r="750" spans="2:10" x14ac:dyDescent="0.25">
      <c r="B750" s="9"/>
      <c r="C750" s="9"/>
      <c r="D750" s="9"/>
      <c r="E750" s="9"/>
      <c r="F750" s="13"/>
      <c r="G750" s="9"/>
      <c r="H750" s="9"/>
      <c r="I750" s="13"/>
      <c r="J750" s="9"/>
    </row>
    <row r="751" spans="2:10" x14ac:dyDescent="0.25">
      <c r="B751" s="9"/>
      <c r="C751" s="9"/>
      <c r="D751" s="9"/>
      <c r="E751" s="9"/>
      <c r="F751" s="13"/>
      <c r="G751" s="9"/>
      <c r="H751" s="9"/>
      <c r="I751" s="13"/>
      <c r="J751" s="9"/>
    </row>
    <row r="752" spans="2:10" x14ac:dyDescent="0.25">
      <c r="B752" s="9"/>
      <c r="C752" s="9"/>
      <c r="D752" s="9"/>
      <c r="E752" s="9"/>
      <c r="F752" s="13"/>
      <c r="G752" s="9"/>
      <c r="H752" s="9"/>
      <c r="I752" s="13"/>
      <c r="J752" s="9"/>
    </row>
    <row r="753" spans="2:10" x14ac:dyDescent="0.25">
      <c r="B753" s="9"/>
      <c r="C753" s="9"/>
      <c r="D753" s="9"/>
      <c r="E753" s="9"/>
      <c r="F753" s="13"/>
      <c r="G753" s="9"/>
      <c r="H753" s="9"/>
      <c r="I753" s="13"/>
      <c r="J753" s="9"/>
    </row>
    <row r="754" spans="2:10" x14ac:dyDescent="0.25">
      <c r="B754" s="9"/>
      <c r="C754" s="9"/>
      <c r="D754" s="9"/>
      <c r="E754" s="9"/>
      <c r="F754" s="13"/>
      <c r="G754" s="9"/>
      <c r="H754" s="9"/>
      <c r="I754" s="13"/>
      <c r="J754" s="9"/>
    </row>
    <row r="755" spans="2:10" x14ac:dyDescent="0.25">
      <c r="B755" s="9"/>
      <c r="C755" s="9"/>
      <c r="D755" s="9"/>
      <c r="E755" s="9"/>
      <c r="F755" s="13"/>
      <c r="G755" s="9"/>
      <c r="H755" s="9"/>
      <c r="I755" s="13"/>
      <c r="J755" s="9"/>
    </row>
    <row r="756" spans="2:10" x14ac:dyDescent="0.25">
      <c r="B756" s="9"/>
      <c r="C756" s="9"/>
      <c r="D756" s="9"/>
      <c r="E756" s="9"/>
      <c r="F756" s="13"/>
      <c r="G756" s="9"/>
      <c r="H756" s="9"/>
      <c r="I756" s="13"/>
      <c r="J756" s="9"/>
    </row>
    <row r="757" spans="2:10" x14ac:dyDescent="0.25">
      <c r="B757" s="9"/>
      <c r="C757" s="9"/>
      <c r="D757" s="9"/>
      <c r="E757" s="9"/>
      <c r="F757" s="13"/>
      <c r="G757" s="9"/>
      <c r="H757" s="9"/>
      <c r="I757" s="13"/>
      <c r="J757" s="9"/>
    </row>
    <row r="758" spans="2:10" x14ac:dyDescent="0.25">
      <c r="B758" s="9"/>
      <c r="C758" s="9"/>
      <c r="D758" s="9"/>
      <c r="E758" s="9"/>
      <c r="F758" s="13"/>
      <c r="G758" s="9"/>
      <c r="H758" s="9"/>
      <c r="I758" s="13"/>
      <c r="J758" s="9"/>
    </row>
    <row r="759" spans="2:10" x14ac:dyDescent="0.25">
      <c r="B759" s="9"/>
      <c r="C759" s="9"/>
      <c r="D759" s="9"/>
      <c r="E759" s="9"/>
      <c r="F759" s="13"/>
      <c r="G759" s="9"/>
      <c r="H759" s="9"/>
      <c r="I759" s="13"/>
      <c r="J759" s="9"/>
    </row>
    <row r="760" spans="2:10" x14ac:dyDescent="0.25">
      <c r="B760" s="9"/>
      <c r="C760" s="9"/>
      <c r="D760" s="9"/>
      <c r="E760" s="9"/>
      <c r="F760" s="13"/>
      <c r="G760" s="9"/>
      <c r="H760" s="9"/>
      <c r="I760" s="13"/>
      <c r="J760" s="9"/>
    </row>
    <row r="761" spans="2:10" x14ac:dyDescent="0.25">
      <c r="B761" s="9"/>
      <c r="C761" s="9"/>
      <c r="D761" s="9"/>
      <c r="E761" s="9"/>
      <c r="F761" s="13"/>
      <c r="G761" s="9"/>
      <c r="H761" s="9"/>
      <c r="I761" s="13"/>
      <c r="J761" s="9"/>
    </row>
    <row r="762" spans="2:10" x14ac:dyDescent="0.25">
      <c r="B762" s="9"/>
      <c r="C762" s="9"/>
      <c r="D762" s="9"/>
      <c r="E762" s="9"/>
      <c r="F762" s="13"/>
      <c r="G762" s="9"/>
      <c r="H762" s="9"/>
      <c r="I762" s="13"/>
      <c r="J762" s="9"/>
    </row>
    <row r="763" spans="2:10" x14ac:dyDescent="0.25">
      <c r="B763" s="9"/>
      <c r="C763" s="9"/>
      <c r="D763" s="9"/>
      <c r="E763" s="9"/>
      <c r="F763" s="13"/>
      <c r="G763" s="9"/>
      <c r="H763" s="9"/>
      <c r="I763" s="13"/>
      <c r="J763" s="9"/>
    </row>
    <row r="764" spans="2:10" x14ac:dyDescent="0.25">
      <c r="B764" s="9"/>
      <c r="C764" s="9"/>
      <c r="D764" s="9"/>
      <c r="E764" s="9"/>
      <c r="F764" s="13"/>
      <c r="G764" s="9"/>
      <c r="H764" s="9"/>
      <c r="I764" s="13"/>
      <c r="J764" s="9"/>
    </row>
    <row r="765" spans="2:10" x14ac:dyDescent="0.25">
      <c r="B765" s="9"/>
      <c r="C765" s="9"/>
      <c r="D765" s="9"/>
      <c r="E765" s="9"/>
      <c r="F765" s="13"/>
      <c r="G765" s="9"/>
      <c r="H765" s="9"/>
      <c r="I765" s="13"/>
      <c r="J765" s="9"/>
    </row>
    <row r="766" spans="2:10" x14ac:dyDescent="0.25">
      <c r="B766" s="9"/>
      <c r="C766" s="9"/>
      <c r="D766" s="9"/>
      <c r="E766" s="9"/>
      <c r="F766" s="13"/>
      <c r="G766" s="9"/>
      <c r="H766" s="9"/>
      <c r="I766" s="13"/>
      <c r="J766" s="9"/>
    </row>
    <row r="767" spans="2:10" x14ac:dyDescent="0.25">
      <c r="B767" s="9"/>
      <c r="C767" s="9"/>
      <c r="D767" s="9"/>
      <c r="E767" s="9"/>
      <c r="F767" s="13"/>
      <c r="G767" s="9"/>
      <c r="H767" s="9"/>
      <c r="I767" s="13"/>
      <c r="J767" s="9"/>
    </row>
    <row r="768" spans="2:10" x14ac:dyDescent="0.25">
      <c r="B768" s="9"/>
      <c r="C768" s="9"/>
      <c r="D768" s="9"/>
      <c r="E768" s="9"/>
      <c r="F768" s="13"/>
      <c r="G768" s="9"/>
      <c r="H768" s="9"/>
      <c r="I768" s="13"/>
      <c r="J768" s="9"/>
    </row>
    <row r="769" spans="2:10" x14ac:dyDescent="0.25">
      <c r="B769" s="9"/>
      <c r="C769" s="9"/>
      <c r="D769" s="9"/>
      <c r="E769" s="9"/>
      <c r="F769" s="13"/>
      <c r="G769" s="9"/>
      <c r="H769" s="9"/>
      <c r="I769" s="13"/>
      <c r="J769" s="9"/>
    </row>
    <row r="770" spans="2:10" x14ac:dyDescent="0.25">
      <c r="B770" s="9"/>
      <c r="C770" s="9"/>
      <c r="D770" s="9"/>
      <c r="E770" s="9"/>
      <c r="F770" s="13"/>
      <c r="G770" s="9"/>
      <c r="H770" s="9"/>
      <c r="I770" s="13"/>
      <c r="J770" s="9"/>
    </row>
    <row r="771" spans="2:10" x14ac:dyDescent="0.25">
      <c r="B771" s="9"/>
      <c r="C771" s="9"/>
      <c r="D771" s="9"/>
      <c r="E771" s="9"/>
      <c r="F771" s="13"/>
      <c r="G771" s="9"/>
      <c r="H771" s="9"/>
      <c r="I771" s="13"/>
      <c r="J771" s="9"/>
    </row>
    <row r="772" spans="2:10" x14ac:dyDescent="0.25">
      <c r="B772" s="9"/>
      <c r="C772" s="9"/>
      <c r="D772" s="9"/>
      <c r="E772" s="9"/>
      <c r="F772" s="13"/>
      <c r="G772" s="9"/>
      <c r="H772" s="9"/>
      <c r="I772" s="13"/>
      <c r="J772" s="9"/>
    </row>
    <row r="773" spans="2:10" x14ac:dyDescent="0.25">
      <c r="B773" s="9"/>
      <c r="C773" s="9"/>
      <c r="D773" s="9"/>
      <c r="E773" s="9"/>
      <c r="F773" s="13"/>
      <c r="G773" s="9"/>
      <c r="H773" s="9"/>
      <c r="I773" s="13"/>
      <c r="J773" s="9"/>
    </row>
    <row r="774" spans="2:10" x14ac:dyDescent="0.25">
      <c r="B774" s="9"/>
      <c r="C774" s="9"/>
      <c r="D774" s="9"/>
      <c r="E774" s="9"/>
      <c r="F774" s="13"/>
      <c r="G774" s="9"/>
      <c r="H774" s="9"/>
      <c r="I774" s="13"/>
      <c r="J774" s="9"/>
    </row>
    <row r="775" spans="2:10" x14ac:dyDescent="0.25">
      <c r="B775" s="9"/>
      <c r="C775" s="9"/>
      <c r="D775" s="9"/>
      <c r="E775" s="9"/>
      <c r="F775" s="13"/>
      <c r="G775" s="9"/>
      <c r="H775" s="9"/>
      <c r="I775" s="13"/>
      <c r="J775" s="9"/>
    </row>
    <row r="776" spans="2:10" x14ac:dyDescent="0.25">
      <c r="B776" s="9"/>
      <c r="C776" s="9"/>
      <c r="D776" s="9"/>
      <c r="E776" s="9"/>
      <c r="F776" s="13"/>
      <c r="G776" s="9"/>
      <c r="H776" s="9"/>
      <c r="I776" s="13"/>
      <c r="J776" s="9"/>
    </row>
    <row r="777" spans="2:10" x14ac:dyDescent="0.25">
      <c r="B777" s="9"/>
      <c r="C777" s="9"/>
      <c r="D777" s="9"/>
      <c r="E777" s="9"/>
      <c r="F777" s="13"/>
      <c r="G777" s="9"/>
      <c r="H777" s="9"/>
      <c r="I777" s="13"/>
      <c r="J777" s="9"/>
    </row>
    <row r="778" spans="2:10" x14ac:dyDescent="0.25">
      <c r="B778" s="9"/>
      <c r="C778" s="9"/>
      <c r="D778" s="9"/>
      <c r="E778" s="9"/>
      <c r="F778" s="13"/>
      <c r="G778" s="9"/>
      <c r="H778" s="9"/>
      <c r="I778" s="13"/>
      <c r="J778" s="9"/>
    </row>
    <row r="779" spans="2:10" x14ac:dyDescent="0.25">
      <c r="B779" s="9"/>
      <c r="C779" s="9"/>
      <c r="D779" s="9"/>
      <c r="E779" s="9"/>
      <c r="F779" s="13"/>
      <c r="G779" s="9"/>
      <c r="H779" s="9"/>
      <c r="I779" s="13"/>
      <c r="J779" s="9"/>
    </row>
    <row r="780" spans="2:10" x14ac:dyDescent="0.25">
      <c r="B780" s="9"/>
      <c r="C780" s="9"/>
      <c r="D780" s="9"/>
      <c r="E780" s="9"/>
      <c r="F780" s="13"/>
      <c r="G780" s="9"/>
      <c r="H780" s="9"/>
      <c r="I780" s="13"/>
      <c r="J780" s="9"/>
    </row>
    <row r="781" spans="2:10" x14ac:dyDescent="0.25">
      <c r="B781" s="9"/>
      <c r="C781" s="9"/>
      <c r="D781" s="9"/>
      <c r="E781" s="9"/>
      <c r="F781" s="13"/>
      <c r="G781" s="9"/>
      <c r="H781" s="9"/>
      <c r="I781" s="13"/>
      <c r="J781" s="9"/>
    </row>
    <row r="782" spans="2:10" x14ac:dyDescent="0.25">
      <c r="B782" s="9"/>
      <c r="C782" s="9"/>
      <c r="D782" s="9"/>
      <c r="E782" s="9"/>
      <c r="F782" s="13"/>
      <c r="G782" s="9"/>
      <c r="H782" s="9"/>
      <c r="I782" s="13"/>
      <c r="J782" s="9"/>
    </row>
    <row r="783" spans="2:10" x14ac:dyDescent="0.25">
      <c r="B783" s="9"/>
      <c r="C783" s="9"/>
      <c r="D783" s="9"/>
      <c r="E783" s="9"/>
      <c r="F783" s="13"/>
      <c r="G783" s="9"/>
      <c r="H783" s="9"/>
      <c r="I783" s="13"/>
      <c r="J783" s="9"/>
    </row>
    <row r="784" spans="2:10" x14ac:dyDescent="0.25">
      <c r="B784" s="9"/>
      <c r="C784" s="9"/>
      <c r="D784" s="9"/>
      <c r="E784" s="9"/>
      <c r="F784" s="13"/>
      <c r="G784" s="9"/>
      <c r="H784" s="9"/>
      <c r="I784" s="13"/>
      <c r="J784" s="9"/>
    </row>
    <row r="785" spans="2:10" x14ac:dyDescent="0.25">
      <c r="B785" s="9"/>
      <c r="C785" s="9"/>
      <c r="D785" s="9"/>
      <c r="E785" s="9"/>
      <c r="F785" s="13"/>
      <c r="G785" s="9"/>
      <c r="H785" s="9"/>
      <c r="I785" s="13"/>
      <c r="J785" s="9"/>
    </row>
    <row r="786" spans="2:10" x14ac:dyDescent="0.25">
      <c r="B786" s="9"/>
      <c r="C786" s="9"/>
      <c r="D786" s="9"/>
      <c r="E786" s="9"/>
      <c r="F786" s="13"/>
      <c r="G786" s="9"/>
      <c r="H786" s="9"/>
      <c r="I786" s="13"/>
      <c r="J786" s="9"/>
    </row>
    <row r="787" spans="2:10" x14ac:dyDescent="0.25">
      <c r="B787" s="9"/>
      <c r="C787" s="9"/>
      <c r="D787" s="9"/>
      <c r="E787" s="9"/>
      <c r="F787" s="13"/>
      <c r="G787" s="9"/>
      <c r="H787" s="9"/>
      <c r="I787" s="13"/>
      <c r="J787" s="9"/>
    </row>
    <row r="788" spans="2:10" x14ac:dyDescent="0.25">
      <c r="B788" s="9"/>
      <c r="C788" s="9"/>
      <c r="D788" s="9"/>
      <c r="E788" s="9"/>
      <c r="F788" s="13"/>
      <c r="G788" s="9"/>
      <c r="H788" s="9"/>
      <c r="I788" s="13"/>
      <c r="J788" s="9"/>
    </row>
    <row r="789" spans="2:10" x14ac:dyDescent="0.25">
      <c r="B789" s="9"/>
      <c r="C789" s="9"/>
      <c r="D789" s="9"/>
      <c r="E789" s="9"/>
      <c r="F789" s="13"/>
      <c r="G789" s="9"/>
      <c r="H789" s="9"/>
      <c r="I789" s="13"/>
      <c r="J789" s="9"/>
    </row>
    <row r="790" spans="2:10" x14ac:dyDescent="0.25">
      <c r="B790" s="9"/>
      <c r="C790" s="9"/>
      <c r="D790" s="9"/>
      <c r="E790" s="9"/>
      <c r="F790" s="13"/>
      <c r="G790" s="9"/>
      <c r="H790" s="9"/>
      <c r="I790" s="13"/>
      <c r="J790" s="9"/>
    </row>
    <row r="791" spans="2:10" x14ac:dyDescent="0.25">
      <c r="B791" s="9"/>
      <c r="C791" s="9"/>
      <c r="D791" s="9"/>
      <c r="E791" s="9"/>
      <c r="F791" s="13"/>
      <c r="G791" s="9"/>
      <c r="H791" s="9"/>
      <c r="I791" s="13"/>
      <c r="J791" s="9"/>
    </row>
    <row r="792" spans="2:10" x14ac:dyDescent="0.25">
      <c r="B792" s="9"/>
      <c r="C792" s="9"/>
      <c r="D792" s="9"/>
      <c r="E792" s="9"/>
      <c r="F792" s="13"/>
      <c r="G792" s="9"/>
      <c r="H792" s="9"/>
      <c r="I792" s="13"/>
      <c r="J792" s="9"/>
    </row>
    <row r="793" spans="2:10" x14ac:dyDescent="0.25">
      <c r="B793" s="9"/>
      <c r="C793" s="9"/>
      <c r="D793" s="9"/>
      <c r="E793" s="9"/>
      <c r="F793" s="13"/>
      <c r="G793" s="9"/>
      <c r="H793" s="9"/>
      <c r="I793" s="13"/>
      <c r="J793" s="9"/>
    </row>
    <row r="794" spans="2:10" x14ac:dyDescent="0.25">
      <c r="B794" s="9"/>
      <c r="C794" s="9"/>
      <c r="D794" s="9"/>
      <c r="E794" s="9"/>
      <c r="F794" s="13"/>
      <c r="G794" s="9"/>
      <c r="H794" s="9"/>
      <c r="I794" s="13"/>
      <c r="J794" s="9"/>
    </row>
    <row r="795" spans="2:10" x14ac:dyDescent="0.25">
      <c r="B795" s="9"/>
      <c r="C795" s="9"/>
      <c r="D795" s="9"/>
      <c r="E795" s="9"/>
      <c r="F795" s="13"/>
      <c r="G795" s="9"/>
      <c r="H795" s="9"/>
      <c r="I795" s="13"/>
      <c r="J795" s="9"/>
    </row>
    <row r="796" spans="2:10" x14ac:dyDescent="0.25">
      <c r="B796" s="9"/>
      <c r="C796" s="9"/>
      <c r="D796" s="9"/>
      <c r="E796" s="9"/>
      <c r="F796" s="13"/>
      <c r="G796" s="9"/>
      <c r="H796" s="9"/>
      <c r="I796" s="13"/>
      <c r="J796" s="9"/>
    </row>
    <row r="797" spans="2:10" x14ac:dyDescent="0.25">
      <c r="B797" s="9"/>
      <c r="C797" s="9"/>
      <c r="D797" s="9"/>
      <c r="E797" s="9"/>
      <c r="F797" s="13"/>
      <c r="G797" s="9"/>
      <c r="H797" s="9"/>
      <c r="I797" s="13"/>
      <c r="J797" s="9"/>
    </row>
    <row r="798" spans="2:10" x14ac:dyDescent="0.25">
      <c r="B798" s="9"/>
      <c r="C798" s="9"/>
      <c r="D798" s="9"/>
      <c r="E798" s="9"/>
      <c r="F798" s="13"/>
      <c r="G798" s="9"/>
      <c r="H798" s="9"/>
      <c r="I798" s="13"/>
      <c r="J798" s="9"/>
    </row>
    <row r="799" spans="2:10" x14ac:dyDescent="0.25">
      <c r="B799" s="9"/>
      <c r="C799" s="9"/>
      <c r="D799" s="9"/>
      <c r="E799" s="9"/>
      <c r="F799" s="13"/>
      <c r="G799" s="9"/>
      <c r="H799" s="9"/>
      <c r="I799" s="13"/>
      <c r="J799" s="9"/>
    </row>
    <row r="800" spans="2:10" x14ac:dyDescent="0.25">
      <c r="B800" s="9"/>
      <c r="C800" s="9"/>
      <c r="D800" s="9"/>
      <c r="E800" s="9"/>
      <c r="F800" s="13"/>
      <c r="G800" s="9"/>
      <c r="H800" s="9"/>
      <c r="I800" s="13"/>
      <c r="J800" s="9"/>
    </row>
    <row r="801" spans="2:10" x14ac:dyDescent="0.25">
      <c r="B801" s="9"/>
      <c r="C801" s="9"/>
      <c r="D801" s="9"/>
      <c r="E801" s="9"/>
      <c r="F801" s="13"/>
      <c r="G801" s="9"/>
      <c r="H801" s="9"/>
      <c r="I801" s="13"/>
      <c r="J801" s="9"/>
    </row>
    <row r="802" spans="2:10" x14ac:dyDescent="0.25">
      <c r="B802" s="9"/>
      <c r="C802" s="9"/>
      <c r="D802" s="9"/>
      <c r="E802" s="9"/>
      <c r="F802" s="13"/>
      <c r="G802" s="9"/>
      <c r="H802" s="9"/>
      <c r="I802" s="13"/>
      <c r="J802" s="9"/>
    </row>
    <row r="803" spans="2:10" x14ac:dyDescent="0.25">
      <c r="B803" s="9"/>
      <c r="C803" s="9"/>
      <c r="D803" s="9"/>
      <c r="E803" s="9"/>
      <c r="F803" s="13"/>
      <c r="G803" s="9"/>
      <c r="H803" s="9"/>
      <c r="I803" s="13"/>
      <c r="J803" s="9"/>
    </row>
    <row r="804" spans="2:10" x14ac:dyDescent="0.25">
      <c r="B804" s="9"/>
      <c r="C804" s="9"/>
      <c r="D804" s="9"/>
      <c r="E804" s="9"/>
      <c r="F804" s="13"/>
      <c r="G804" s="9"/>
      <c r="H804" s="9"/>
      <c r="I804" s="13"/>
      <c r="J804" s="9"/>
    </row>
    <row r="805" spans="2:10" x14ac:dyDescent="0.25">
      <c r="B805" s="9"/>
      <c r="C805" s="9"/>
      <c r="D805" s="9"/>
      <c r="E805" s="9"/>
      <c r="F805" s="13"/>
      <c r="G805" s="9"/>
      <c r="H805" s="9"/>
      <c r="I805" s="13"/>
      <c r="J805" s="9"/>
    </row>
    <row r="806" spans="2:10" x14ac:dyDescent="0.25">
      <c r="B806" s="9"/>
      <c r="C806" s="9"/>
      <c r="D806" s="9"/>
      <c r="E806" s="9"/>
      <c r="F806" s="13"/>
      <c r="G806" s="9"/>
      <c r="H806" s="9"/>
      <c r="I806" s="13"/>
      <c r="J806" s="9"/>
    </row>
    <row r="807" spans="2:10" x14ac:dyDescent="0.25">
      <c r="B807" s="9"/>
      <c r="C807" s="9"/>
      <c r="D807" s="9"/>
      <c r="E807" s="9"/>
      <c r="F807" s="13"/>
      <c r="G807" s="9"/>
      <c r="H807" s="9"/>
      <c r="I807" s="13"/>
      <c r="J807" s="9"/>
    </row>
    <row r="808" spans="2:10" x14ac:dyDescent="0.25">
      <c r="B808" s="9"/>
      <c r="C808" s="9"/>
      <c r="D808" s="9"/>
      <c r="E808" s="9"/>
      <c r="F808" s="13"/>
      <c r="G808" s="9"/>
      <c r="H808" s="9"/>
      <c r="I808" s="13"/>
      <c r="J808" s="9"/>
    </row>
    <row r="809" spans="2:10" x14ac:dyDescent="0.25">
      <c r="B809" s="9"/>
      <c r="C809" s="9"/>
      <c r="D809" s="9"/>
      <c r="E809" s="9"/>
      <c r="F809" s="13"/>
      <c r="G809" s="9"/>
      <c r="H809" s="9"/>
      <c r="I809" s="13"/>
      <c r="J809" s="9"/>
    </row>
    <row r="810" spans="2:10" x14ac:dyDescent="0.25">
      <c r="B810" s="9"/>
      <c r="C810" s="9"/>
      <c r="D810" s="9"/>
      <c r="E810" s="9"/>
      <c r="F810" s="13"/>
      <c r="G810" s="9"/>
      <c r="H810" s="9"/>
      <c r="I810" s="13"/>
      <c r="J810" s="9"/>
    </row>
    <row r="811" spans="2:10" x14ac:dyDescent="0.25">
      <c r="B811" s="9"/>
      <c r="C811" s="9"/>
      <c r="D811" s="9"/>
      <c r="E811" s="9"/>
      <c r="F811" s="13"/>
      <c r="G811" s="9"/>
      <c r="H811" s="9"/>
      <c r="I811" s="13"/>
      <c r="J811" s="9"/>
    </row>
    <row r="812" spans="2:10" x14ac:dyDescent="0.25">
      <c r="B812" s="9"/>
      <c r="C812" s="9"/>
      <c r="D812" s="9"/>
      <c r="E812" s="9"/>
      <c r="F812" s="13"/>
      <c r="G812" s="9"/>
      <c r="H812" s="9"/>
      <c r="I812" s="13"/>
      <c r="J812" s="9"/>
    </row>
    <row r="813" spans="2:10" x14ac:dyDescent="0.25">
      <c r="B813" s="9"/>
      <c r="C813" s="9"/>
      <c r="D813" s="9"/>
      <c r="E813" s="9"/>
      <c r="F813" s="13"/>
      <c r="G813" s="9"/>
      <c r="H813" s="9"/>
      <c r="I813" s="13"/>
      <c r="J813" s="9"/>
    </row>
    <row r="814" spans="2:10" x14ac:dyDescent="0.25">
      <c r="B814" s="9"/>
      <c r="C814" s="9"/>
      <c r="D814" s="9"/>
      <c r="E814" s="9"/>
      <c r="F814" s="13"/>
      <c r="G814" s="9"/>
      <c r="H814" s="9"/>
      <c r="I814" s="13"/>
      <c r="J814" s="9"/>
    </row>
    <row r="815" spans="2:10" x14ac:dyDescent="0.25">
      <c r="B815" s="9"/>
      <c r="C815" s="9"/>
      <c r="D815" s="9"/>
      <c r="E815" s="9"/>
      <c r="F815" s="13"/>
      <c r="G815" s="9"/>
      <c r="H815" s="9"/>
      <c r="I815" s="13"/>
      <c r="J815" s="9"/>
    </row>
    <row r="816" spans="2:10" x14ac:dyDescent="0.25">
      <c r="B816" s="9"/>
      <c r="C816" s="9"/>
      <c r="D816" s="9"/>
      <c r="E816" s="9"/>
      <c r="F816" s="13"/>
      <c r="G816" s="9"/>
      <c r="H816" s="9"/>
      <c r="I816" s="13"/>
      <c r="J816" s="9"/>
    </row>
    <row r="817" spans="2:10" x14ac:dyDescent="0.25">
      <c r="B817" s="9"/>
      <c r="C817" s="9"/>
      <c r="D817" s="9"/>
      <c r="E817" s="9"/>
      <c r="F817" s="13"/>
      <c r="G817" s="9"/>
      <c r="H817" s="9"/>
      <c r="I817" s="13"/>
      <c r="J817" s="9"/>
    </row>
    <row r="818" spans="2:10" x14ac:dyDescent="0.25">
      <c r="B818" s="9"/>
      <c r="C818" s="9"/>
      <c r="D818" s="9"/>
      <c r="E818" s="9"/>
      <c r="F818" s="13"/>
      <c r="G818" s="9"/>
      <c r="H818" s="9"/>
      <c r="I818" s="13"/>
      <c r="J818" s="9"/>
    </row>
    <row r="819" spans="2:10" x14ac:dyDescent="0.25">
      <c r="B819" s="9"/>
      <c r="C819" s="9"/>
      <c r="D819" s="9"/>
      <c r="E819" s="9"/>
      <c r="F819" s="13"/>
      <c r="G819" s="9"/>
      <c r="H819" s="9"/>
      <c r="I819" s="13"/>
      <c r="J819" s="9"/>
    </row>
    <row r="820" spans="2:10" x14ac:dyDescent="0.25">
      <c r="B820" s="9"/>
      <c r="C820" s="9"/>
      <c r="D820" s="9"/>
      <c r="E820" s="9"/>
      <c r="F820" s="13"/>
      <c r="G820" s="9"/>
      <c r="H820" s="9"/>
      <c r="I820" s="13"/>
      <c r="J820" s="9"/>
    </row>
    <row r="821" spans="2:10" x14ac:dyDescent="0.25">
      <c r="B821" s="9"/>
      <c r="C821" s="9"/>
      <c r="D821" s="9"/>
      <c r="E821" s="9"/>
      <c r="F821" s="13"/>
      <c r="G821" s="9"/>
      <c r="H821" s="9"/>
      <c r="I821" s="13"/>
      <c r="J821" s="9"/>
    </row>
    <row r="822" spans="2:10" x14ac:dyDescent="0.25">
      <c r="B822" s="9"/>
      <c r="C822" s="9"/>
      <c r="D822" s="9"/>
      <c r="E822" s="9"/>
      <c r="F822" s="13"/>
      <c r="G822" s="9"/>
      <c r="H822" s="9"/>
      <c r="I822" s="13"/>
      <c r="J822" s="9"/>
    </row>
    <row r="823" spans="2:10" x14ac:dyDescent="0.25">
      <c r="B823" s="9"/>
      <c r="C823" s="9"/>
      <c r="D823" s="9"/>
      <c r="E823" s="9"/>
      <c r="F823" s="13"/>
      <c r="G823" s="9"/>
      <c r="H823" s="9"/>
      <c r="I823" s="13"/>
      <c r="J823" s="9"/>
    </row>
    <row r="824" spans="2:10" x14ac:dyDescent="0.25">
      <c r="B824" s="9"/>
      <c r="C824" s="9"/>
      <c r="D824" s="9"/>
      <c r="E824" s="9"/>
      <c r="F824" s="13"/>
      <c r="G824" s="9"/>
      <c r="H824" s="9"/>
      <c r="I824" s="13"/>
      <c r="J824" s="9"/>
    </row>
    <row r="825" spans="2:10" x14ac:dyDescent="0.25">
      <c r="B825" s="9"/>
      <c r="C825" s="9"/>
      <c r="D825" s="9"/>
      <c r="E825" s="9"/>
      <c r="F825" s="13"/>
      <c r="G825" s="9"/>
      <c r="H825" s="9"/>
      <c r="I825" s="13"/>
      <c r="J825" s="9"/>
    </row>
    <row r="826" spans="2:10" x14ac:dyDescent="0.25">
      <c r="B826" s="9"/>
      <c r="C826" s="9"/>
      <c r="D826" s="9"/>
      <c r="E826" s="9"/>
      <c r="F826" s="13"/>
      <c r="G826" s="9"/>
      <c r="H826" s="9"/>
      <c r="I826" s="13"/>
      <c r="J826" s="9"/>
    </row>
    <row r="827" spans="2:10" x14ac:dyDescent="0.25">
      <c r="B827" s="9"/>
      <c r="C827" s="9"/>
      <c r="D827" s="9"/>
      <c r="E827" s="9"/>
      <c r="F827" s="13"/>
      <c r="G827" s="9"/>
      <c r="H827" s="9"/>
      <c r="I827" s="13"/>
      <c r="J827" s="9"/>
    </row>
    <row r="828" spans="2:10" x14ac:dyDescent="0.25">
      <c r="B828" s="9"/>
      <c r="C828" s="9"/>
      <c r="D828" s="9"/>
      <c r="E828" s="9"/>
      <c r="F828" s="13"/>
      <c r="G828" s="9"/>
      <c r="H828" s="9"/>
      <c r="I828" s="13"/>
      <c r="J828" s="9"/>
    </row>
    <row r="829" spans="2:10" x14ac:dyDescent="0.25">
      <c r="B829" s="9"/>
      <c r="C829" s="9"/>
      <c r="D829" s="9"/>
      <c r="E829" s="9"/>
      <c r="F829" s="13"/>
      <c r="G829" s="9"/>
      <c r="H829" s="9"/>
      <c r="I829" s="13"/>
      <c r="J829" s="9"/>
    </row>
    <row r="830" spans="2:10" x14ac:dyDescent="0.25">
      <c r="B830" s="9"/>
      <c r="C830" s="9"/>
      <c r="D830" s="9"/>
      <c r="E830" s="9"/>
      <c r="F830" s="13"/>
      <c r="G830" s="9"/>
      <c r="H830" s="9"/>
      <c r="I830" s="13"/>
      <c r="J830" s="9"/>
    </row>
    <row r="831" spans="2:10" x14ac:dyDescent="0.25">
      <c r="B831" s="9"/>
      <c r="C831" s="9"/>
      <c r="D831" s="9"/>
      <c r="E831" s="9"/>
      <c r="F831" s="13"/>
      <c r="G831" s="9"/>
      <c r="H831" s="9"/>
      <c r="I831" s="13"/>
      <c r="J831" s="9"/>
    </row>
    <row r="832" spans="2:10" x14ac:dyDescent="0.25">
      <c r="B832" s="9"/>
      <c r="C832" s="9"/>
      <c r="D832" s="9"/>
      <c r="E832" s="9"/>
      <c r="F832" s="13"/>
      <c r="G832" s="9"/>
      <c r="H832" s="9"/>
      <c r="I832" s="13"/>
      <c r="J832" s="9"/>
    </row>
    <row r="833" spans="2:10" x14ac:dyDescent="0.25">
      <c r="B833" s="9"/>
      <c r="C833" s="9"/>
      <c r="D833" s="9"/>
      <c r="E833" s="9"/>
      <c r="F833" s="13"/>
      <c r="G833" s="9"/>
      <c r="H833" s="9"/>
      <c r="I833" s="13"/>
      <c r="J833" s="9"/>
    </row>
    <row r="834" spans="2:10" x14ac:dyDescent="0.25">
      <c r="B834" s="9"/>
      <c r="C834" s="9"/>
      <c r="D834" s="9"/>
      <c r="E834" s="9"/>
      <c r="F834" s="13"/>
      <c r="G834" s="9"/>
      <c r="H834" s="9"/>
      <c r="I834" s="13"/>
      <c r="J834" s="9"/>
    </row>
    <row r="835" spans="2:10" x14ac:dyDescent="0.25">
      <c r="B835" s="9"/>
      <c r="C835" s="9"/>
      <c r="D835" s="9"/>
      <c r="E835" s="9"/>
      <c r="F835" s="13"/>
      <c r="G835" s="9"/>
      <c r="H835" s="9"/>
      <c r="I835" s="13"/>
      <c r="J835" s="9"/>
    </row>
    <row r="836" spans="2:10" x14ac:dyDescent="0.25">
      <c r="B836" s="9"/>
      <c r="C836" s="9"/>
      <c r="D836" s="9"/>
      <c r="E836" s="9"/>
      <c r="F836" s="13"/>
      <c r="G836" s="9"/>
      <c r="H836" s="9"/>
      <c r="I836" s="13"/>
      <c r="J836" s="9"/>
    </row>
    <row r="837" spans="2:10" x14ac:dyDescent="0.25">
      <c r="B837" s="9"/>
      <c r="C837" s="9"/>
      <c r="D837" s="9"/>
      <c r="E837" s="9"/>
      <c r="F837" s="13"/>
      <c r="G837" s="9"/>
      <c r="H837" s="9"/>
      <c r="I837" s="13"/>
      <c r="J837" s="9"/>
    </row>
    <row r="838" spans="2:10" x14ac:dyDescent="0.25">
      <c r="B838" s="9"/>
      <c r="C838" s="9"/>
      <c r="D838" s="9"/>
      <c r="E838" s="9"/>
      <c r="F838" s="13"/>
      <c r="G838" s="9"/>
      <c r="H838" s="9"/>
      <c r="I838" s="13"/>
      <c r="J838" s="9"/>
    </row>
    <row r="839" spans="2:10" x14ac:dyDescent="0.25">
      <c r="B839" s="9"/>
      <c r="C839" s="9"/>
      <c r="D839" s="9"/>
      <c r="E839" s="9"/>
      <c r="F839" s="13"/>
      <c r="G839" s="9"/>
      <c r="H839" s="9"/>
      <c r="I839" s="13"/>
      <c r="J839" s="9"/>
    </row>
    <row r="840" spans="2:10" x14ac:dyDescent="0.25">
      <c r="B840" s="9"/>
      <c r="C840" s="9"/>
      <c r="D840" s="9"/>
      <c r="E840" s="9"/>
      <c r="F840" s="13"/>
      <c r="G840" s="9"/>
      <c r="H840" s="9"/>
      <c r="I840" s="13"/>
      <c r="J840" s="9"/>
    </row>
    <row r="841" spans="2:10" x14ac:dyDescent="0.25">
      <c r="B841" s="9"/>
      <c r="C841" s="9"/>
      <c r="D841" s="9"/>
      <c r="E841" s="9"/>
      <c r="F841" s="13"/>
      <c r="G841" s="9"/>
      <c r="H841" s="9"/>
      <c r="I841" s="13"/>
      <c r="J841" s="9"/>
    </row>
    <row r="842" spans="2:10" x14ac:dyDescent="0.25">
      <c r="B842" s="9"/>
      <c r="C842" s="9"/>
      <c r="D842" s="9"/>
      <c r="E842" s="9"/>
      <c r="F842" s="13"/>
      <c r="G842" s="9"/>
      <c r="H842" s="9"/>
      <c r="I842" s="13"/>
      <c r="J842" s="9"/>
    </row>
    <row r="843" spans="2:10" x14ac:dyDescent="0.25">
      <c r="B843" s="9"/>
      <c r="C843" s="9"/>
      <c r="D843" s="9"/>
      <c r="E843" s="9"/>
      <c r="F843" s="13"/>
      <c r="G843" s="9"/>
      <c r="H843" s="9"/>
      <c r="I843" s="13"/>
      <c r="J843" s="9"/>
    </row>
    <row r="844" spans="2:10" x14ac:dyDescent="0.25">
      <c r="B844" s="9"/>
      <c r="C844" s="9"/>
      <c r="D844" s="9"/>
      <c r="E844" s="9"/>
      <c r="F844" s="13"/>
      <c r="G844" s="9"/>
      <c r="H844" s="9"/>
      <c r="I844" s="13"/>
      <c r="J844" s="9"/>
    </row>
    <row r="845" spans="2:10" x14ac:dyDescent="0.25">
      <c r="B845" s="9"/>
      <c r="C845" s="9"/>
      <c r="D845" s="9"/>
      <c r="E845" s="9"/>
      <c r="F845" s="13"/>
      <c r="G845" s="9"/>
      <c r="H845" s="9"/>
      <c r="I845" s="13"/>
      <c r="J845" s="9"/>
    </row>
    <row r="846" spans="2:10" x14ac:dyDescent="0.25">
      <c r="B846" s="9"/>
      <c r="C846" s="9"/>
      <c r="D846" s="9"/>
      <c r="E846" s="9"/>
      <c r="F846" s="13"/>
      <c r="G846" s="9"/>
      <c r="H846" s="9"/>
      <c r="I846" s="13"/>
      <c r="J846" s="9"/>
    </row>
    <row r="847" spans="2:10" x14ac:dyDescent="0.25">
      <c r="B847" s="9"/>
      <c r="C847" s="9"/>
      <c r="D847" s="9"/>
      <c r="E847" s="9"/>
      <c r="F847" s="13"/>
      <c r="G847" s="9"/>
      <c r="H847" s="9"/>
      <c r="I847" s="13"/>
      <c r="J847" s="9"/>
    </row>
    <row r="848" spans="2:10" x14ac:dyDescent="0.25">
      <c r="B848" s="9"/>
      <c r="C848" s="9"/>
      <c r="D848" s="9"/>
      <c r="E848" s="9"/>
      <c r="F848" s="13"/>
      <c r="G848" s="9"/>
      <c r="H848" s="9"/>
      <c r="I848" s="13"/>
      <c r="J848" s="9"/>
    </row>
    <row r="849" spans="2:10" x14ac:dyDescent="0.25">
      <c r="B849" s="9"/>
      <c r="C849" s="9"/>
      <c r="D849" s="9"/>
      <c r="E849" s="9"/>
      <c r="F849" s="13"/>
      <c r="G849" s="9"/>
      <c r="H849" s="9"/>
      <c r="I849" s="13"/>
      <c r="J849" s="9"/>
    </row>
    <row r="850" spans="2:10" x14ac:dyDescent="0.25">
      <c r="B850" s="9"/>
      <c r="C850" s="9"/>
      <c r="D850" s="9"/>
      <c r="E850" s="9"/>
      <c r="F850" s="13"/>
      <c r="G850" s="9"/>
      <c r="H850" s="9"/>
      <c r="I850" s="13"/>
      <c r="J850" s="9"/>
    </row>
    <row r="851" spans="2:10" x14ac:dyDescent="0.25">
      <c r="B851" s="9"/>
      <c r="C851" s="9"/>
      <c r="D851" s="9"/>
      <c r="E851" s="9"/>
      <c r="F851" s="13"/>
      <c r="G851" s="9"/>
      <c r="H851" s="9"/>
      <c r="I851" s="13"/>
      <c r="J851" s="9"/>
    </row>
    <row r="852" spans="2:10" x14ac:dyDescent="0.25">
      <c r="B852" s="9"/>
      <c r="C852" s="9"/>
      <c r="D852" s="9"/>
      <c r="E852" s="9"/>
      <c r="F852" s="13"/>
      <c r="G852" s="9"/>
      <c r="H852" s="9"/>
      <c r="I852" s="13"/>
      <c r="J852" s="9"/>
    </row>
    <row r="853" spans="2:10" x14ac:dyDescent="0.25">
      <c r="B853" s="9"/>
      <c r="C853" s="9"/>
      <c r="D853" s="9"/>
      <c r="E853" s="9"/>
      <c r="F853" s="13"/>
      <c r="G853" s="9"/>
      <c r="H853" s="9"/>
      <c r="I853" s="13"/>
      <c r="J853" s="9"/>
    </row>
    <row r="854" spans="2:10" x14ac:dyDescent="0.25">
      <c r="B854" s="9"/>
      <c r="C854" s="9"/>
      <c r="D854" s="9"/>
      <c r="E854" s="9"/>
      <c r="F854" s="13"/>
      <c r="G854" s="9"/>
      <c r="H854" s="9"/>
      <c r="I854" s="13"/>
      <c r="J854" s="9"/>
    </row>
    <row r="855" spans="2:10" x14ac:dyDescent="0.25">
      <c r="B855" s="9"/>
      <c r="C855" s="9"/>
      <c r="D855" s="9"/>
      <c r="E855" s="9"/>
      <c r="F855" s="13"/>
      <c r="G855" s="9"/>
      <c r="H855" s="9"/>
      <c r="I855" s="13"/>
      <c r="J855" s="9"/>
    </row>
    <row r="856" spans="2:10" x14ac:dyDescent="0.25">
      <c r="B856" s="9"/>
      <c r="C856" s="9"/>
      <c r="D856" s="9"/>
      <c r="E856" s="9"/>
      <c r="F856" s="13"/>
      <c r="G856" s="9"/>
      <c r="H856" s="9"/>
      <c r="I856" s="13"/>
      <c r="J856" s="9"/>
    </row>
    <row r="857" spans="2:10" x14ac:dyDescent="0.25">
      <c r="B857" s="9"/>
      <c r="C857" s="9"/>
      <c r="D857" s="9"/>
      <c r="E857" s="9"/>
      <c r="F857" s="13"/>
      <c r="G857" s="9"/>
      <c r="H857" s="9"/>
      <c r="I857" s="13"/>
      <c r="J857" s="9"/>
    </row>
    <row r="858" spans="2:10" x14ac:dyDescent="0.25">
      <c r="B858" s="9"/>
      <c r="C858" s="9"/>
      <c r="D858" s="9"/>
      <c r="E858" s="9"/>
      <c r="F858" s="13"/>
      <c r="G858" s="9"/>
      <c r="H858" s="9"/>
      <c r="I858" s="13"/>
      <c r="J858" s="9"/>
    </row>
    <row r="859" spans="2:10" x14ac:dyDescent="0.25">
      <c r="B859" s="9"/>
      <c r="C859" s="9"/>
      <c r="D859" s="9"/>
      <c r="E859" s="9"/>
      <c r="F859" s="13"/>
      <c r="G859" s="9"/>
      <c r="H859" s="9"/>
      <c r="I859" s="13"/>
      <c r="J859" s="9"/>
    </row>
    <row r="860" spans="2:10" x14ac:dyDescent="0.25">
      <c r="B860" s="9"/>
      <c r="C860" s="9"/>
      <c r="D860" s="9"/>
      <c r="E860" s="9"/>
      <c r="F860" s="13"/>
      <c r="G860" s="9"/>
      <c r="H860" s="9"/>
      <c r="I860" s="13"/>
      <c r="J860" s="9"/>
    </row>
    <row r="861" spans="2:10" x14ac:dyDescent="0.25">
      <c r="B861" s="9"/>
      <c r="C861" s="9"/>
      <c r="D861" s="9"/>
      <c r="E861" s="9"/>
      <c r="F861" s="13"/>
      <c r="G861" s="9"/>
      <c r="H861" s="9"/>
      <c r="I861" s="13"/>
      <c r="J861" s="9"/>
    </row>
    <row r="862" spans="2:10" x14ac:dyDescent="0.25">
      <c r="B862" s="9"/>
      <c r="C862" s="9"/>
      <c r="D862" s="9"/>
      <c r="E862" s="9"/>
      <c r="F862" s="13"/>
      <c r="G862" s="9"/>
      <c r="H862" s="9"/>
      <c r="I862" s="13"/>
      <c r="J862" s="9"/>
    </row>
    <row r="863" spans="2:10" x14ac:dyDescent="0.25">
      <c r="B863" s="9"/>
      <c r="C863" s="9"/>
      <c r="D863" s="9"/>
      <c r="E863" s="9"/>
      <c r="F863" s="13"/>
      <c r="G863" s="9"/>
      <c r="H863" s="9"/>
      <c r="I863" s="13"/>
      <c r="J863" s="9"/>
    </row>
    <row r="864" spans="2:10" x14ac:dyDescent="0.25">
      <c r="B864" s="9"/>
      <c r="C864" s="9"/>
      <c r="D864" s="9"/>
      <c r="E864" s="9"/>
      <c r="F864" s="13"/>
      <c r="G864" s="9"/>
      <c r="H864" s="9"/>
      <c r="I864" s="13"/>
      <c r="J864" s="9"/>
    </row>
    <row r="865" spans="2:10" x14ac:dyDescent="0.25">
      <c r="B865" s="9"/>
      <c r="C865" s="9"/>
      <c r="D865" s="9"/>
      <c r="E865" s="9"/>
      <c r="F865" s="13"/>
      <c r="G865" s="9"/>
      <c r="H865" s="9"/>
      <c r="I865" s="13"/>
      <c r="J865" s="9"/>
    </row>
    <row r="866" spans="2:10" x14ac:dyDescent="0.25">
      <c r="B866" s="9"/>
      <c r="C866" s="9"/>
      <c r="D866" s="9"/>
      <c r="E866" s="9"/>
      <c r="F866" s="13"/>
      <c r="G866" s="9"/>
      <c r="H866" s="9"/>
      <c r="I866" s="13"/>
      <c r="J866" s="9"/>
    </row>
    <row r="867" spans="2:10" x14ac:dyDescent="0.25">
      <c r="B867" s="9"/>
      <c r="C867" s="9"/>
      <c r="D867" s="9"/>
      <c r="E867" s="9"/>
      <c r="F867" s="13"/>
      <c r="G867" s="9"/>
      <c r="H867" s="9"/>
      <c r="I867" s="13"/>
      <c r="J867" s="9"/>
    </row>
    <row r="868" spans="2:10" x14ac:dyDescent="0.25">
      <c r="B868" s="9"/>
      <c r="C868" s="9"/>
      <c r="D868" s="9"/>
      <c r="E868" s="9"/>
      <c r="F868" s="13"/>
      <c r="G868" s="9"/>
      <c r="H868" s="9"/>
      <c r="I868" s="13"/>
      <c r="J868" s="9"/>
    </row>
    <row r="869" spans="2:10" x14ac:dyDescent="0.25">
      <c r="B869" s="9"/>
      <c r="C869" s="9"/>
      <c r="D869" s="9"/>
      <c r="E869" s="9"/>
      <c r="F869" s="13"/>
      <c r="G869" s="9"/>
      <c r="H869" s="9"/>
      <c r="I869" s="13"/>
      <c r="J869" s="9"/>
    </row>
    <row r="870" spans="2:10" x14ac:dyDescent="0.25">
      <c r="B870" s="9"/>
      <c r="C870" s="9"/>
      <c r="D870" s="9"/>
      <c r="E870" s="9"/>
      <c r="F870" s="13"/>
      <c r="G870" s="9"/>
      <c r="H870" s="9"/>
      <c r="I870" s="13"/>
      <c r="J870" s="9"/>
    </row>
    <row r="871" spans="2:10" x14ac:dyDescent="0.25">
      <c r="B871" s="9"/>
      <c r="C871" s="9"/>
      <c r="D871" s="9"/>
      <c r="E871" s="9"/>
      <c r="F871" s="13"/>
      <c r="G871" s="9"/>
      <c r="H871" s="9"/>
      <c r="I871" s="13"/>
      <c r="J871" s="9"/>
    </row>
    <row r="872" spans="2:10" x14ac:dyDescent="0.25">
      <c r="B872" s="9"/>
      <c r="C872" s="9"/>
      <c r="D872" s="9"/>
      <c r="E872" s="9"/>
      <c r="F872" s="13"/>
      <c r="G872" s="9"/>
      <c r="H872" s="9"/>
      <c r="I872" s="13"/>
      <c r="J872" s="9"/>
    </row>
    <row r="873" spans="2:10" x14ac:dyDescent="0.25">
      <c r="B873" s="9"/>
      <c r="C873" s="9"/>
      <c r="D873" s="9"/>
      <c r="E873" s="9"/>
      <c r="F873" s="13"/>
      <c r="G873" s="9"/>
      <c r="H873" s="9"/>
      <c r="I873" s="13"/>
      <c r="J873" s="9"/>
    </row>
    <row r="874" spans="2:10" x14ac:dyDescent="0.25">
      <c r="B874" s="9"/>
      <c r="C874" s="9"/>
      <c r="D874" s="9"/>
      <c r="E874" s="9"/>
      <c r="F874" s="13"/>
      <c r="G874" s="9"/>
      <c r="H874" s="9"/>
      <c r="I874" s="13"/>
      <c r="J874" s="9"/>
    </row>
    <row r="875" spans="2:10" x14ac:dyDescent="0.25">
      <c r="B875" s="9"/>
      <c r="C875" s="9"/>
      <c r="D875" s="9"/>
      <c r="E875" s="9"/>
      <c r="F875" s="13"/>
      <c r="G875" s="9"/>
      <c r="H875" s="9"/>
      <c r="I875" s="13"/>
      <c r="J875" s="9"/>
    </row>
    <row r="876" spans="2:10" x14ac:dyDescent="0.25">
      <c r="B876" s="9"/>
      <c r="C876" s="9"/>
      <c r="D876" s="9"/>
      <c r="E876" s="9"/>
      <c r="F876" s="13"/>
      <c r="G876" s="9"/>
      <c r="H876" s="9"/>
      <c r="I876" s="13"/>
      <c r="J876" s="9"/>
    </row>
    <row r="877" spans="2:10" x14ac:dyDescent="0.25">
      <c r="B877" s="9"/>
      <c r="C877" s="9"/>
      <c r="D877" s="9"/>
      <c r="E877" s="9"/>
      <c r="F877" s="13"/>
      <c r="G877" s="9"/>
      <c r="H877" s="9"/>
      <c r="I877" s="13"/>
      <c r="J877" s="9"/>
    </row>
    <row r="878" spans="2:10" x14ac:dyDescent="0.25">
      <c r="B878" s="9"/>
      <c r="C878" s="9"/>
      <c r="D878" s="9"/>
      <c r="E878" s="9"/>
      <c r="F878" s="13"/>
      <c r="G878" s="9"/>
      <c r="H878" s="9"/>
      <c r="I878" s="13"/>
      <c r="J878" s="9"/>
    </row>
    <row r="879" spans="2:10" x14ac:dyDescent="0.25">
      <c r="B879" s="9"/>
      <c r="C879" s="9"/>
      <c r="D879" s="9"/>
      <c r="E879" s="9"/>
      <c r="F879" s="13"/>
      <c r="G879" s="9"/>
      <c r="H879" s="9"/>
      <c r="I879" s="13"/>
      <c r="J879" s="9"/>
    </row>
    <row r="880" spans="2:10" x14ac:dyDescent="0.25">
      <c r="B880" s="9"/>
      <c r="C880" s="9"/>
      <c r="D880" s="9"/>
      <c r="E880" s="9"/>
      <c r="F880" s="13"/>
      <c r="G880" s="9"/>
      <c r="H880" s="9"/>
      <c r="I880" s="13"/>
      <c r="J880" s="9"/>
    </row>
    <row r="881" spans="2:10" x14ac:dyDescent="0.25">
      <c r="B881" s="9"/>
      <c r="C881" s="9"/>
      <c r="D881" s="9"/>
      <c r="E881" s="9"/>
      <c r="F881" s="13"/>
      <c r="G881" s="9"/>
      <c r="H881" s="9"/>
      <c r="I881" s="13"/>
      <c r="J881" s="9"/>
    </row>
    <row r="882" spans="2:10" x14ac:dyDescent="0.25">
      <c r="B882" s="9"/>
      <c r="C882" s="9"/>
      <c r="D882" s="9"/>
      <c r="E882" s="9"/>
      <c r="F882" s="13"/>
      <c r="G882" s="9"/>
      <c r="H882" s="9"/>
      <c r="I882" s="13"/>
      <c r="J882" s="9"/>
    </row>
    <row r="883" spans="2:10" x14ac:dyDescent="0.25">
      <c r="B883" s="9"/>
      <c r="C883" s="9"/>
      <c r="D883" s="9"/>
      <c r="E883" s="9"/>
      <c r="F883" s="13"/>
      <c r="G883" s="9"/>
      <c r="H883" s="9"/>
      <c r="I883" s="13"/>
      <c r="J883" s="9"/>
    </row>
    <row r="884" spans="2:10" x14ac:dyDescent="0.25">
      <c r="B884" s="9"/>
      <c r="C884" s="9"/>
      <c r="D884" s="9"/>
      <c r="E884" s="9"/>
      <c r="F884" s="13"/>
      <c r="G884" s="9"/>
      <c r="H884" s="9"/>
      <c r="I884" s="13"/>
      <c r="J884" s="9"/>
    </row>
    <row r="885" spans="2:10" x14ac:dyDescent="0.25">
      <c r="B885" s="9"/>
      <c r="C885" s="9"/>
      <c r="D885" s="9"/>
      <c r="E885" s="9"/>
      <c r="F885" s="13"/>
      <c r="G885" s="9"/>
      <c r="H885" s="9"/>
      <c r="I885" s="13"/>
      <c r="J885" s="9"/>
    </row>
    <row r="886" spans="2:10" x14ac:dyDescent="0.25">
      <c r="B886" s="9"/>
      <c r="C886" s="9"/>
      <c r="D886" s="9"/>
      <c r="E886" s="9"/>
      <c r="F886" s="13"/>
      <c r="G886" s="9"/>
      <c r="H886" s="9"/>
      <c r="I886" s="13"/>
      <c r="J886" s="9"/>
    </row>
    <row r="887" spans="2:10" x14ac:dyDescent="0.25">
      <c r="B887" s="9"/>
      <c r="C887" s="9"/>
      <c r="D887" s="9"/>
      <c r="E887" s="9"/>
      <c r="F887" s="13"/>
      <c r="G887" s="9"/>
      <c r="H887" s="9"/>
      <c r="I887" s="13"/>
      <c r="J887" s="9"/>
    </row>
    <row r="888" spans="2:10" x14ac:dyDescent="0.25">
      <c r="B888" s="9"/>
      <c r="C888" s="9"/>
      <c r="D888" s="9"/>
      <c r="E888" s="9"/>
      <c r="F888" s="13"/>
      <c r="G888" s="9"/>
      <c r="H888" s="9"/>
      <c r="I888" s="13"/>
      <c r="J888" s="9"/>
    </row>
    <row r="889" spans="2:10" x14ac:dyDescent="0.25">
      <c r="B889" s="9"/>
      <c r="C889" s="9"/>
      <c r="D889" s="9"/>
      <c r="E889" s="9"/>
      <c r="F889" s="13"/>
      <c r="G889" s="9"/>
      <c r="H889" s="9"/>
      <c r="I889" s="13"/>
      <c r="J889" s="9"/>
    </row>
    <row r="890" spans="2:10" x14ac:dyDescent="0.25">
      <c r="B890" s="9"/>
      <c r="C890" s="9"/>
      <c r="D890" s="9"/>
      <c r="E890" s="9"/>
      <c r="F890" s="13"/>
      <c r="G890" s="9"/>
      <c r="H890" s="9"/>
      <c r="I890" s="13"/>
      <c r="J890" s="9"/>
    </row>
    <row r="891" spans="2:10" x14ac:dyDescent="0.25">
      <c r="B891" s="9"/>
      <c r="C891" s="9"/>
      <c r="D891" s="9"/>
      <c r="E891" s="9"/>
      <c r="F891" s="13"/>
      <c r="G891" s="9"/>
      <c r="H891" s="9"/>
      <c r="I891" s="13"/>
      <c r="J891" s="9"/>
    </row>
    <row r="892" spans="2:10" x14ac:dyDescent="0.25">
      <c r="B892" s="9"/>
      <c r="C892" s="9"/>
      <c r="D892" s="9"/>
      <c r="E892" s="9"/>
      <c r="F892" s="13"/>
      <c r="G892" s="9"/>
      <c r="H892" s="9"/>
      <c r="I892" s="13"/>
      <c r="J892" s="9"/>
    </row>
    <row r="893" spans="2:10" x14ac:dyDescent="0.25">
      <c r="B893" s="9"/>
      <c r="C893" s="9"/>
      <c r="D893" s="9"/>
      <c r="E893" s="9"/>
      <c r="F893" s="13"/>
      <c r="G893" s="9"/>
      <c r="H893" s="9"/>
      <c r="I893" s="13"/>
      <c r="J893" s="9"/>
    </row>
    <row r="894" spans="2:10" x14ac:dyDescent="0.25">
      <c r="B894" s="9"/>
      <c r="C894" s="9"/>
      <c r="D894" s="9"/>
      <c r="E894" s="9"/>
      <c r="F894" s="13"/>
      <c r="G894" s="9"/>
      <c r="H894" s="9"/>
      <c r="I894" s="13"/>
      <c r="J894" s="9"/>
    </row>
    <row r="895" spans="2:10" x14ac:dyDescent="0.25">
      <c r="B895" s="9"/>
      <c r="C895" s="9"/>
      <c r="D895" s="9"/>
      <c r="E895" s="9"/>
      <c r="F895" s="13"/>
      <c r="G895" s="9"/>
      <c r="H895" s="9"/>
      <c r="I895" s="13"/>
      <c r="J895" s="9"/>
    </row>
    <row r="896" spans="2:10" x14ac:dyDescent="0.25">
      <c r="B896" s="9"/>
      <c r="C896" s="9"/>
      <c r="D896" s="9"/>
      <c r="E896" s="9"/>
      <c r="F896" s="13"/>
      <c r="G896" s="9"/>
      <c r="H896" s="9"/>
      <c r="I896" s="13"/>
      <c r="J896" s="9"/>
    </row>
    <row r="897" spans="2:10" x14ac:dyDescent="0.25">
      <c r="B897" s="9"/>
      <c r="C897" s="9"/>
      <c r="D897" s="9"/>
      <c r="E897" s="9"/>
      <c r="F897" s="13"/>
      <c r="G897" s="9"/>
      <c r="H897" s="9"/>
      <c r="I897" s="13"/>
      <c r="J897" s="9"/>
    </row>
    <row r="898" spans="2:10" x14ac:dyDescent="0.25">
      <c r="B898" s="9"/>
      <c r="C898" s="9"/>
      <c r="D898" s="9"/>
      <c r="E898" s="9"/>
      <c r="F898" s="13"/>
      <c r="G898" s="9"/>
      <c r="H898" s="9"/>
      <c r="I898" s="13"/>
      <c r="J898" s="9"/>
    </row>
    <row r="899" spans="2:10" x14ac:dyDescent="0.25">
      <c r="B899" s="9"/>
      <c r="C899" s="9"/>
      <c r="D899" s="9"/>
      <c r="E899" s="9"/>
      <c r="F899" s="13"/>
      <c r="G899" s="9"/>
      <c r="H899" s="9"/>
      <c r="I899" s="13"/>
      <c r="J899" s="9"/>
    </row>
    <row r="900" spans="2:10" x14ac:dyDescent="0.25">
      <c r="B900" s="9"/>
      <c r="C900" s="9"/>
      <c r="D900" s="9"/>
      <c r="E900" s="9"/>
      <c r="F900" s="13"/>
      <c r="G900" s="9"/>
      <c r="H900" s="9"/>
      <c r="I900" s="13"/>
      <c r="J900" s="9"/>
    </row>
    <row r="901" spans="2:10" x14ac:dyDescent="0.25">
      <c r="B901" s="9"/>
      <c r="C901" s="9"/>
      <c r="D901" s="9"/>
      <c r="E901" s="9"/>
      <c r="F901" s="13"/>
      <c r="G901" s="9"/>
      <c r="H901" s="9"/>
      <c r="I901" s="13"/>
      <c r="J901" s="9"/>
    </row>
    <row r="902" spans="2:10" x14ac:dyDescent="0.25">
      <c r="B902" s="9"/>
      <c r="C902" s="9"/>
      <c r="D902" s="9"/>
      <c r="E902" s="9"/>
      <c r="F902" s="13"/>
      <c r="G902" s="9"/>
      <c r="H902" s="9"/>
      <c r="I902" s="13"/>
      <c r="J902" s="9"/>
    </row>
    <row r="903" spans="2:10" x14ac:dyDescent="0.25">
      <c r="B903" s="9"/>
      <c r="C903" s="9"/>
      <c r="D903" s="9"/>
      <c r="E903" s="9"/>
      <c r="F903" s="13"/>
      <c r="G903" s="9"/>
      <c r="H903" s="9"/>
      <c r="I903" s="13"/>
      <c r="J903" s="9"/>
    </row>
    <row r="904" spans="2:10" x14ac:dyDescent="0.25">
      <c r="B904" s="9"/>
      <c r="C904" s="9"/>
      <c r="D904" s="9"/>
      <c r="E904" s="9"/>
      <c r="F904" s="13"/>
      <c r="G904" s="9"/>
      <c r="H904" s="9"/>
      <c r="I904" s="13"/>
      <c r="J904" s="9"/>
    </row>
    <row r="905" spans="2:10" x14ac:dyDescent="0.25">
      <c r="B905" s="9"/>
      <c r="C905" s="9"/>
      <c r="D905" s="9"/>
      <c r="E905" s="9"/>
      <c r="F905" s="13"/>
      <c r="G905" s="9"/>
      <c r="H905" s="9"/>
      <c r="I905" s="13"/>
      <c r="J905" s="9"/>
    </row>
    <row r="906" spans="2:10" x14ac:dyDescent="0.25">
      <c r="B906" s="9"/>
      <c r="C906" s="9"/>
      <c r="D906" s="9"/>
      <c r="E906" s="9"/>
      <c r="F906" s="13"/>
      <c r="G906" s="9"/>
      <c r="H906" s="9"/>
      <c r="I906" s="13"/>
      <c r="J906" s="9"/>
    </row>
    <row r="907" spans="2:10" x14ac:dyDescent="0.25">
      <c r="B907" s="9"/>
      <c r="C907" s="9"/>
      <c r="D907" s="9"/>
      <c r="E907" s="9"/>
      <c r="F907" s="13"/>
      <c r="G907" s="9"/>
      <c r="H907" s="9"/>
      <c r="I907" s="13"/>
      <c r="J907" s="9"/>
    </row>
    <row r="908" spans="2:10" x14ac:dyDescent="0.25">
      <c r="B908" s="9"/>
      <c r="C908" s="9"/>
      <c r="D908" s="9"/>
      <c r="E908" s="9"/>
      <c r="F908" s="13"/>
      <c r="G908" s="9"/>
      <c r="H908" s="9"/>
      <c r="I908" s="13"/>
      <c r="J908" s="9"/>
    </row>
    <row r="909" spans="2:10" x14ac:dyDescent="0.25">
      <c r="B909" s="9"/>
      <c r="C909" s="9"/>
      <c r="D909" s="9"/>
      <c r="E909" s="9"/>
      <c r="F909" s="13"/>
      <c r="G909" s="9"/>
      <c r="H909" s="9"/>
      <c r="I909" s="13"/>
      <c r="J909" s="9"/>
    </row>
    <row r="910" spans="2:10" x14ac:dyDescent="0.25">
      <c r="B910" s="9"/>
      <c r="C910" s="9"/>
      <c r="D910" s="9"/>
      <c r="E910" s="9"/>
      <c r="F910" s="13"/>
      <c r="G910" s="9"/>
      <c r="H910" s="9"/>
      <c r="I910" s="13"/>
      <c r="J910" s="9"/>
    </row>
    <row r="911" spans="2:10" x14ac:dyDescent="0.25">
      <c r="B911" s="9"/>
      <c r="C911" s="9"/>
      <c r="D911" s="9"/>
      <c r="E911" s="9"/>
      <c r="F911" s="13"/>
      <c r="G911" s="9"/>
      <c r="H911" s="9"/>
      <c r="I911" s="13"/>
      <c r="J911" s="9"/>
    </row>
    <row r="912" spans="2:10" x14ac:dyDescent="0.25">
      <c r="B912" s="9"/>
      <c r="C912" s="9"/>
      <c r="D912" s="9"/>
      <c r="E912" s="9"/>
      <c r="F912" s="13"/>
      <c r="G912" s="9"/>
      <c r="H912" s="9"/>
      <c r="I912" s="13"/>
      <c r="J912" s="9"/>
    </row>
    <row r="913" spans="2:10" x14ac:dyDescent="0.25">
      <c r="B913" s="9"/>
      <c r="C913" s="9"/>
      <c r="D913" s="9"/>
      <c r="E913" s="9"/>
      <c r="F913" s="13"/>
      <c r="G913" s="9"/>
      <c r="H913" s="9"/>
      <c r="I913" s="13"/>
      <c r="J913" s="9"/>
    </row>
    <row r="914" spans="2:10" x14ac:dyDescent="0.25">
      <c r="B914" s="9"/>
      <c r="C914" s="9"/>
      <c r="D914" s="9"/>
      <c r="E914" s="9"/>
      <c r="F914" s="13"/>
      <c r="G914" s="9"/>
      <c r="H914" s="9"/>
      <c r="I914" s="13"/>
      <c r="J914" s="9"/>
    </row>
    <row r="915" spans="2:10" x14ac:dyDescent="0.25">
      <c r="B915" s="9"/>
      <c r="C915" s="9"/>
      <c r="D915" s="9"/>
      <c r="E915" s="9"/>
      <c r="F915" s="13"/>
      <c r="G915" s="9"/>
      <c r="H915" s="9"/>
      <c r="I915" s="13"/>
      <c r="J915" s="9"/>
    </row>
    <row r="916" spans="2:10" x14ac:dyDescent="0.25">
      <c r="B916" s="9"/>
      <c r="C916" s="9"/>
      <c r="D916" s="9"/>
      <c r="E916" s="9"/>
      <c r="F916" s="13"/>
      <c r="G916" s="9"/>
      <c r="H916" s="9"/>
      <c r="I916" s="13"/>
      <c r="J916" s="9"/>
    </row>
    <row r="917" spans="2:10" x14ac:dyDescent="0.25">
      <c r="B917" s="9"/>
      <c r="C917" s="9"/>
      <c r="D917" s="9"/>
      <c r="E917" s="9"/>
      <c r="F917" s="13"/>
      <c r="G917" s="9"/>
      <c r="H917" s="9"/>
      <c r="I917" s="13"/>
      <c r="J917" s="9"/>
    </row>
    <row r="918" spans="2:10" x14ac:dyDescent="0.25">
      <c r="B918" s="9"/>
      <c r="C918" s="9"/>
      <c r="D918" s="9"/>
      <c r="E918" s="9"/>
      <c r="F918" s="13"/>
      <c r="G918" s="9"/>
      <c r="H918" s="9"/>
      <c r="I918" s="13"/>
      <c r="J918" s="9"/>
    </row>
    <row r="919" spans="2:10" x14ac:dyDescent="0.25">
      <c r="B919" s="9"/>
      <c r="C919" s="9"/>
      <c r="D919" s="9"/>
      <c r="E919" s="9"/>
      <c r="F919" s="13"/>
      <c r="G919" s="9"/>
      <c r="H919" s="9"/>
      <c r="I919" s="13"/>
      <c r="J919" s="9"/>
    </row>
    <row r="920" spans="2:10" x14ac:dyDescent="0.25">
      <c r="B920" s="9"/>
      <c r="C920" s="9"/>
      <c r="D920" s="9"/>
      <c r="E920" s="9"/>
      <c r="F920" s="13"/>
      <c r="G920" s="9"/>
      <c r="H920" s="9"/>
      <c r="I920" s="13"/>
      <c r="J920" s="9"/>
    </row>
    <row r="921" spans="2:10" x14ac:dyDescent="0.25">
      <c r="B921" s="9"/>
      <c r="C921" s="9"/>
      <c r="D921" s="9"/>
      <c r="E921" s="9"/>
      <c r="F921" s="13"/>
      <c r="G921" s="9"/>
      <c r="H921" s="9"/>
      <c r="I921" s="13"/>
      <c r="J921" s="9"/>
    </row>
    <row r="922" spans="2:10" x14ac:dyDescent="0.25">
      <c r="B922" s="9"/>
      <c r="C922" s="9"/>
      <c r="D922" s="9"/>
      <c r="E922" s="9"/>
      <c r="F922" s="13"/>
      <c r="G922" s="9"/>
      <c r="H922" s="9"/>
      <c r="I922" s="13"/>
      <c r="J922" s="9"/>
    </row>
    <row r="923" spans="2:10" x14ac:dyDescent="0.25">
      <c r="B923" s="9"/>
      <c r="C923" s="9"/>
      <c r="D923" s="9"/>
      <c r="E923" s="9"/>
      <c r="F923" s="13"/>
      <c r="G923" s="9"/>
      <c r="H923" s="9"/>
      <c r="I923" s="13"/>
      <c r="J923" s="9"/>
    </row>
    <row r="924" spans="2:10" x14ac:dyDescent="0.25">
      <c r="B924" s="9"/>
      <c r="C924" s="9"/>
      <c r="D924" s="9"/>
      <c r="E924" s="9"/>
      <c r="F924" s="13"/>
      <c r="G924" s="9"/>
      <c r="H924" s="9"/>
      <c r="I924" s="13"/>
      <c r="J924" s="9"/>
    </row>
    <row r="925" spans="2:10" x14ac:dyDescent="0.25">
      <c r="B925" s="9"/>
      <c r="C925" s="9"/>
      <c r="D925" s="9"/>
      <c r="E925" s="9"/>
      <c r="F925" s="13"/>
      <c r="G925" s="9"/>
      <c r="H925" s="9"/>
      <c r="I925" s="13"/>
      <c r="J925" s="9"/>
    </row>
    <row r="926" spans="2:10" x14ac:dyDescent="0.25">
      <c r="B926" s="9"/>
      <c r="C926" s="9"/>
      <c r="D926" s="9"/>
      <c r="E926" s="9"/>
      <c r="F926" s="13"/>
      <c r="G926" s="9"/>
      <c r="H926" s="9"/>
      <c r="I926" s="13"/>
      <c r="J926" s="9"/>
    </row>
    <row r="927" spans="2:10" x14ac:dyDescent="0.25">
      <c r="B927" s="9"/>
      <c r="C927" s="9"/>
      <c r="D927" s="9"/>
      <c r="E927" s="9"/>
      <c r="F927" s="13"/>
      <c r="G927" s="9"/>
      <c r="H927" s="9"/>
      <c r="I927" s="13"/>
      <c r="J927" s="9"/>
    </row>
    <row r="928" spans="2:10" x14ac:dyDescent="0.25">
      <c r="B928" s="9"/>
      <c r="C928" s="9"/>
      <c r="D928" s="9"/>
      <c r="E928" s="9"/>
      <c r="F928" s="13"/>
      <c r="G928" s="9"/>
      <c r="H928" s="9"/>
      <c r="I928" s="13"/>
      <c r="J928" s="9"/>
    </row>
    <row r="929" spans="2:10" x14ac:dyDescent="0.25">
      <c r="B929" s="9"/>
      <c r="C929" s="9"/>
      <c r="D929" s="9"/>
      <c r="E929" s="9"/>
      <c r="F929" s="13"/>
      <c r="G929" s="9"/>
      <c r="H929" s="9"/>
      <c r="I929" s="13"/>
      <c r="J929" s="9"/>
    </row>
    <row r="930" spans="2:10" x14ac:dyDescent="0.25">
      <c r="B930" s="9"/>
      <c r="C930" s="9"/>
      <c r="D930" s="9"/>
      <c r="E930" s="9"/>
      <c r="F930" s="13"/>
      <c r="G930" s="9"/>
      <c r="H930" s="9"/>
      <c r="I930" s="13"/>
      <c r="J930" s="9"/>
    </row>
    <row r="931" spans="2:10" x14ac:dyDescent="0.25">
      <c r="B931" s="9"/>
      <c r="C931" s="9"/>
      <c r="D931" s="9"/>
      <c r="E931" s="9"/>
      <c r="F931" s="13"/>
      <c r="G931" s="9"/>
      <c r="H931" s="9"/>
      <c r="I931" s="13"/>
      <c r="J931" s="9"/>
    </row>
    <row r="932" spans="2:10" x14ac:dyDescent="0.25">
      <c r="B932" s="9"/>
      <c r="C932" s="9"/>
      <c r="D932" s="9"/>
      <c r="E932" s="9"/>
      <c r="F932" s="13"/>
      <c r="G932" s="9"/>
      <c r="H932" s="9"/>
      <c r="I932" s="13"/>
      <c r="J932" s="9"/>
    </row>
    <row r="933" spans="2:10" x14ac:dyDescent="0.25">
      <c r="B933" s="9"/>
      <c r="C933" s="9"/>
      <c r="D933" s="9"/>
      <c r="E933" s="9"/>
      <c r="F933" s="13"/>
      <c r="G933" s="9"/>
      <c r="H933" s="9"/>
      <c r="I933" s="13"/>
      <c r="J933" s="9"/>
    </row>
    <row r="934" spans="2:10" x14ac:dyDescent="0.25">
      <c r="B934" s="9"/>
      <c r="C934" s="9"/>
      <c r="D934" s="9"/>
      <c r="E934" s="9"/>
      <c r="F934" s="13"/>
      <c r="G934" s="9"/>
      <c r="H934" s="9"/>
      <c r="I934" s="13"/>
      <c r="J934" s="9"/>
    </row>
    <row r="935" spans="2:10" x14ac:dyDescent="0.25">
      <c r="B935" s="9"/>
      <c r="C935" s="9"/>
      <c r="D935" s="9"/>
      <c r="E935" s="9"/>
      <c r="F935" s="13"/>
      <c r="G935" s="9"/>
      <c r="H935" s="9"/>
      <c r="I935" s="13"/>
      <c r="J935" s="9"/>
    </row>
    <row r="936" spans="2:10" x14ac:dyDescent="0.25">
      <c r="B936" s="9"/>
      <c r="C936" s="9"/>
      <c r="D936" s="9"/>
      <c r="E936" s="9"/>
      <c r="F936" s="13"/>
      <c r="G936" s="9"/>
      <c r="H936" s="9"/>
      <c r="I936" s="13"/>
      <c r="J936" s="9"/>
    </row>
    <row r="937" spans="2:10" x14ac:dyDescent="0.25">
      <c r="B937" s="9"/>
      <c r="C937" s="9"/>
      <c r="D937" s="9"/>
      <c r="E937" s="9"/>
      <c r="F937" s="13"/>
      <c r="G937" s="9"/>
      <c r="H937" s="9"/>
      <c r="I937" s="13"/>
      <c r="J937" s="9"/>
    </row>
    <row r="938" spans="2:10" x14ac:dyDescent="0.25">
      <c r="B938" s="9"/>
      <c r="C938" s="9"/>
      <c r="D938" s="9"/>
      <c r="E938" s="9"/>
      <c r="F938" s="13"/>
      <c r="G938" s="9"/>
      <c r="H938" s="9"/>
      <c r="I938" s="13"/>
      <c r="J938" s="9"/>
    </row>
    <row r="939" spans="2:10" x14ac:dyDescent="0.25">
      <c r="B939" s="9"/>
      <c r="C939" s="9"/>
      <c r="D939" s="9"/>
      <c r="E939" s="9"/>
      <c r="F939" s="13"/>
      <c r="G939" s="9"/>
      <c r="H939" s="9"/>
      <c r="I939" s="13"/>
      <c r="J939" s="9"/>
    </row>
    <row r="940" spans="2:10" x14ac:dyDescent="0.25">
      <c r="B940" s="9"/>
      <c r="C940" s="9"/>
      <c r="D940" s="9"/>
      <c r="E940" s="9"/>
      <c r="F940" s="13"/>
      <c r="G940" s="9"/>
      <c r="H940" s="9"/>
      <c r="I940" s="13"/>
      <c r="J940" s="9"/>
    </row>
    <row r="941" spans="2:10" x14ac:dyDescent="0.25">
      <c r="B941" s="9"/>
      <c r="C941" s="9"/>
      <c r="D941" s="9"/>
      <c r="E941" s="9"/>
      <c r="F941" s="13"/>
      <c r="G941" s="9"/>
      <c r="H941" s="9"/>
      <c r="I941" s="13"/>
      <c r="J941" s="9"/>
    </row>
    <row r="942" spans="2:10" x14ac:dyDescent="0.25">
      <c r="B942" s="9"/>
      <c r="C942" s="9"/>
      <c r="D942" s="9"/>
      <c r="E942" s="9"/>
      <c r="F942" s="13"/>
      <c r="G942" s="9"/>
      <c r="H942" s="9"/>
      <c r="I942" s="13"/>
      <c r="J942" s="9"/>
    </row>
    <row r="943" spans="2:10" x14ac:dyDescent="0.25">
      <c r="B943" s="9"/>
      <c r="C943" s="9"/>
      <c r="D943" s="9"/>
      <c r="E943" s="9"/>
      <c r="F943" s="13"/>
      <c r="G943" s="9"/>
      <c r="H943" s="9"/>
      <c r="I943" s="13"/>
      <c r="J943" s="9"/>
    </row>
    <row r="944" spans="2:10" x14ac:dyDescent="0.25">
      <c r="B944" s="9"/>
      <c r="C944" s="9"/>
      <c r="D944" s="9"/>
      <c r="E944" s="9"/>
      <c r="F944" s="13"/>
      <c r="G944" s="9"/>
      <c r="H944" s="9"/>
      <c r="I944" s="13"/>
      <c r="J944" s="9"/>
    </row>
    <row r="945" spans="2:10" x14ac:dyDescent="0.25">
      <c r="B945" s="9"/>
      <c r="C945" s="9"/>
      <c r="D945" s="9"/>
      <c r="E945" s="9"/>
      <c r="F945" s="13"/>
      <c r="G945" s="9"/>
      <c r="H945" s="9"/>
      <c r="I945" s="13"/>
      <c r="J945" s="9"/>
    </row>
    <row r="946" spans="2:10" x14ac:dyDescent="0.25">
      <c r="B946" s="9"/>
      <c r="C946" s="9"/>
      <c r="D946" s="9"/>
      <c r="E946" s="9"/>
      <c r="F946" s="13"/>
      <c r="G946" s="9"/>
      <c r="H946" s="9"/>
      <c r="I946" s="13"/>
      <c r="J946" s="9"/>
    </row>
    <row r="947" spans="2:10" x14ac:dyDescent="0.25">
      <c r="B947" s="9"/>
      <c r="C947" s="9"/>
      <c r="D947" s="9"/>
      <c r="E947" s="9"/>
      <c r="F947" s="13"/>
      <c r="G947" s="9"/>
      <c r="H947" s="9"/>
      <c r="I947" s="13"/>
      <c r="J947" s="9"/>
    </row>
    <row r="948" spans="2:10" x14ac:dyDescent="0.25">
      <c r="B948" s="9"/>
      <c r="C948" s="9"/>
      <c r="D948" s="9"/>
      <c r="E948" s="9"/>
      <c r="F948" s="13"/>
      <c r="G948" s="9"/>
      <c r="H948" s="9"/>
      <c r="I948" s="13"/>
      <c r="J948" s="9"/>
    </row>
    <row r="949" spans="2:10" x14ac:dyDescent="0.25">
      <c r="B949" s="9"/>
      <c r="C949" s="9"/>
      <c r="D949" s="9"/>
      <c r="E949" s="9"/>
      <c r="F949" s="13"/>
      <c r="G949" s="9"/>
      <c r="H949" s="9"/>
      <c r="I949" s="13"/>
      <c r="J949" s="9"/>
    </row>
    <row r="950" spans="2:10" x14ac:dyDescent="0.25">
      <c r="B950" s="9"/>
      <c r="C950" s="9"/>
      <c r="D950" s="9"/>
      <c r="E950" s="9"/>
      <c r="F950" s="13"/>
      <c r="G950" s="9"/>
      <c r="H950" s="9"/>
      <c r="I950" s="13"/>
      <c r="J950" s="9"/>
    </row>
    <row r="951" spans="2:10" x14ac:dyDescent="0.25">
      <c r="B951" s="9"/>
      <c r="C951" s="9"/>
      <c r="D951" s="9"/>
      <c r="E951" s="9"/>
      <c r="F951" s="13"/>
      <c r="G951" s="9"/>
      <c r="H951" s="9"/>
      <c r="I951" s="13"/>
      <c r="J951" s="9"/>
    </row>
    <row r="952" spans="2:10" x14ac:dyDescent="0.25">
      <c r="B952" s="9"/>
      <c r="C952" s="9"/>
      <c r="D952" s="9"/>
      <c r="E952" s="9"/>
      <c r="F952" s="13"/>
      <c r="G952" s="9"/>
      <c r="H952" s="9"/>
      <c r="I952" s="13"/>
      <c r="J952" s="9"/>
    </row>
    <row r="953" spans="2:10" x14ac:dyDescent="0.25">
      <c r="B953" s="9"/>
      <c r="C953" s="9"/>
      <c r="D953" s="9"/>
      <c r="E953" s="9"/>
      <c r="F953" s="13"/>
      <c r="G953" s="9"/>
      <c r="H953" s="9"/>
      <c r="I953" s="13"/>
      <c r="J953" s="9"/>
    </row>
    <row r="954" spans="2:10" x14ac:dyDescent="0.25">
      <c r="B954" s="9"/>
      <c r="C954" s="9"/>
      <c r="D954" s="9"/>
      <c r="E954" s="9"/>
      <c r="F954" s="13"/>
      <c r="G954" s="9"/>
      <c r="H954" s="9"/>
      <c r="I954" s="13"/>
      <c r="J954" s="9"/>
    </row>
    <row r="955" spans="2:10" x14ac:dyDescent="0.25">
      <c r="B955" s="9"/>
      <c r="C955" s="9"/>
      <c r="D955" s="9"/>
      <c r="E955" s="9"/>
      <c r="F955" s="13"/>
      <c r="G955" s="9"/>
      <c r="H955" s="9"/>
      <c r="I955" s="13"/>
      <c r="J955" s="9"/>
    </row>
    <row r="956" spans="2:10" x14ac:dyDescent="0.25">
      <c r="B956" s="9"/>
      <c r="C956" s="9"/>
      <c r="D956" s="9"/>
      <c r="E956" s="9"/>
      <c r="F956" s="13"/>
      <c r="G956" s="9"/>
      <c r="H956" s="9"/>
      <c r="I956" s="13"/>
      <c r="J956" s="9"/>
    </row>
    <row r="957" spans="2:10" x14ac:dyDescent="0.25">
      <c r="B957" s="9"/>
      <c r="C957" s="9"/>
      <c r="D957" s="9"/>
      <c r="E957" s="9"/>
      <c r="F957" s="13"/>
      <c r="G957" s="9"/>
      <c r="H957" s="9"/>
      <c r="I957" s="13"/>
      <c r="J957" s="9"/>
    </row>
    <row r="958" spans="2:10" x14ac:dyDescent="0.25">
      <c r="B958" s="9"/>
      <c r="C958" s="9"/>
      <c r="D958" s="9"/>
      <c r="E958" s="9"/>
      <c r="F958" s="13"/>
      <c r="G958" s="9"/>
      <c r="H958" s="9"/>
      <c r="I958" s="13"/>
      <c r="J958" s="9"/>
    </row>
    <row r="959" spans="2:10" x14ac:dyDescent="0.25">
      <c r="B959" s="9"/>
      <c r="C959" s="9"/>
      <c r="D959" s="9"/>
      <c r="E959" s="9"/>
      <c r="F959" s="13"/>
      <c r="G959" s="9"/>
      <c r="H959" s="9"/>
      <c r="I959" s="13"/>
      <c r="J959" s="9"/>
    </row>
    <row r="960" spans="2:10" x14ac:dyDescent="0.25">
      <c r="B960" s="9"/>
      <c r="C960" s="9"/>
      <c r="D960" s="9"/>
      <c r="E960" s="9"/>
      <c r="F960" s="13"/>
      <c r="G960" s="9"/>
      <c r="H960" s="9"/>
      <c r="I960" s="13"/>
      <c r="J960" s="9"/>
    </row>
    <row r="961" spans="2:10" x14ac:dyDescent="0.25">
      <c r="B961" s="9"/>
      <c r="C961" s="9"/>
      <c r="D961" s="9"/>
      <c r="E961" s="9"/>
      <c r="F961" s="13"/>
      <c r="G961" s="9"/>
      <c r="H961" s="9"/>
      <c r="I961" s="13"/>
      <c r="J961" s="9"/>
    </row>
    <row r="962" spans="2:10" x14ac:dyDescent="0.25">
      <c r="B962" s="9"/>
      <c r="C962" s="9"/>
      <c r="D962" s="9"/>
      <c r="E962" s="9"/>
      <c r="F962" s="13"/>
      <c r="G962" s="9"/>
      <c r="H962" s="9"/>
      <c r="I962" s="13"/>
      <c r="J962" s="9"/>
    </row>
    <row r="963" spans="2:10" x14ac:dyDescent="0.25">
      <c r="B963" s="9"/>
      <c r="C963" s="9"/>
      <c r="D963" s="9"/>
      <c r="E963" s="9"/>
      <c r="F963" s="13"/>
      <c r="G963" s="9"/>
      <c r="H963" s="9"/>
      <c r="I963" s="13"/>
      <c r="J963" s="9"/>
    </row>
    <row r="964" spans="2:10" x14ac:dyDescent="0.25">
      <c r="B964" s="9"/>
      <c r="C964" s="9"/>
      <c r="D964" s="9"/>
      <c r="E964" s="9"/>
      <c r="F964" s="13"/>
      <c r="G964" s="9"/>
      <c r="H964" s="9"/>
      <c r="I964" s="13"/>
      <c r="J964" s="9"/>
    </row>
    <row r="965" spans="2:10" x14ac:dyDescent="0.25">
      <c r="B965" s="9"/>
      <c r="C965" s="9"/>
      <c r="D965" s="9"/>
      <c r="E965" s="9"/>
      <c r="F965" s="13"/>
      <c r="G965" s="9"/>
      <c r="H965" s="9"/>
      <c r="I965" s="13"/>
      <c r="J965" s="9"/>
    </row>
    <row r="966" spans="2:10" x14ac:dyDescent="0.25">
      <c r="B966" s="9"/>
      <c r="C966" s="9"/>
      <c r="D966" s="9"/>
      <c r="E966" s="9"/>
      <c r="F966" s="13"/>
      <c r="G966" s="9"/>
      <c r="H966" s="9"/>
      <c r="I966" s="13"/>
      <c r="J966" s="9"/>
    </row>
    <row r="967" spans="2:10" x14ac:dyDescent="0.25">
      <c r="B967" s="9"/>
      <c r="C967" s="9"/>
      <c r="D967" s="9"/>
      <c r="E967" s="9"/>
      <c r="F967" s="13"/>
      <c r="G967" s="9"/>
      <c r="H967" s="9"/>
      <c r="I967" s="13"/>
      <c r="J967" s="9"/>
    </row>
    <row r="968" spans="2:10" x14ac:dyDescent="0.25">
      <c r="B968" s="9"/>
      <c r="C968" s="9"/>
      <c r="D968" s="9"/>
      <c r="E968" s="9"/>
      <c r="F968" s="13"/>
      <c r="G968" s="9"/>
      <c r="H968" s="9"/>
      <c r="I968" s="13"/>
      <c r="J968" s="9"/>
    </row>
    <row r="969" spans="2:10" x14ac:dyDescent="0.25">
      <c r="B969" s="9"/>
      <c r="C969" s="9"/>
      <c r="D969" s="9"/>
      <c r="E969" s="9"/>
      <c r="F969" s="13"/>
      <c r="G969" s="9"/>
      <c r="H969" s="9"/>
      <c r="I969" s="13"/>
      <c r="J969" s="9"/>
    </row>
    <row r="970" spans="2:10" x14ac:dyDescent="0.25">
      <c r="B970" s="9"/>
      <c r="C970" s="9"/>
      <c r="D970" s="9"/>
      <c r="E970" s="9"/>
      <c r="F970" s="13"/>
      <c r="G970" s="9"/>
      <c r="H970" s="9"/>
      <c r="I970" s="13"/>
      <c r="J970" s="9"/>
    </row>
    <row r="971" spans="2:10" x14ac:dyDescent="0.25">
      <c r="B971" s="9"/>
      <c r="C971" s="9"/>
      <c r="D971" s="9"/>
      <c r="E971" s="9"/>
      <c r="F971" s="13"/>
      <c r="G971" s="9"/>
      <c r="H971" s="9"/>
      <c r="I971" s="13"/>
      <c r="J971" s="9"/>
    </row>
    <row r="972" spans="2:10" x14ac:dyDescent="0.25">
      <c r="B972" s="9"/>
      <c r="C972" s="9"/>
      <c r="D972" s="9"/>
      <c r="E972" s="9"/>
      <c r="F972" s="13"/>
      <c r="G972" s="9"/>
      <c r="H972" s="9"/>
      <c r="I972" s="13"/>
      <c r="J972" s="9"/>
    </row>
    <row r="973" spans="2:10" x14ac:dyDescent="0.25">
      <c r="B973" s="9"/>
      <c r="C973" s="9"/>
      <c r="D973" s="9"/>
      <c r="E973" s="9"/>
      <c r="F973" s="13"/>
      <c r="G973" s="9"/>
      <c r="H973" s="9"/>
      <c r="I973" s="13"/>
      <c r="J973" s="9"/>
    </row>
    <row r="974" spans="2:10" x14ac:dyDescent="0.25">
      <c r="B974" s="9"/>
      <c r="C974" s="9"/>
      <c r="D974" s="9"/>
      <c r="E974" s="9"/>
      <c r="F974" s="13"/>
      <c r="G974" s="9"/>
      <c r="H974" s="9"/>
      <c r="I974" s="13"/>
      <c r="J974" s="9"/>
    </row>
    <row r="975" spans="2:10" x14ac:dyDescent="0.25">
      <c r="B975" s="9"/>
      <c r="C975" s="9"/>
      <c r="D975" s="9"/>
      <c r="E975" s="9"/>
      <c r="F975" s="13"/>
      <c r="G975" s="9"/>
      <c r="H975" s="9"/>
      <c r="I975" s="13"/>
      <c r="J975" s="9"/>
    </row>
    <row r="976" spans="2:10" x14ac:dyDescent="0.25">
      <c r="B976" s="9"/>
      <c r="C976" s="9"/>
      <c r="D976" s="9"/>
      <c r="E976" s="9"/>
      <c r="F976" s="13"/>
      <c r="G976" s="9"/>
      <c r="H976" s="9"/>
      <c r="I976" s="13"/>
      <c r="J976" s="9"/>
    </row>
    <row r="977" spans="2:10" x14ac:dyDescent="0.25">
      <c r="B977" s="9"/>
      <c r="C977" s="9"/>
      <c r="D977" s="9"/>
      <c r="E977" s="9"/>
      <c r="F977" s="13"/>
      <c r="G977" s="9"/>
      <c r="H977" s="9"/>
      <c r="I977" s="13"/>
      <c r="J977" s="9"/>
    </row>
    <row r="978" spans="2:10" x14ac:dyDescent="0.25">
      <c r="B978" s="9"/>
      <c r="C978" s="9"/>
      <c r="D978" s="9"/>
      <c r="E978" s="9"/>
      <c r="F978" s="13"/>
      <c r="G978" s="9"/>
      <c r="H978" s="9"/>
      <c r="I978" s="13"/>
      <c r="J978" s="9"/>
    </row>
    <row r="979" spans="2:10" x14ac:dyDescent="0.25">
      <c r="B979" s="9"/>
      <c r="C979" s="9"/>
      <c r="D979" s="9"/>
      <c r="E979" s="9"/>
      <c r="F979" s="13"/>
      <c r="G979" s="9"/>
      <c r="H979" s="9"/>
      <c r="I979" s="13"/>
      <c r="J979" s="9"/>
    </row>
    <row r="980" spans="2:10" x14ac:dyDescent="0.25">
      <c r="B980" s="9"/>
      <c r="C980" s="9"/>
      <c r="D980" s="9"/>
      <c r="E980" s="9"/>
      <c r="F980" s="13"/>
      <c r="G980" s="9"/>
      <c r="H980" s="9"/>
      <c r="I980" s="13"/>
      <c r="J980" s="9"/>
    </row>
    <row r="981" spans="2:10" x14ac:dyDescent="0.25">
      <c r="B981" s="9"/>
      <c r="C981" s="9"/>
      <c r="D981" s="9"/>
      <c r="E981" s="9"/>
      <c r="F981" s="13"/>
      <c r="G981" s="9"/>
      <c r="H981" s="9"/>
      <c r="I981" s="13"/>
      <c r="J981" s="9"/>
    </row>
    <row r="982" spans="2:10" x14ac:dyDescent="0.25">
      <c r="B982" s="9"/>
      <c r="C982" s="9"/>
      <c r="D982" s="9"/>
      <c r="E982" s="9"/>
      <c r="F982" s="13"/>
      <c r="G982" s="9"/>
      <c r="H982" s="9"/>
      <c r="I982" s="13"/>
      <c r="J982" s="9"/>
    </row>
    <row r="983" spans="2:10" x14ac:dyDescent="0.25">
      <c r="B983" s="9"/>
      <c r="C983" s="9"/>
      <c r="D983" s="9"/>
      <c r="E983" s="9"/>
      <c r="F983" s="13"/>
      <c r="G983" s="9"/>
      <c r="H983" s="9"/>
      <c r="I983" s="13"/>
      <c r="J983" s="9"/>
    </row>
    <row r="984" spans="2:10" x14ac:dyDescent="0.25">
      <c r="B984" s="9"/>
      <c r="C984" s="9"/>
      <c r="D984" s="9"/>
      <c r="E984" s="9"/>
      <c r="F984" s="13"/>
      <c r="G984" s="9"/>
      <c r="H984" s="9"/>
      <c r="I984" s="13"/>
      <c r="J984" s="9"/>
    </row>
    <row r="985" spans="2:10" x14ac:dyDescent="0.25">
      <c r="B985" s="9"/>
      <c r="C985" s="9"/>
      <c r="D985" s="9"/>
      <c r="E985" s="9"/>
      <c r="F985" s="13"/>
      <c r="G985" s="9"/>
      <c r="H985" s="9"/>
      <c r="I985" s="13"/>
      <c r="J985" s="9"/>
    </row>
    <row r="986" spans="2:10" x14ac:dyDescent="0.25">
      <c r="B986" s="9"/>
      <c r="C986" s="9"/>
      <c r="D986" s="9"/>
      <c r="E986" s="9"/>
      <c r="F986" s="13"/>
      <c r="G986" s="9"/>
      <c r="H986" s="9"/>
      <c r="I986" s="13"/>
      <c r="J986" s="9"/>
    </row>
    <row r="987" spans="2:10" x14ac:dyDescent="0.25">
      <c r="B987" s="9"/>
      <c r="C987" s="9"/>
      <c r="D987" s="9"/>
      <c r="E987" s="9"/>
      <c r="F987" s="13"/>
      <c r="G987" s="9"/>
      <c r="H987" s="9"/>
      <c r="I987" s="13"/>
      <c r="J987" s="9"/>
    </row>
    <row r="988" spans="2:10" x14ac:dyDescent="0.25">
      <c r="B988" s="9"/>
      <c r="C988" s="9"/>
      <c r="D988" s="9"/>
      <c r="E988" s="9"/>
      <c r="F988" s="13"/>
      <c r="G988" s="9"/>
      <c r="H988" s="9"/>
      <c r="I988" s="13"/>
      <c r="J988" s="9"/>
    </row>
    <row r="989" spans="2:10" x14ac:dyDescent="0.25">
      <c r="B989" s="9"/>
      <c r="C989" s="9"/>
      <c r="D989" s="9"/>
      <c r="E989" s="9"/>
      <c r="F989" s="13"/>
      <c r="G989" s="9"/>
      <c r="H989" s="9"/>
      <c r="I989" s="13"/>
      <c r="J989" s="9"/>
    </row>
    <row r="990" spans="2:10" x14ac:dyDescent="0.25">
      <c r="B990" s="9"/>
      <c r="C990" s="9"/>
      <c r="D990" s="9"/>
      <c r="E990" s="9"/>
      <c r="F990" s="13"/>
      <c r="G990" s="9"/>
      <c r="H990" s="9"/>
      <c r="I990" s="13"/>
      <c r="J990" s="9"/>
    </row>
    <row r="991" spans="2:10" x14ac:dyDescent="0.25">
      <c r="B991" s="9"/>
      <c r="C991" s="9"/>
      <c r="D991" s="9"/>
      <c r="E991" s="9"/>
      <c r="F991" s="13"/>
      <c r="G991" s="9"/>
      <c r="H991" s="9"/>
      <c r="I991" s="13"/>
      <c r="J991" s="9"/>
    </row>
    <row r="992" spans="2:10" x14ac:dyDescent="0.25">
      <c r="B992" s="9"/>
      <c r="C992" s="9"/>
      <c r="D992" s="9"/>
      <c r="E992" s="9"/>
      <c r="F992" s="13"/>
      <c r="G992" s="9"/>
      <c r="H992" s="9"/>
      <c r="I992" s="13"/>
      <c r="J992" s="9"/>
    </row>
    <row r="993" spans="2:10" x14ac:dyDescent="0.25">
      <c r="B993" s="9"/>
      <c r="C993" s="9"/>
      <c r="D993" s="9"/>
      <c r="E993" s="9"/>
      <c r="F993" s="13"/>
      <c r="G993" s="9"/>
      <c r="H993" s="9"/>
      <c r="I993" s="13"/>
      <c r="J993" s="9"/>
    </row>
    <row r="994" spans="2:10" x14ac:dyDescent="0.25">
      <c r="B994" s="9"/>
      <c r="C994" s="9"/>
      <c r="D994" s="9"/>
      <c r="E994" s="9"/>
      <c r="F994" s="13"/>
      <c r="G994" s="9"/>
      <c r="H994" s="9"/>
      <c r="I994" s="13"/>
      <c r="J994" s="9"/>
    </row>
    <row r="995" spans="2:10" x14ac:dyDescent="0.25">
      <c r="B995" s="9"/>
      <c r="C995" s="9"/>
      <c r="D995" s="9"/>
      <c r="E995" s="9"/>
      <c r="F995" s="13"/>
      <c r="G995" s="9"/>
      <c r="H995" s="9"/>
      <c r="I995" s="13"/>
      <c r="J995" s="9"/>
    </row>
    <row r="996" spans="2:10" x14ac:dyDescent="0.25">
      <c r="B996" s="9"/>
      <c r="C996" s="9"/>
      <c r="D996" s="9"/>
      <c r="E996" s="9"/>
      <c r="F996" s="13"/>
      <c r="G996" s="9"/>
      <c r="H996" s="9"/>
      <c r="I996" s="13"/>
      <c r="J996" s="9"/>
    </row>
    <row r="997" spans="2:10" x14ac:dyDescent="0.25">
      <c r="B997" s="9"/>
      <c r="C997" s="9"/>
      <c r="D997" s="9"/>
      <c r="E997" s="9"/>
      <c r="F997" s="13"/>
      <c r="G997" s="9"/>
      <c r="H997" s="9"/>
      <c r="I997" s="13"/>
      <c r="J997" s="9"/>
    </row>
    <row r="998" spans="2:10" x14ac:dyDescent="0.25">
      <c r="B998" s="9"/>
      <c r="C998" s="9"/>
      <c r="D998" s="9"/>
      <c r="E998" s="9"/>
      <c r="F998" s="13"/>
      <c r="G998" s="9"/>
      <c r="H998" s="9"/>
      <c r="I998" s="13"/>
      <c r="J998" s="9"/>
    </row>
    <row r="999" spans="2:10" x14ac:dyDescent="0.25">
      <c r="B999" s="9"/>
      <c r="C999" s="9"/>
      <c r="D999" s="9"/>
      <c r="E999" s="9"/>
      <c r="F999" s="13"/>
      <c r="G999" s="9"/>
      <c r="H999" s="9"/>
      <c r="I999" s="13"/>
      <c r="J999" s="9"/>
    </row>
    <row r="1000" spans="2:10" x14ac:dyDescent="0.25">
      <c r="B1000" s="9"/>
      <c r="C1000" s="9"/>
      <c r="D1000" s="9"/>
      <c r="E1000" s="9"/>
      <c r="F1000" s="13"/>
      <c r="G1000" s="9"/>
      <c r="H1000" s="9"/>
      <c r="I1000" s="13"/>
      <c r="J1000" s="9"/>
    </row>
    <row r="1001" spans="2:10" x14ac:dyDescent="0.25">
      <c r="B1001" s="9"/>
      <c r="C1001" s="9"/>
      <c r="D1001" s="9"/>
      <c r="E1001" s="9"/>
      <c r="F1001" s="13"/>
      <c r="G1001" s="9"/>
      <c r="H1001" s="9"/>
      <c r="I1001" s="13"/>
      <c r="J1001" s="9"/>
    </row>
    <row r="1002" spans="2:10" x14ac:dyDescent="0.25">
      <c r="B1002" s="9"/>
      <c r="C1002" s="9"/>
      <c r="D1002" s="9"/>
      <c r="E1002" s="9"/>
      <c r="F1002" s="13"/>
      <c r="G1002" s="9"/>
      <c r="H1002" s="9"/>
      <c r="I1002" s="13"/>
      <c r="J1002" s="9"/>
    </row>
    <row r="1003" spans="2:10" x14ac:dyDescent="0.25">
      <c r="B1003" s="9"/>
      <c r="C1003" s="9"/>
      <c r="D1003" s="9"/>
      <c r="E1003" s="9"/>
      <c r="F1003" s="13"/>
      <c r="G1003" s="9"/>
      <c r="H1003" s="9"/>
      <c r="I1003" s="13"/>
      <c r="J1003" s="9"/>
    </row>
    <row r="1004" spans="2:10" x14ac:dyDescent="0.25">
      <c r="B1004" s="9"/>
      <c r="C1004" s="9"/>
      <c r="D1004" s="9"/>
      <c r="E1004" s="9"/>
      <c r="F1004" s="13"/>
      <c r="G1004" s="9"/>
      <c r="H1004" s="9"/>
      <c r="I1004" s="13"/>
      <c r="J1004" s="9"/>
    </row>
    <row r="1005" spans="2:10" x14ac:dyDescent="0.25">
      <c r="B1005" s="9"/>
      <c r="C1005" s="9"/>
      <c r="D1005" s="9"/>
      <c r="E1005" s="9"/>
      <c r="F1005" s="13"/>
      <c r="G1005" s="9"/>
      <c r="H1005" s="9"/>
      <c r="I1005" s="13"/>
      <c r="J1005" s="9"/>
    </row>
    <row r="1006" spans="2:10" x14ac:dyDescent="0.25">
      <c r="B1006" s="9"/>
      <c r="C1006" s="9"/>
      <c r="D1006" s="9"/>
      <c r="E1006" s="9"/>
      <c r="F1006" s="13"/>
      <c r="G1006" s="9"/>
      <c r="H1006" s="9"/>
      <c r="I1006" s="13"/>
      <c r="J1006" s="9"/>
    </row>
    <row r="1007" spans="2:10" x14ac:dyDescent="0.25">
      <c r="B1007" s="9"/>
      <c r="C1007" s="9"/>
      <c r="D1007" s="9"/>
      <c r="E1007" s="9"/>
      <c r="F1007" s="13"/>
      <c r="G1007" s="9"/>
      <c r="H1007" s="9"/>
      <c r="I1007" s="13"/>
      <c r="J1007" s="9"/>
    </row>
    <row r="1008" spans="2:10" x14ac:dyDescent="0.25">
      <c r="B1008" s="9"/>
      <c r="C1008" s="9"/>
      <c r="D1008" s="9"/>
      <c r="E1008" s="9"/>
      <c r="F1008" s="13"/>
      <c r="G1008" s="9"/>
      <c r="H1008" s="9"/>
      <c r="I1008" s="13"/>
      <c r="J1008" s="9"/>
    </row>
    <row r="1009" spans="2:10" x14ac:dyDescent="0.25">
      <c r="B1009" s="9"/>
      <c r="C1009" s="9"/>
      <c r="D1009" s="9"/>
      <c r="E1009" s="9"/>
      <c r="F1009" s="13"/>
      <c r="G1009" s="9"/>
      <c r="H1009" s="9"/>
      <c r="I1009" s="13"/>
      <c r="J1009" s="9"/>
    </row>
    <row r="1010" spans="2:10" x14ac:dyDescent="0.25">
      <c r="B1010" s="9"/>
      <c r="C1010" s="9"/>
      <c r="D1010" s="9"/>
      <c r="E1010" s="9"/>
      <c r="F1010" s="13"/>
      <c r="G1010" s="9"/>
      <c r="H1010" s="9"/>
      <c r="I1010" s="13"/>
      <c r="J1010" s="9"/>
    </row>
    <row r="1011" spans="2:10" x14ac:dyDescent="0.25">
      <c r="B1011" s="9"/>
      <c r="C1011" s="9"/>
      <c r="D1011" s="9"/>
      <c r="E1011" s="9"/>
      <c r="F1011" s="13"/>
      <c r="G1011" s="9"/>
      <c r="H1011" s="9"/>
      <c r="I1011" s="13"/>
      <c r="J1011" s="9"/>
    </row>
    <row r="1012" spans="2:10" x14ac:dyDescent="0.25">
      <c r="B1012" s="9"/>
      <c r="C1012" s="9"/>
      <c r="D1012" s="9"/>
      <c r="E1012" s="9"/>
      <c r="F1012" s="13"/>
      <c r="G1012" s="9"/>
      <c r="H1012" s="9"/>
      <c r="I1012" s="13"/>
      <c r="J1012" s="9"/>
    </row>
    <row r="1013" spans="2:10" x14ac:dyDescent="0.25">
      <c r="B1013" s="9"/>
      <c r="C1013" s="9"/>
      <c r="D1013" s="9"/>
      <c r="E1013" s="9"/>
      <c r="F1013" s="13"/>
      <c r="G1013" s="9"/>
      <c r="H1013" s="9"/>
      <c r="I1013" s="13"/>
      <c r="J1013" s="9"/>
    </row>
    <row r="1014" spans="2:10" x14ac:dyDescent="0.25">
      <c r="B1014" s="9"/>
      <c r="C1014" s="9"/>
      <c r="D1014" s="9"/>
      <c r="E1014" s="9"/>
      <c r="F1014" s="13"/>
      <c r="G1014" s="9"/>
      <c r="H1014" s="9"/>
      <c r="I1014" s="13"/>
      <c r="J1014" s="9"/>
    </row>
    <row r="1015" spans="2:10" x14ac:dyDescent="0.25">
      <c r="B1015" s="9"/>
      <c r="C1015" s="9"/>
      <c r="D1015" s="9"/>
      <c r="E1015" s="9"/>
      <c r="F1015" s="13"/>
      <c r="G1015" s="9"/>
      <c r="H1015" s="9"/>
      <c r="I1015" s="13"/>
      <c r="J1015" s="9"/>
    </row>
    <row r="1016" spans="2:10" x14ac:dyDescent="0.25">
      <c r="B1016" s="9"/>
      <c r="C1016" s="9"/>
      <c r="D1016" s="9"/>
      <c r="E1016" s="9"/>
      <c r="F1016" s="13"/>
      <c r="G1016" s="9"/>
      <c r="H1016" s="9"/>
      <c r="I1016" s="13"/>
      <c r="J1016" s="9"/>
    </row>
    <row r="1017" spans="2:10" x14ac:dyDescent="0.25">
      <c r="B1017" s="9"/>
      <c r="C1017" s="9"/>
      <c r="D1017" s="9"/>
      <c r="E1017" s="9"/>
      <c r="F1017" s="13"/>
      <c r="G1017" s="9"/>
      <c r="H1017" s="9"/>
      <c r="I1017" s="13"/>
      <c r="J1017" s="9"/>
    </row>
    <row r="1018" spans="2:10" x14ac:dyDescent="0.25">
      <c r="B1018" s="9"/>
      <c r="C1018" s="9"/>
      <c r="D1018" s="9"/>
      <c r="E1018" s="9"/>
      <c r="F1018" s="13"/>
      <c r="G1018" s="9"/>
      <c r="H1018" s="9"/>
      <c r="I1018" s="13"/>
      <c r="J1018" s="9"/>
    </row>
    <row r="1019" spans="2:10" x14ac:dyDescent="0.25">
      <c r="B1019" s="9"/>
      <c r="C1019" s="9"/>
      <c r="D1019" s="9"/>
      <c r="E1019" s="9"/>
      <c r="F1019" s="13"/>
      <c r="G1019" s="9"/>
      <c r="H1019" s="9"/>
      <c r="I1019" s="13"/>
      <c r="J1019" s="9"/>
    </row>
    <row r="1020" spans="2:10" x14ac:dyDescent="0.25">
      <c r="B1020" s="9"/>
      <c r="C1020" s="9"/>
      <c r="D1020" s="9"/>
      <c r="E1020" s="9"/>
      <c r="F1020" s="13"/>
      <c r="G1020" s="9"/>
      <c r="H1020" s="9"/>
      <c r="I1020" s="13"/>
      <c r="J1020" s="9"/>
    </row>
    <row r="1021" spans="2:10" x14ac:dyDescent="0.25">
      <c r="B1021" s="9"/>
      <c r="C1021" s="9"/>
      <c r="D1021" s="9"/>
      <c r="E1021" s="9"/>
      <c r="F1021" s="13"/>
      <c r="G1021" s="9"/>
      <c r="H1021" s="9"/>
      <c r="I1021" s="13"/>
      <c r="J1021" s="9"/>
    </row>
    <row r="1022" spans="2:10" x14ac:dyDescent="0.25">
      <c r="B1022" s="9"/>
      <c r="C1022" s="9"/>
      <c r="D1022" s="9"/>
      <c r="E1022" s="9"/>
      <c r="F1022" s="13"/>
      <c r="G1022" s="9"/>
      <c r="H1022" s="9"/>
      <c r="I1022" s="13"/>
      <c r="J1022" s="9"/>
    </row>
    <row r="1023" spans="2:10" x14ac:dyDescent="0.25">
      <c r="B1023" s="9"/>
      <c r="C1023" s="9"/>
      <c r="D1023" s="9"/>
      <c r="E1023" s="9"/>
      <c r="F1023" s="13"/>
      <c r="G1023" s="9"/>
      <c r="H1023" s="9"/>
      <c r="I1023" s="13"/>
      <c r="J1023" s="9"/>
    </row>
    <row r="1024" spans="2:10" x14ac:dyDescent="0.25">
      <c r="B1024" s="9"/>
      <c r="C1024" s="9"/>
      <c r="D1024" s="9"/>
      <c r="E1024" s="9"/>
      <c r="F1024" s="13"/>
      <c r="G1024" s="9"/>
      <c r="H1024" s="9"/>
      <c r="I1024" s="13"/>
      <c r="J1024" s="9"/>
    </row>
    <row r="1025" spans="2:10" x14ac:dyDescent="0.25">
      <c r="B1025" s="9"/>
      <c r="C1025" s="9"/>
      <c r="D1025" s="9"/>
      <c r="E1025" s="9"/>
      <c r="F1025" s="13"/>
      <c r="G1025" s="9"/>
      <c r="H1025" s="9"/>
      <c r="I1025" s="13"/>
      <c r="J1025" s="9"/>
    </row>
    <row r="1026" spans="2:10" x14ac:dyDescent="0.25">
      <c r="B1026" s="9"/>
      <c r="C1026" s="9"/>
      <c r="D1026" s="9"/>
      <c r="E1026" s="9"/>
      <c r="F1026" s="13"/>
      <c r="G1026" s="9"/>
      <c r="H1026" s="9"/>
      <c r="I1026" s="13"/>
      <c r="J1026" s="9"/>
    </row>
    <row r="1027" spans="2:10" x14ac:dyDescent="0.25">
      <c r="B1027" s="9"/>
      <c r="C1027" s="9"/>
      <c r="D1027" s="9"/>
      <c r="E1027" s="9"/>
      <c r="F1027" s="13"/>
      <c r="G1027" s="9"/>
      <c r="H1027" s="9"/>
      <c r="I1027" s="13"/>
      <c r="J1027" s="9"/>
    </row>
    <row r="1028" spans="2:10" x14ac:dyDescent="0.25">
      <c r="B1028" s="9"/>
      <c r="C1028" s="9"/>
      <c r="D1028" s="9"/>
      <c r="E1028" s="9"/>
      <c r="F1028" s="13"/>
      <c r="G1028" s="9"/>
      <c r="H1028" s="9"/>
      <c r="I1028" s="13"/>
      <c r="J1028" s="9"/>
    </row>
    <row r="1029" spans="2:10" x14ac:dyDescent="0.25">
      <c r="B1029" s="9"/>
      <c r="C1029" s="9"/>
      <c r="D1029" s="9"/>
      <c r="E1029" s="9"/>
      <c r="F1029" s="13"/>
      <c r="G1029" s="9"/>
      <c r="H1029" s="9"/>
      <c r="I1029" s="13"/>
      <c r="J1029" s="9"/>
    </row>
    <row r="1030" spans="2:10" x14ac:dyDescent="0.25">
      <c r="B1030" s="9"/>
      <c r="C1030" s="9"/>
      <c r="D1030" s="9"/>
      <c r="E1030" s="9"/>
      <c r="F1030" s="13"/>
      <c r="G1030" s="9"/>
      <c r="H1030" s="9"/>
      <c r="I1030" s="13"/>
      <c r="J1030" s="9"/>
    </row>
    <row r="1031" spans="2:10" x14ac:dyDescent="0.25">
      <c r="B1031" s="9"/>
      <c r="C1031" s="9"/>
      <c r="D1031" s="9"/>
      <c r="E1031" s="9"/>
      <c r="F1031" s="13"/>
      <c r="G1031" s="9"/>
      <c r="H1031" s="9"/>
      <c r="I1031" s="13"/>
      <c r="J1031" s="9"/>
    </row>
    <row r="1032" spans="2:10" x14ac:dyDescent="0.25">
      <c r="B1032" s="9"/>
      <c r="C1032" s="9"/>
      <c r="D1032" s="9"/>
      <c r="E1032" s="9"/>
      <c r="F1032" s="13"/>
      <c r="G1032" s="9"/>
      <c r="H1032" s="9"/>
      <c r="I1032" s="13"/>
      <c r="J1032" s="9"/>
    </row>
    <row r="1033" spans="2:10" x14ac:dyDescent="0.25">
      <c r="B1033" s="9"/>
      <c r="C1033" s="9"/>
      <c r="D1033" s="9"/>
      <c r="E1033" s="9"/>
      <c r="F1033" s="13"/>
      <c r="G1033" s="9"/>
      <c r="H1033" s="9"/>
      <c r="I1033" s="13"/>
      <c r="J1033" s="9"/>
    </row>
    <row r="1034" spans="2:10" x14ac:dyDescent="0.25">
      <c r="B1034" s="9"/>
      <c r="C1034" s="9"/>
      <c r="D1034" s="9"/>
      <c r="E1034" s="9"/>
      <c r="F1034" s="13"/>
      <c r="G1034" s="9"/>
      <c r="H1034" s="9"/>
      <c r="I1034" s="13"/>
      <c r="J1034" s="9"/>
    </row>
    <row r="1035" spans="2:10" x14ac:dyDescent="0.25">
      <c r="B1035" s="9"/>
      <c r="C1035" s="9"/>
      <c r="D1035" s="9"/>
      <c r="E1035" s="9"/>
      <c r="F1035" s="13"/>
      <c r="G1035" s="9"/>
      <c r="H1035" s="9"/>
      <c r="I1035" s="13"/>
      <c r="J1035" s="9"/>
    </row>
    <row r="1036" spans="2:10" x14ac:dyDescent="0.25">
      <c r="B1036" s="9"/>
      <c r="C1036" s="9"/>
      <c r="D1036" s="9"/>
      <c r="E1036" s="9"/>
      <c r="F1036" s="13"/>
      <c r="G1036" s="9"/>
      <c r="H1036" s="9"/>
      <c r="I1036" s="13"/>
      <c r="J1036" s="9"/>
    </row>
    <row r="1037" spans="2:10" x14ac:dyDescent="0.25">
      <c r="B1037" s="9"/>
      <c r="C1037" s="9"/>
      <c r="D1037" s="9"/>
      <c r="E1037" s="9"/>
      <c r="F1037" s="13"/>
      <c r="G1037" s="9"/>
      <c r="H1037" s="9"/>
      <c r="I1037" s="13"/>
      <c r="J1037" s="9"/>
    </row>
    <row r="1038" spans="2:10" x14ac:dyDescent="0.25">
      <c r="B1038" s="9"/>
      <c r="C1038" s="9"/>
      <c r="D1038" s="9"/>
      <c r="E1038" s="9"/>
      <c r="F1038" s="13"/>
      <c r="G1038" s="9"/>
      <c r="H1038" s="9"/>
      <c r="I1038" s="13"/>
      <c r="J1038" s="9"/>
    </row>
    <row r="1039" spans="2:10" x14ac:dyDescent="0.25">
      <c r="B1039" s="9"/>
      <c r="C1039" s="9"/>
      <c r="D1039" s="9"/>
      <c r="E1039" s="9"/>
      <c r="F1039" s="13"/>
      <c r="G1039" s="9"/>
      <c r="H1039" s="9"/>
      <c r="I1039" s="13"/>
      <c r="J1039" s="9"/>
    </row>
    <row r="1040" spans="2:10" x14ac:dyDescent="0.25">
      <c r="B1040" s="9"/>
      <c r="C1040" s="9"/>
      <c r="D1040" s="9"/>
      <c r="E1040" s="9"/>
      <c r="F1040" s="13"/>
      <c r="G1040" s="9"/>
      <c r="H1040" s="9"/>
      <c r="I1040" s="13"/>
      <c r="J1040" s="9"/>
    </row>
    <row r="1041" spans="2:10" x14ac:dyDescent="0.25">
      <c r="B1041" s="9"/>
      <c r="C1041" s="9"/>
      <c r="D1041" s="9"/>
      <c r="E1041" s="9"/>
      <c r="F1041" s="13"/>
      <c r="G1041" s="9"/>
      <c r="H1041" s="9"/>
      <c r="I1041" s="13"/>
      <c r="J1041" s="9"/>
    </row>
    <row r="1042" spans="2:10" x14ac:dyDescent="0.25">
      <c r="B1042" s="9"/>
      <c r="C1042" s="9"/>
      <c r="D1042" s="9"/>
      <c r="E1042" s="9"/>
      <c r="F1042" s="13"/>
      <c r="G1042" s="9"/>
      <c r="H1042" s="9"/>
      <c r="I1042" s="13"/>
      <c r="J1042" s="9"/>
    </row>
    <row r="1043" spans="2:10" x14ac:dyDescent="0.25">
      <c r="B1043" s="9"/>
      <c r="C1043" s="9"/>
      <c r="D1043" s="9"/>
      <c r="E1043" s="9"/>
      <c r="F1043" s="13"/>
      <c r="G1043" s="9"/>
      <c r="H1043" s="9"/>
      <c r="I1043" s="13"/>
      <c r="J1043" s="9"/>
    </row>
    <row r="1044" spans="2:10" x14ac:dyDescent="0.25">
      <c r="B1044" s="9"/>
      <c r="C1044" s="9"/>
      <c r="D1044" s="9"/>
      <c r="E1044" s="9"/>
      <c r="F1044" s="13"/>
      <c r="G1044" s="9"/>
      <c r="H1044" s="9"/>
      <c r="I1044" s="13"/>
      <c r="J1044" s="9"/>
    </row>
    <row r="1045" spans="2:10" x14ac:dyDescent="0.25">
      <c r="B1045" s="9"/>
      <c r="C1045" s="9"/>
      <c r="D1045" s="9"/>
      <c r="E1045" s="9"/>
      <c r="F1045" s="13"/>
      <c r="G1045" s="9"/>
      <c r="H1045" s="9"/>
      <c r="I1045" s="13"/>
      <c r="J1045" s="9"/>
    </row>
    <row r="1046" spans="2:10" x14ac:dyDescent="0.25">
      <c r="B1046" s="9"/>
      <c r="C1046" s="9"/>
      <c r="D1046" s="9"/>
      <c r="E1046" s="9"/>
      <c r="F1046" s="13"/>
      <c r="G1046" s="9"/>
      <c r="H1046" s="9"/>
      <c r="I1046" s="13"/>
      <c r="J1046" s="9"/>
    </row>
    <row r="1047" spans="2:10" x14ac:dyDescent="0.25">
      <c r="B1047" s="9"/>
      <c r="C1047" s="9"/>
      <c r="D1047" s="9"/>
      <c r="E1047" s="9"/>
      <c r="F1047" s="13"/>
      <c r="G1047" s="9"/>
      <c r="H1047" s="9"/>
      <c r="I1047" s="13"/>
      <c r="J1047" s="9"/>
    </row>
    <row r="1048" spans="2:10" x14ac:dyDescent="0.25">
      <c r="B1048" s="9"/>
      <c r="C1048" s="9"/>
      <c r="D1048" s="9"/>
      <c r="E1048" s="9"/>
      <c r="F1048" s="13"/>
      <c r="G1048" s="9"/>
      <c r="H1048" s="9"/>
      <c r="I1048" s="13"/>
      <c r="J1048" s="9"/>
    </row>
    <row r="1049" spans="2:10" x14ac:dyDescent="0.25">
      <c r="B1049" s="9"/>
      <c r="C1049" s="9"/>
      <c r="D1049" s="9"/>
      <c r="E1049" s="9"/>
      <c r="F1049" s="13"/>
      <c r="G1049" s="9"/>
      <c r="H1049" s="9"/>
      <c r="I1049" s="13"/>
      <c r="J1049" s="9"/>
    </row>
    <row r="1050" spans="2:10" x14ac:dyDescent="0.25">
      <c r="B1050" s="9"/>
      <c r="C1050" s="9"/>
      <c r="D1050" s="9"/>
      <c r="E1050" s="9"/>
      <c r="F1050" s="13"/>
      <c r="G1050" s="9"/>
      <c r="H1050" s="9"/>
      <c r="I1050" s="13"/>
      <c r="J1050" s="9"/>
    </row>
    <row r="1051" spans="2:10" x14ac:dyDescent="0.25">
      <c r="B1051" s="9"/>
      <c r="C1051" s="9"/>
      <c r="D1051" s="9"/>
      <c r="E1051" s="9"/>
      <c r="F1051" s="13"/>
      <c r="G1051" s="9"/>
      <c r="H1051" s="9"/>
      <c r="I1051" s="13"/>
      <c r="J1051" s="9"/>
    </row>
    <row r="1052" spans="2:10" x14ac:dyDescent="0.25">
      <c r="B1052" s="9"/>
      <c r="C1052" s="9"/>
      <c r="D1052" s="9"/>
      <c r="E1052" s="9"/>
      <c r="F1052" s="13"/>
      <c r="G1052" s="9"/>
      <c r="H1052" s="9"/>
      <c r="I1052" s="13"/>
      <c r="J1052" s="9"/>
    </row>
    <row r="1053" spans="2:10" x14ac:dyDescent="0.25">
      <c r="B1053" s="9"/>
      <c r="C1053" s="9"/>
      <c r="D1053" s="9"/>
      <c r="E1053" s="9"/>
      <c r="F1053" s="13"/>
      <c r="G1053" s="9"/>
      <c r="H1053" s="9"/>
      <c r="I1053" s="13"/>
      <c r="J1053" s="9"/>
    </row>
    <row r="1054" spans="2:10" x14ac:dyDescent="0.25">
      <c r="B1054" s="9"/>
      <c r="C1054" s="9"/>
      <c r="D1054" s="9"/>
      <c r="E1054" s="9"/>
      <c r="F1054" s="13"/>
      <c r="G1054" s="9"/>
      <c r="H1054" s="9"/>
      <c r="I1054" s="13"/>
      <c r="J1054" s="9"/>
    </row>
    <row r="1055" spans="2:10" x14ac:dyDescent="0.25">
      <c r="B1055" s="9"/>
      <c r="C1055" s="9"/>
      <c r="D1055" s="9"/>
      <c r="E1055" s="9"/>
      <c r="F1055" s="13"/>
      <c r="G1055" s="9"/>
      <c r="H1055" s="9"/>
      <c r="I1055" s="13"/>
      <c r="J1055" s="9"/>
    </row>
    <row r="1056" spans="2:10" x14ac:dyDescent="0.25">
      <c r="B1056" s="9"/>
      <c r="C1056" s="9"/>
      <c r="D1056" s="9"/>
      <c r="E1056" s="9"/>
      <c r="F1056" s="13"/>
      <c r="G1056" s="9"/>
      <c r="H1056" s="9"/>
      <c r="I1056" s="13"/>
      <c r="J1056" s="9"/>
    </row>
    <row r="1057" spans="2:10" x14ac:dyDescent="0.25">
      <c r="B1057" s="9"/>
      <c r="C1057" s="9"/>
      <c r="D1057" s="9"/>
      <c r="E1057" s="9"/>
      <c r="F1057" s="13"/>
      <c r="G1057" s="9"/>
      <c r="H1057" s="9"/>
      <c r="I1057" s="13"/>
      <c r="J1057" s="9"/>
    </row>
    <row r="1058" spans="2:10" x14ac:dyDescent="0.25">
      <c r="B1058" s="9"/>
      <c r="C1058" s="9"/>
      <c r="D1058" s="9"/>
      <c r="E1058" s="9"/>
      <c r="F1058" s="13"/>
      <c r="G1058" s="9"/>
      <c r="H1058" s="9"/>
      <c r="I1058" s="13"/>
      <c r="J1058" s="9"/>
    </row>
    <row r="1059" spans="2:10" x14ac:dyDescent="0.25">
      <c r="B1059" s="9"/>
      <c r="C1059" s="9"/>
      <c r="D1059" s="9"/>
      <c r="E1059" s="9"/>
      <c r="F1059" s="13"/>
      <c r="G1059" s="9"/>
      <c r="H1059" s="9"/>
      <c r="I1059" s="13"/>
      <c r="J1059" s="9"/>
    </row>
    <row r="1060" spans="2:10" x14ac:dyDescent="0.25">
      <c r="B1060" s="9"/>
      <c r="C1060" s="9"/>
      <c r="D1060" s="9"/>
      <c r="E1060" s="9"/>
      <c r="F1060" s="13"/>
      <c r="G1060" s="9"/>
      <c r="H1060" s="9"/>
      <c r="I1060" s="13"/>
      <c r="J1060" s="9"/>
    </row>
    <row r="1061" spans="2:10" x14ac:dyDescent="0.25">
      <c r="B1061" s="9"/>
      <c r="C1061" s="9"/>
      <c r="D1061" s="9"/>
      <c r="E1061" s="9"/>
      <c r="F1061" s="13"/>
      <c r="G1061" s="9"/>
      <c r="H1061" s="9"/>
      <c r="I1061" s="13"/>
      <c r="J1061" s="9"/>
    </row>
    <row r="1062" spans="2:10" x14ac:dyDescent="0.25">
      <c r="B1062" s="9"/>
      <c r="C1062" s="9"/>
      <c r="D1062" s="9"/>
      <c r="E1062" s="9"/>
      <c r="F1062" s="13"/>
      <c r="G1062" s="9"/>
      <c r="H1062" s="9"/>
      <c r="I1062" s="13"/>
      <c r="J1062" s="9"/>
    </row>
    <row r="1063" spans="2:10" x14ac:dyDescent="0.25">
      <c r="B1063" s="9"/>
      <c r="C1063" s="9"/>
      <c r="D1063" s="9"/>
      <c r="E1063" s="9"/>
      <c r="F1063" s="13"/>
      <c r="G1063" s="9"/>
      <c r="H1063" s="9"/>
      <c r="I1063" s="13"/>
      <c r="J1063" s="9"/>
    </row>
    <row r="1064" spans="2:10" x14ac:dyDescent="0.25">
      <c r="B1064" s="9"/>
      <c r="C1064" s="9"/>
      <c r="D1064" s="9"/>
      <c r="E1064" s="9"/>
      <c r="F1064" s="13"/>
      <c r="G1064" s="9"/>
      <c r="H1064" s="9"/>
      <c r="I1064" s="13"/>
      <c r="J1064" s="9"/>
    </row>
    <row r="1065" spans="2:10" x14ac:dyDescent="0.25">
      <c r="B1065" s="9"/>
      <c r="C1065" s="9"/>
      <c r="D1065" s="9"/>
      <c r="E1065" s="9"/>
      <c r="F1065" s="13"/>
      <c r="G1065" s="9"/>
      <c r="H1065" s="9"/>
      <c r="I1065" s="13"/>
      <c r="J1065" s="9"/>
    </row>
    <row r="1066" spans="2:10" x14ac:dyDescent="0.25">
      <c r="B1066" s="9"/>
      <c r="C1066" s="9"/>
      <c r="D1066" s="9"/>
      <c r="E1066" s="9"/>
      <c r="F1066" s="13"/>
      <c r="G1066" s="9"/>
      <c r="H1066" s="9"/>
      <c r="I1066" s="13"/>
      <c r="J1066" s="9"/>
    </row>
    <row r="1067" spans="2:10" x14ac:dyDescent="0.25">
      <c r="B1067" s="9"/>
      <c r="C1067" s="9"/>
      <c r="D1067" s="9"/>
      <c r="E1067" s="9"/>
      <c r="F1067" s="13"/>
      <c r="G1067" s="9"/>
      <c r="H1067" s="9"/>
      <c r="I1067" s="13"/>
      <c r="J1067" s="9"/>
    </row>
    <row r="1068" spans="2:10" x14ac:dyDescent="0.25">
      <c r="B1068" s="9"/>
      <c r="C1068" s="9"/>
      <c r="D1068" s="9"/>
      <c r="E1068" s="9"/>
      <c r="F1068" s="13"/>
      <c r="G1068" s="9"/>
      <c r="H1068" s="9"/>
      <c r="I1068" s="13"/>
      <c r="J1068" s="9"/>
    </row>
    <row r="1069" spans="2:10" x14ac:dyDescent="0.25">
      <c r="B1069" s="9"/>
      <c r="C1069" s="9"/>
      <c r="D1069" s="9"/>
      <c r="E1069" s="9"/>
      <c r="F1069" s="13"/>
      <c r="G1069" s="9"/>
      <c r="H1069" s="9"/>
      <c r="I1069" s="13"/>
      <c r="J1069" s="9"/>
    </row>
    <row r="1070" spans="2:10" x14ac:dyDescent="0.25">
      <c r="B1070" s="9"/>
      <c r="C1070" s="9"/>
      <c r="D1070" s="9"/>
      <c r="E1070" s="9"/>
      <c r="F1070" s="13"/>
      <c r="G1070" s="9"/>
      <c r="H1070" s="9"/>
      <c r="I1070" s="13"/>
      <c r="J1070" s="9"/>
    </row>
    <row r="1071" spans="2:10" x14ac:dyDescent="0.25">
      <c r="B1071" s="9"/>
      <c r="C1071" s="9"/>
      <c r="D1071" s="9"/>
      <c r="E1071" s="9"/>
      <c r="F1071" s="13"/>
      <c r="G1071" s="9"/>
      <c r="H1071" s="9"/>
      <c r="I1071" s="13"/>
      <c r="J1071" s="9"/>
    </row>
    <row r="1072" spans="2:10" x14ac:dyDescent="0.25">
      <c r="B1072" s="9"/>
      <c r="C1072" s="9"/>
      <c r="D1072" s="9"/>
      <c r="E1072" s="9"/>
      <c r="F1072" s="13"/>
      <c r="G1072" s="9"/>
      <c r="H1072" s="9"/>
      <c r="I1072" s="13"/>
      <c r="J1072" s="9"/>
    </row>
    <row r="1073" spans="2:10" x14ac:dyDescent="0.25">
      <c r="B1073" s="9"/>
      <c r="C1073" s="9"/>
      <c r="D1073" s="9"/>
      <c r="E1073" s="9"/>
      <c r="F1073" s="13"/>
      <c r="G1073" s="9"/>
      <c r="H1073" s="9"/>
      <c r="I1073" s="13"/>
      <c r="J1073" s="9"/>
    </row>
    <row r="1074" spans="2:10" x14ac:dyDescent="0.25">
      <c r="B1074" s="9"/>
      <c r="C1074" s="9"/>
      <c r="D1074" s="9"/>
      <c r="E1074" s="9"/>
      <c r="F1074" s="13"/>
      <c r="G1074" s="9"/>
      <c r="H1074" s="9"/>
      <c r="I1074" s="13"/>
      <c r="J1074" s="9"/>
    </row>
    <row r="1075" spans="2:10" x14ac:dyDescent="0.25">
      <c r="B1075" s="9"/>
      <c r="C1075" s="9"/>
      <c r="D1075" s="9"/>
      <c r="E1075" s="9"/>
      <c r="F1075" s="13"/>
      <c r="G1075" s="9"/>
      <c r="H1075" s="9"/>
      <c r="I1075" s="13"/>
      <c r="J1075" s="9"/>
    </row>
    <row r="1076" spans="2:10" x14ac:dyDescent="0.25">
      <c r="B1076" s="9"/>
      <c r="C1076" s="9"/>
      <c r="D1076" s="9"/>
      <c r="E1076" s="9"/>
      <c r="F1076" s="13"/>
      <c r="G1076" s="9"/>
      <c r="H1076" s="9"/>
      <c r="I1076" s="13"/>
      <c r="J1076" s="9"/>
    </row>
    <row r="1077" spans="2:10" x14ac:dyDescent="0.25">
      <c r="B1077" s="9"/>
      <c r="C1077" s="9"/>
      <c r="D1077" s="9"/>
      <c r="E1077" s="9"/>
      <c r="F1077" s="13"/>
      <c r="G1077" s="9"/>
      <c r="H1077" s="9"/>
      <c r="I1077" s="13"/>
      <c r="J1077" s="9"/>
    </row>
    <row r="1078" spans="2:10" x14ac:dyDescent="0.25">
      <c r="B1078" s="9"/>
      <c r="C1078" s="9"/>
      <c r="D1078" s="9"/>
      <c r="E1078" s="9"/>
      <c r="F1078" s="13"/>
      <c r="G1078" s="9"/>
      <c r="H1078" s="9"/>
      <c r="I1078" s="13"/>
      <c r="J1078" s="9"/>
    </row>
    <row r="1079" spans="2:10" x14ac:dyDescent="0.25">
      <c r="B1079" s="9"/>
      <c r="C1079" s="9"/>
      <c r="D1079" s="9"/>
      <c r="E1079" s="9"/>
      <c r="F1079" s="13"/>
      <c r="G1079" s="9"/>
      <c r="H1079" s="9"/>
      <c r="I1079" s="13"/>
      <c r="J1079" s="9"/>
    </row>
    <row r="1080" spans="2:10" x14ac:dyDescent="0.25">
      <c r="B1080" s="9"/>
      <c r="C1080" s="9"/>
      <c r="D1080" s="9"/>
      <c r="E1080" s="9"/>
      <c r="F1080" s="13"/>
      <c r="G1080" s="9"/>
      <c r="H1080" s="9"/>
      <c r="I1080" s="13"/>
      <c r="J1080" s="9"/>
    </row>
    <row r="1081" spans="2:10" x14ac:dyDescent="0.25">
      <c r="B1081" s="9"/>
      <c r="C1081" s="9"/>
      <c r="D1081" s="9"/>
      <c r="E1081" s="9"/>
      <c r="F1081" s="13"/>
      <c r="G1081" s="9"/>
      <c r="H1081" s="9"/>
      <c r="I1081" s="13"/>
      <c r="J1081" s="9"/>
    </row>
    <row r="1082" spans="2:10" x14ac:dyDescent="0.25">
      <c r="B1082" s="9"/>
      <c r="C1082" s="9"/>
      <c r="D1082" s="9"/>
      <c r="E1082" s="9"/>
      <c r="F1082" s="13"/>
      <c r="G1082" s="9"/>
      <c r="H1082" s="9"/>
      <c r="I1082" s="13"/>
      <c r="J1082" s="9"/>
    </row>
    <row r="1083" spans="2:10" x14ac:dyDescent="0.25">
      <c r="B1083" s="9"/>
      <c r="C1083" s="9"/>
      <c r="D1083" s="9"/>
      <c r="E1083" s="9"/>
      <c r="F1083" s="13"/>
      <c r="G1083" s="9"/>
      <c r="H1083" s="9"/>
      <c r="I1083" s="13"/>
      <c r="J1083" s="9"/>
    </row>
    <row r="1084" spans="2:10" x14ac:dyDescent="0.25">
      <c r="B1084" s="9"/>
      <c r="C1084" s="9"/>
      <c r="D1084" s="9"/>
      <c r="E1084" s="9"/>
      <c r="F1084" s="13"/>
      <c r="G1084" s="9"/>
      <c r="H1084" s="9"/>
      <c r="I1084" s="13"/>
      <c r="J1084" s="9"/>
    </row>
    <row r="1085" spans="2:10" x14ac:dyDescent="0.25">
      <c r="B1085" s="9"/>
      <c r="C1085" s="9"/>
      <c r="D1085" s="9"/>
      <c r="E1085" s="9"/>
      <c r="F1085" s="13"/>
      <c r="G1085" s="9"/>
      <c r="H1085" s="9"/>
      <c r="I1085" s="13"/>
      <c r="J1085" s="9"/>
    </row>
    <row r="1086" spans="2:10" x14ac:dyDescent="0.25">
      <c r="B1086" s="9"/>
      <c r="C1086" s="9"/>
      <c r="D1086" s="9"/>
      <c r="E1086" s="9"/>
      <c r="F1086" s="13"/>
      <c r="G1086" s="9"/>
      <c r="H1086" s="9"/>
      <c r="I1086" s="13"/>
      <c r="J1086" s="9"/>
    </row>
    <row r="1087" spans="2:10" x14ac:dyDescent="0.25">
      <c r="B1087" s="9"/>
      <c r="C1087" s="9"/>
      <c r="D1087" s="9"/>
      <c r="E1087" s="9"/>
      <c r="F1087" s="13"/>
      <c r="G1087" s="9"/>
      <c r="H1087" s="9"/>
      <c r="I1087" s="13"/>
      <c r="J1087" s="9"/>
    </row>
    <row r="1088" spans="2:10" x14ac:dyDescent="0.25">
      <c r="B1088" s="9"/>
      <c r="C1088" s="9"/>
      <c r="D1088" s="9"/>
      <c r="E1088" s="9"/>
      <c r="F1088" s="13"/>
      <c r="G1088" s="9"/>
      <c r="H1088" s="9"/>
      <c r="I1088" s="13"/>
      <c r="J1088" s="9"/>
    </row>
    <row r="1089" spans="2:10" x14ac:dyDescent="0.25">
      <c r="B1089" s="9"/>
      <c r="C1089" s="9"/>
      <c r="D1089" s="9"/>
      <c r="E1089" s="9"/>
      <c r="F1089" s="13"/>
      <c r="G1089" s="9"/>
      <c r="H1089" s="9"/>
      <c r="I1089" s="13"/>
      <c r="J1089" s="9"/>
    </row>
    <row r="1090" spans="2:10" x14ac:dyDescent="0.25">
      <c r="B1090" s="9"/>
      <c r="C1090" s="9"/>
      <c r="D1090" s="9"/>
      <c r="E1090" s="9"/>
      <c r="F1090" s="13"/>
      <c r="G1090" s="9"/>
      <c r="H1090" s="9"/>
      <c r="I1090" s="13"/>
      <c r="J1090" s="9"/>
    </row>
    <row r="1091" spans="2:10" x14ac:dyDescent="0.25">
      <c r="B1091" s="9"/>
      <c r="C1091" s="9"/>
      <c r="D1091" s="9"/>
      <c r="E1091" s="9"/>
      <c r="F1091" s="13"/>
      <c r="G1091" s="9"/>
      <c r="H1091" s="9"/>
      <c r="I1091" s="13"/>
      <c r="J1091" s="9"/>
    </row>
    <row r="1092" spans="2:10" x14ac:dyDescent="0.25">
      <c r="B1092" s="9"/>
      <c r="C1092" s="9"/>
      <c r="D1092" s="9"/>
      <c r="E1092" s="9"/>
      <c r="F1092" s="13"/>
      <c r="G1092" s="9"/>
      <c r="H1092" s="9"/>
      <c r="I1092" s="13"/>
      <c r="J1092" s="9"/>
    </row>
    <row r="1093" spans="2:10" x14ac:dyDescent="0.25">
      <c r="B1093" s="9"/>
      <c r="C1093" s="9"/>
      <c r="D1093" s="9"/>
      <c r="E1093" s="9"/>
      <c r="F1093" s="13"/>
      <c r="G1093" s="9"/>
      <c r="H1093" s="9"/>
      <c r="I1093" s="13"/>
      <c r="J1093" s="9"/>
    </row>
    <row r="1094" spans="2:10" x14ac:dyDescent="0.25">
      <c r="B1094" s="9"/>
      <c r="C1094" s="9"/>
      <c r="D1094" s="9"/>
      <c r="E1094" s="9"/>
      <c r="F1094" s="13"/>
      <c r="G1094" s="9"/>
      <c r="H1094" s="9"/>
      <c r="I1094" s="13"/>
      <c r="J1094" s="9"/>
    </row>
    <row r="1095" spans="2:10" x14ac:dyDescent="0.25">
      <c r="B1095" s="9"/>
      <c r="C1095" s="9"/>
      <c r="D1095" s="9"/>
      <c r="E1095" s="9"/>
      <c r="F1095" s="13"/>
      <c r="G1095" s="9"/>
      <c r="H1095" s="9"/>
      <c r="I1095" s="13"/>
      <c r="J1095" s="9"/>
    </row>
    <row r="1096" spans="2:10" x14ac:dyDescent="0.25">
      <c r="B1096" s="9"/>
      <c r="C1096" s="9"/>
      <c r="D1096" s="9"/>
      <c r="E1096" s="9"/>
      <c r="F1096" s="13"/>
      <c r="G1096" s="9"/>
      <c r="H1096" s="9"/>
      <c r="I1096" s="13"/>
      <c r="J1096" s="9"/>
    </row>
    <row r="1097" spans="2:10" x14ac:dyDescent="0.25">
      <c r="B1097" s="9"/>
      <c r="C1097" s="9"/>
      <c r="D1097" s="9"/>
      <c r="E1097" s="9"/>
      <c r="F1097" s="13"/>
      <c r="G1097" s="9"/>
      <c r="H1097" s="9"/>
      <c r="I1097" s="13"/>
      <c r="J1097" s="9"/>
    </row>
    <row r="1098" spans="2:10" x14ac:dyDescent="0.25">
      <c r="B1098" s="9"/>
      <c r="C1098" s="9"/>
      <c r="D1098" s="9"/>
      <c r="E1098" s="9"/>
      <c r="F1098" s="13"/>
      <c r="G1098" s="9"/>
      <c r="H1098" s="9"/>
      <c r="I1098" s="13"/>
      <c r="J1098" s="9"/>
    </row>
    <row r="1099" spans="2:10" x14ac:dyDescent="0.25">
      <c r="B1099" s="9"/>
      <c r="C1099" s="9"/>
      <c r="D1099" s="9"/>
      <c r="E1099" s="9"/>
      <c r="F1099" s="13"/>
      <c r="G1099" s="9"/>
      <c r="H1099" s="9"/>
      <c r="I1099" s="13"/>
      <c r="J1099" s="9"/>
    </row>
    <row r="1100" spans="2:10" x14ac:dyDescent="0.25">
      <c r="B1100" s="9"/>
      <c r="C1100" s="9"/>
      <c r="D1100" s="9"/>
      <c r="E1100" s="9"/>
      <c r="F1100" s="13"/>
      <c r="G1100" s="9"/>
      <c r="H1100" s="9"/>
      <c r="I1100" s="13"/>
      <c r="J1100" s="9"/>
    </row>
    <row r="1101" spans="2:10" x14ac:dyDescent="0.25">
      <c r="B1101" s="9"/>
      <c r="C1101" s="9"/>
      <c r="D1101" s="9"/>
      <c r="E1101" s="9"/>
      <c r="F1101" s="13"/>
      <c r="G1101" s="9"/>
      <c r="H1101" s="9"/>
      <c r="I1101" s="13"/>
      <c r="J1101" s="9"/>
    </row>
    <row r="1102" spans="2:10" x14ac:dyDescent="0.25">
      <c r="B1102" s="9"/>
      <c r="C1102" s="9"/>
      <c r="D1102" s="9"/>
      <c r="E1102" s="9"/>
      <c r="F1102" s="13"/>
      <c r="G1102" s="9"/>
      <c r="H1102" s="9"/>
      <c r="I1102" s="13"/>
      <c r="J1102" s="9"/>
    </row>
    <row r="1103" spans="2:10" x14ac:dyDescent="0.25">
      <c r="B1103" s="9"/>
      <c r="C1103" s="9"/>
      <c r="D1103" s="9"/>
      <c r="E1103" s="9"/>
      <c r="F1103" s="13"/>
      <c r="G1103" s="9"/>
      <c r="H1103" s="9"/>
      <c r="I1103" s="13"/>
      <c r="J1103" s="9"/>
    </row>
    <row r="1104" spans="2:10" x14ac:dyDescent="0.25">
      <c r="B1104" s="9"/>
      <c r="C1104" s="9"/>
      <c r="D1104" s="9"/>
      <c r="E1104" s="9"/>
      <c r="F1104" s="13"/>
      <c r="G1104" s="9"/>
      <c r="H1104" s="9"/>
      <c r="I1104" s="13"/>
      <c r="J1104" s="9"/>
    </row>
    <row r="1105" spans="2:10" x14ac:dyDescent="0.25">
      <c r="B1105" s="9"/>
      <c r="C1105" s="9"/>
      <c r="D1105" s="9"/>
      <c r="E1105" s="9"/>
      <c r="F1105" s="13"/>
      <c r="G1105" s="9"/>
      <c r="H1105" s="9"/>
      <c r="I1105" s="13"/>
      <c r="J1105" s="9"/>
    </row>
    <row r="1106" spans="2:10" x14ac:dyDescent="0.25">
      <c r="B1106" s="9"/>
      <c r="C1106" s="9"/>
      <c r="D1106" s="9"/>
      <c r="E1106" s="9"/>
      <c r="F1106" s="13"/>
      <c r="G1106" s="9"/>
      <c r="H1106" s="9"/>
      <c r="I1106" s="13"/>
      <c r="J1106" s="9"/>
    </row>
    <row r="1107" spans="2:10" x14ac:dyDescent="0.25">
      <c r="B1107" s="9"/>
      <c r="C1107" s="9"/>
      <c r="D1107" s="9"/>
      <c r="E1107" s="9"/>
      <c r="F1107" s="13"/>
      <c r="G1107" s="9"/>
      <c r="H1107" s="9"/>
      <c r="I1107" s="13"/>
      <c r="J1107" s="9"/>
    </row>
    <row r="1108" spans="2:10" x14ac:dyDescent="0.25">
      <c r="B1108" s="9"/>
      <c r="C1108" s="9"/>
      <c r="D1108" s="9"/>
      <c r="E1108" s="9"/>
      <c r="F1108" s="13"/>
      <c r="G1108" s="9"/>
      <c r="H1108" s="9"/>
      <c r="I1108" s="13"/>
      <c r="J1108" s="9"/>
    </row>
    <row r="1109" spans="2:10" x14ac:dyDescent="0.25">
      <c r="B1109" s="9"/>
      <c r="C1109" s="9"/>
      <c r="D1109" s="9"/>
      <c r="E1109" s="9"/>
      <c r="F1109" s="13"/>
      <c r="G1109" s="9"/>
      <c r="H1109" s="9"/>
      <c r="I1109" s="13"/>
      <c r="J1109" s="9"/>
    </row>
    <row r="1110" spans="2:10" x14ac:dyDescent="0.25">
      <c r="B1110" s="9"/>
      <c r="C1110" s="9"/>
      <c r="D1110" s="9"/>
      <c r="E1110" s="9"/>
      <c r="F1110" s="13"/>
      <c r="G1110" s="9"/>
      <c r="H1110" s="9"/>
      <c r="I1110" s="13"/>
      <c r="J1110" s="9"/>
    </row>
    <row r="1111" spans="2:10" x14ac:dyDescent="0.25">
      <c r="B1111" s="9"/>
      <c r="C1111" s="9"/>
      <c r="D1111" s="9"/>
      <c r="E1111" s="9"/>
      <c r="F1111" s="13"/>
      <c r="G1111" s="9"/>
      <c r="H1111" s="9"/>
      <c r="I1111" s="13"/>
      <c r="J1111" s="9"/>
    </row>
    <row r="1112" spans="2:10" x14ac:dyDescent="0.25">
      <c r="B1112" s="9"/>
      <c r="C1112" s="9"/>
      <c r="D1112" s="9"/>
      <c r="E1112" s="9"/>
      <c r="F1112" s="13"/>
      <c r="G1112" s="9"/>
      <c r="H1112" s="9"/>
      <c r="I1112" s="13"/>
      <c r="J1112" s="9"/>
    </row>
    <row r="1113" spans="2:10" x14ac:dyDescent="0.25">
      <c r="B1113" s="9"/>
      <c r="C1113" s="9"/>
      <c r="D1113" s="9"/>
      <c r="E1113" s="9"/>
      <c r="F1113" s="13"/>
      <c r="G1113" s="9"/>
      <c r="H1113" s="9"/>
      <c r="I1113" s="13"/>
      <c r="J1113" s="9"/>
    </row>
    <row r="1114" spans="2:10" x14ac:dyDescent="0.25">
      <c r="B1114" s="9"/>
      <c r="C1114" s="9"/>
      <c r="D1114" s="9"/>
      <c r="E1114" s="9"/>
      <c r="F1114" s="13"/>
      <c r="G1114" s="9"/>
      <c r="H1114" s="9"/>
      <c r="I1114" s="13"/>
      <c r="J1114" s="9"/>
    </row>
    <row r="1115" spans="2:10" x14ac:dyDescent="0.25">
      <c r="B1115" s="9"/>
      <c r="C1115" s="9"/>
      <c r="D1115" s="9"/>
      <c r="E1115" s="9"/>
      <c r="F1115" s="13"/>
      <c r="G1115" s="9"/>
      <c r="H1115" s="9"/>
      <c r="I1115" s="13"/>
      <c r="J1115" s="9"/>
    </row>
    <row r="1116" spans="2:10" x14ac:dyDescent="0.25">
      <c r="B1116" s="9"/>
      <c r="C1116" s="9"/>
      <c r="D1116" s="9"/>
      <c r="E1116" s="9"/>
      <c r="F1116" s="13"/>
      <c r="G1116" s="9"/>
      <c r="H1116" s="9"/>
      <c r="I1116" s="13"/>
      <c r="J1116" s="9"/>
    </row>
    <row r="1117" spans="2:10" x14ac:dyDescent="0.25">
      <c r="B1117" s="9"/>
      <c r="C1117" s="9"/>
      <c r="D1117" s="9"/>
      <c r="E1117" s="9"/>
      <c r="F1117" s="13"/>
      <c r="G1117" s="9"/>
      <c r="H1117" s="9"/>
      <c r="I1117" s="13"/>
      <c r="J1117" s="9"/>
    </row>
    <row r="1118" spans="2:10" x14ac:dyDescent="0.25">
      <c r="B1118" s="9"/>
      <c r="C1118" s="9"/>
      <c r="D1118" s="9"/>
      <c r="E1118" s="9"/>
      <c r="F1118" s="13"/>
      <c r="G1118" s="9"/>
      <c r="H1118" s="9"/>
      <c r="I1118" s="13"/>
      <c r="J1118" s="9"/>
    </row>
    <row r="1119" spans="2:10" x14ac:dyDescent="0.25">
      <c r="B1119" s="9"/>
      <c r="C1119" s="9"/>
      <c r="D1119" s="9"/>
      <c r="E1119" s="9"/>
      <c r="F1119" s="13"/>
      <c r="G1119" s="9"/>
      <c r="H1119" s="9"/>
      <c r="I1119" s="13"/>
      <c r="J1119" s="9"/>
    </row>
    <row r="1120" spans="2:10" x14ac:dyDescent="0.25">
      <c r="B1120" s="9"/>
      <c r="C1120" s="9"/>
      <c r="D1120" s="9"/>
      <c r="E1120" s="9"/>
      <c r="F1120" s="13"/>
      <c r="G1120" s="9"/>
      <c r="H1120" s="9"/>
      <c r="I1120" s="13"/>
      <c r="J1120" s="9"/>
    </row>
    <row r="1121" spans="2:10" x14ac:dyDescent="0.25">
      <c r="B1121" s="9"/>
      <c r="C1121" s="9"/>
      <c r="D1121" s="9"/>
      <c r="E1121" s="9"/>
      <c r="F1121" s="13"/>
      <c r="G1121" s="9"/>
      <c r="H1121" s="9"/>
      <c r="I1121" s="13"/>
      <c r="J1121" s="9"/>
    </row>
    <row r="1122" spans="2:10" x14ac:dyDescent="0.25">
      <c r="B1122" s="9"/>
      <c r="C1122" s="9"/>
      <c r="D1122" s="9"/>
      <c r="E1122" s="9"/>
      <c r="F1122" s="13"/>
      <c r="G1122" s="9"/>
      <c r="H1122" s="9"/>
      <c r="I1122" s="13"/>
      <c r="J1122" s="9"/>
    </row>
    <row r="1123" spans="2:10" x14ac:dyDescent="0.25">
      <c r="B1123" s="9"/>
      <c r="C1123" s="9"/>
      <c r="D1123" s="9"/>
      <c r="E1123" s="9"/>
      <c r="F1123" s="13"/>
      <c r="G1123" s="9"/>
      <c r="H1123" s="9"/>
      <c r="I1123" s="13"/>
      <c r="J1123" s="9"/>
    </row>
    <row r="1124" spans="2:10" x14ac:dyDescent="0.25">
      <c r="B1124" s="9"/>
      <c r="C1124" s="9"/>
      <c r="D1124" s="9"/>
      <c r="E1124" s="9"/>
      <c r="F1124" s="13"/>
      <c r="G1124" s="9"/>
      <c r="H1124" s="9"/>
      <c r="I1124" s="13"/>
      <c r="J1124" s="9"/>
    </row>
    <row r="1125" spans="2:10" x14ac:dyDescent="0.25">
      <c r="B1125" s="9"/>
      <c r="C1125" s="9"/>
      <c r="D1125" s="9"/>
      <c r="E1125" s="9"/>
      <c r="F1125" s="13"/>
      <c r="G1125" s="9"/>
      <c r="H1125" s="9"/>
      <c r="I1125" s="13"/>
      <c r="J1125" s="9"/>
    </row>
    <row r="1126" spans="2:10" x14ac:dyDescent="0.25">
      <c r="B1126" s="9"/>
      <c r="C1126" s="9"/>
      <c r="D1126" s="9"/>
      <c r="E1126" s="9"/>
      <c r="F1126" s="13"/>
      <c r="G1126" s="9"/>
      <c r="H1126" s="9"/>
      <c r="I1126" s="13"/>
      <c r="J1126" s="9"/>
    </row>
    <row r="1127" spans="2:10" x14ac:dyDescent="0.25">
      <c r="B1127" s="9"/>
      <c r="C1127" s="9"/>
      <c r="D1127" s="9"/>
      <c r="E1127" s="9"/>
      <c r="F1127" s="13"/>
      <c r="G1127" s="9"/>
      <c r="H1127" s="9"/>
      <c r="I1127" s="13"/>
      <c r="J1127" s="9"/>
    </row>
    <row r="1128" spans="2:10" x14ac:dyDescent="0.25">
      <c r="B1128" s="9"/>
      <c r="C1128" s="9"/>
      <c r="D1128" s="9"/>
      <c r="E1128" s="9"/>
      <c r="F1128" s="13"/>
      <c r="G1128" s="9"/>
      <c r="H1128" s="9"/>
      <c r="I1128" s="13"/>
      <c r="J1128" s="9"/>
    </row>
    <row r="1129" spans="2:10" x14ac:dyDescent="0.25">
      <c r="B1129" s="9"/>
      <c r="C1129" s="9"/>
      <c r="D1129" s="9"/>
      <c r="E1129" s="9"/>
      <c r="F1129" s="13"/>
      <c r="G1129" s="9"/>
      <c r="H1129" s="9"/>
      <c r="I1129" s="13"/>
      <c r="J1129" s="9"/>
    </row>
    <row r="1130" spans="2:10" x14ac:dyDescent="0.25">
      <c r="B1130" s="9"/>
      <c r="C1130" s="9"/>
      <c r="D1130" s="9"/>
      <c r="E1130" s="9"/>
      <c r="F1130" s="13"/>
      <c r="G1130" s="9"/>
      <c r="H1130" s="9"/>
      <c r="I1130" s="13"/>
      <c r="J1130" s="9"/>
    </row>
    <row r="1131" spans="2:10" x14ac:dyDescent="0.25">
      <c r="B1131" s="9"/>
      <c r="C1131" s="9"/>
      <c r="D1131" s="9"/>
      <c r="E1131" s="9"/>
      <c r="F1131" s="13"/>
      <c r="G1131" s="9"/>
      <c r="H1131" s="9"/>
      <c r="I1131" s="13"/>
      <c r="J1131" s="9"/>
    </row>
    <row r="1132" spans="2:10" x14ac:dyDescent="0.25">
      <c r="B1132" s="9"/>
      <c r="C1132" s="9"/>
      <c r="D1132" s="9"/>
      <c r="E1132" s="9"/>
      <c r="F1132" s="13"/>
      <c r="G1132" s="9"/>
      <c r="H1132" s="9"/>
      <c r="I1132" s="13"/>
      <c r="J1132" s="9"/>
    </row>
    <row r="1133" spans="2:10" x14ac:dyDescent="0.25">
      <c r="B1133" s="9"/>
      <c r="C1133" s="9"/>
      <c r="D1133" s="9"/>
      <c r="E1133" s="9"/>
      <c r="F1133" s="13"/>
      <c r="G1133" s="9"/>
      <c r="H1133" s="9"/>
      <c r="I1133" s="13"/>
      <c r="J1133" s="9"/>
    </row>
    <row r="1134" spans="2:10" x14ac:dyDescent="0.25">
      <c r="B1134" s="9"/>
      <c r="C1134" s="9"/>
      <c r="D1134" s="9"/>
      <c r="E1134" s="9"/>
      <c r="F1134" s="13"/>
      <c r="G1134" s="9"/>
      <c r="H1134" s="9"/>
      <c r="I1134" s="13"/>
      <c r="J1134" s="9"/>
    </row>
    <row r="1135" spans="2:10" x14ac:dyDescent="0.25">
      <c r="B1135" s="9"/>
      <c r="C1135" s="9"/>
      <c r="D1135" s="9"/>
      <c r="E1135" s="9"/>
      <c r="F1135" s="13"/>
      <c r="G1135" s="9"/>
      <c r="H1135" s="9"/>
      <c r="I1135" s="13"/>
      <c r="J1135" s="9"/>
    </row>
    <row r="1136" spans="2:10" x14ac:dyDescent="0.25">
      <c r="B1136" s="9"/>
      <c r="C1136" s="9"/>
      <c r="D1136" s="9"/>
      <c r="E1136" s="9"/>
      <c r="F1136" s="13"/>
      <c r="G1136" s="9"/>
      <c r="H1136" s="9"/>
      <c r="I1136" s="13"/>
      <c r="J1136" s="9"/>
    </row>
    <row r="1137" spans="2:10" x14ac:dyDescent="0.25">
      <c r="B1137" s="9"/>
      <c r="C1137" s="9"/>
      <c r="D1137" s="9"/>
      <c r="E1137" s="9"/>
      <c r="F1137" s="13"/>
      <c r="G1137" s="9"/>
      <c r="H1137" s="9"/>
      <c r="I1137" s="13"/>
      <c r="J1137" s="9"/>
    </row>
    <row r="1138" spans="2:10" x14ac:dyDescent="0.25">
      <c r="B1138" s="9"/>
      <c r="C1138" s="9"/>
      <c r="D1138" s="9"/>
      <c r="E1138" s="9"/>
      <c r="F1138" s="13"/>
      <c r="G1138" s="9"/>
      <c r="H1138" s="9"/>
      <c r="I1138" s="13"/>
      <c r="J1138" s="9"/>
    </row>
    <row r="1139" spans="2:10" x14ac:dyDescent="0.25">
      <c r="B1139" s="9"/>
      <c r="C1139" s="9"/>
      <c r="D1139" s="9"/>
      <c r="E1139" s="9"/>
      <c r="F1139" s="13"/>
      <c r="G1139" s="9"/>
      <c r="H1139" s="9"/>
      <c r="I1139" s="13"/>
      <c r="J1139" s="9"/>
    </row>
    <row r="1140" spans="2:10" x14ac:dyDescent="0.25">
      <c r="B1140" s="9"/>
      <c r="C1140" s="9"/>
      <c r="D1140" s="9"/>
      <c r="E1140" s="9"/>
      <c r="F1140" s="13"/>
      <c r="G1140" s="9"/>
      <c r="H1140" s="9"/>
      <c r="I1140" s="13"/>
      <c r="J1140" s="9"/>
    </row>
    <row r="1141" spans="2:10" x14ac:dyDescent="0.25">
      <c r="B1141" s="9"/>
      <c r="C1141" s="9"/>
      <c r="D1141" s="9"/>
      <c r="E1141" s="9"/>
      <c r="F1141" s="13"/>
      <c r="G1141" s="9"/>
      <c r="H1141" s="9"/>
      <c r="I1141" s="13"/>
      <c r="J1141" s="9"/>
    </row>
    <row r="1142" spans="2:10" x14ac:dyDescent="0.25">
      <c r="B1142" s="9"/>
      <c r="C1142" s="9"/>
      <c r="D1142" s="9"/>
      <c r="E1142" s="9"/>
      <c r="F1142" s="13"/>
      <c r="G1142" s="9"/>
      <c r="H1142" s="9"/>
      <c r="I1142" s="13"/>
      <c r="J1142" s="9"/>
    </row>
    <row r="1143" spans="2:10" x14ac:dyDescent="0.25">
      <c r="B1143" s="9"/>
      <c r="C1143" s="9"/>
      <c r="D1143" s="9"/>
      <c r="E1143" s="9"/>
      <c r="F1143" s="13"/>
      <c r="G1143" s="9"/>
      <c r="H1143" s="9"/>
      <c r="I1143" s="13"/>
      <c r="J1143" s="9"/>
    </row>
    <row r="1144" spans="2:10" x14ac:dyDescent="0.25">
      <c r="B1144" s="9"/>
      <c r="C1144" s="9"/>
      <c r="D1144" s="9"/>
      <c r="E1144" s="9"/>
      <c r="F1144" s="13"/>
      <c r="G1144" s="9"/>
      <c r="H1144" s="9"/>
      <c r="I1144" s="13"/>
      <c r="J1144" s="9"/>
    </row>
    <row r="1145" spans="2:10" x14ac:dyDescent="0.25">
      <c r="B1145" s="9"/>
      <c r="C1145" s="9"/>
      <c r="D1145" s="9"/>
      <c r="E1145" s="9"/>
      <c r="F1145" s="13"/>
      <c r="G1145" s="9"/>
      <c r="H1145" s="9"/>
      <c r="I1145" s="13"/>
      <c r="J1145" s="9"/>
    </row>
    <row r="1146" spans="2:10" x14ac:dyDescent="0.25">
      <c r="B1146" s="9"/>
      <c r="C1146" s="9"/>
      <c r="D1146" s="9"/>
      <c r="E1146" s="9"/>
      <c r="F1146" s="13"/>
      <c r="G1146" s="9"/>
      <c r="H1146" s="9"/>
      <c r="I1146" s="13"/>
      <c r="J1146" s="9"/>
    </row>
    <row r="1147" spans="2:10" x14ac:dyDescent="0.25">
      <c r="B1147" s="9"/>
      <c r="C1147" s="9"/>
      <c r="D1147" s="9"/>
      <c r="E1147" s="9"/>
      <c r="F1147" s="13"/>
      <c r="G1147" s="9"/>
      <c r="H1147" s="9"/>
      <c r="I1147" s="13"/>
      <c r="J1147" s="9"/>
    </row>
    <row r="1148" spans="2:10" x14ac:dyDescent="0.25">
      <c r="B1148" s="9"/>
      <c r="C1148" s="9"/>
      <c r="D1148" s="9"/>
      <c r="E1148" s="9"/>
      <c r="F1148" s="13"/>
      <c r="G1148" s="9"/>
      <c r="H1148" s="9"/>
      <c r="I1148" s="13"/>
      <c r="J1148" s="9"/>
    </row>
    <row r="1149" spans="2:10" x14ac:dyDescent="0.25">
      <c r="B1149" s="9"/>
      <c r="C1149" s="9"/>
      <c r="D1149" s="9"/>
      <c r="E1149" s="9"/>
      <c r="F1149" s="13"/>
      <c r="G1149" s="9"/>
      <c r="H1149" s="9"/>
      <c r="I1149" s="13"/>
      <c r="J1149" s="9"/>
    </row>
    <row r="1150" spans="2:10" x14ac:dyDescent="0.25">
      <c r="B1150" s="9"/>
      <c r="C1150" s="9"/>
      <c r="D1150" s="9"/>
      <c r="E1150" s="9"/>
      <c r="F1150" s="13"/>
      <c r="G1150" s="9"/>
      <c r="H1150" s="9"/>
      <c r="I1150" s="13"/>
      <c r="J1150" s="9"/>
    </row>
    <row r="1151" spans="2:10" x14ac:dyDescent="0.25">
      <c r="B1151" s="9"/>
      <c r="C1151" s="9"/>
      <c r="D1151" s="9"/>
      <c r="E1151" s="9"/>
      <c r="F1151" s="13"/>
      <c r="G1151" s="9"/>
      <c r="H1151" s="9"/>
      <c r="I1151" s="13"/>
      <c r="J1151" s="9"/>
    </row>
    <row r="1152" spans="2:10" x14ac:dyDescent="0.25">
      <c r="B1152" s="9"/>
      <c r="C1152" s="9"/>
      <c r="D1152" s="9"/>
      <c r="E1152" s="9"/>
      <c r="F1152" s="13"/>
      <c r="G1152" s="9"/>
      <c r="H1152" s="9"/>
      <c r="I1152" s="13"/>
      <c r="J1152" s="9"/>
    </row>
    <row r="1153" spans="2:10" x14ac:dyDescent="0.25">
      <c r="B1153" s="9"/>
      <c r="C1153" s="9"/>
      <c r="D1153" s="9"/>
      <c r="E1153" s="9"/>
      <c r="F1153" s="13"/>
      <c r="G1153" s="9"/>
      <c r="H1153" s="9"/>
      <c r="I1153" s="13"/>
      <c r="J1153" s="9"/>
    </row>
    <row r="1154" spans="2:10" x14ac:dyDescent="0.25">
      <c r="B1154" s="9"/>
      <c r="C1154" s="9"/>
      <c r="D1154" s="9"/>
      <c r="E1154" s="9"/>
      <c r="F1154" s="13"/>
      <c r="G1154" s="9"/>
      <c r="H1154" s="9"/>
      <c r="I1154" s="13"/>
      <c r="J1154" s="9"/>
    </row>
    <row r="1155" spans="2:10" x14ac:dyDescent="0.25">
      <c r="B1155" s="9"/>
      <c r="C1155" s="9"/>
      <c r="D1155" s="9"/>
      <c r="E1155" s="9"/>
      <c r="F1155" s="13"/>
      <c r="G1155" s="9"/>
      <c r="H1155" s="9"/>
      <c r="I1155" s="13"/>
      <c r="J1155" s="9"/>
    </row>
    <row r="1156" spans="2:10" x14ac:dyDescent="0.25">
      <c r="B1156" s="9"/>
      <c r="C1156" s="9"/>
      <c r="D1156" s="9"/>
      <c r="E1156" s="9"/>
      <c r="F1156" s="13"/>
      <c r="G1156" s="9"/>
      <c r="H1156" s="9"/>
      <c r="I1156" s="13"/>
      <c r="J1156" s="9"/>
    </row>
    <row r="1157" spans="2:10" x14ac:dyDescent="0.25">
      <c r="B1157" s="9"/>
      <c r="C1157" s="9"/>
      <c r="D1157" s="9"/>
      <c r="E1157" s="9"/>
      <c r="F1157" s="13"/>
      <c r="G1157" s="9"/>
      <c r="H1157" s="9"/>
      <c r="I1157" s="13"/>
      <c r="J1157" s="9"/>
    </row>
    <row r="1158" spans="2:10" x14ac:dyDescent="0.25">
      <c r="B1158" s="9"/>
      <c r="C1158" s="9"/>
      <c r="D1158" s="9"/>
      <c r="E1158" s="9"/>
      <c r="F1158" s="13"/>
      <c r="G1158" s="9"/>
      <c r="H1158" s="9"/>
      <c r="I1158" s="13"/>
      <c r="J1158" s="9"/>
    </row>
    <row r="1159" spans="2:10" x14ac:dyDescent="0.25">
      <c r="B1159" s="9"/>
      <c r="C1159" s="9"/>
      <c r="D1159" s="9"/>
      <c r="E1159" s="9"/>
      <c r="F1159" s="13"/>
      <c r="G1159" s="9"/>
      <c r="H1159" s="9"/>
      <c r="I1159" s="13"/>
      <c r="J1159" s="9"/>
    </row>
    <row r="1160" spans="2:10" x14ac:dyDescent="0.25">
      <c r="B1160" s="9"/>
      <c r="C1160" s="9"/>
      <c r="D1160" s="9"/>
      <c r="E1160" s="9"/>
      <c r="F1160" s="13"/>
      <c r="G1160" s="9"/>
      <c r="H1160" s="9"/>
      <c r="I1160" s="13"/>
      <c r="J1160" s="9"/>
    </row>
    <row r="1161" spans="2:10" x14ac:dyDescent="0.25">
      <c r="B1161" s="9"/>
      <c r="C1161" s="9"/>
      <c r="D1161" s="9"/>
      <c r="E1161" s="9"/>
      <c r="F1161" s="13"/>
      <c r="G1161" s="9"/>
      <c r="H1161" s="9"/>
      <c r="I1161" s="13"/>
      <c r="J1161" s="9"/>
    </row>
    <row r="1162" spans="2:10" x14ac:dyDescent="0.25">
      <c r="B1162" s="9"/>
      <c r="C1162" s="9"/>
      <c r="D1162" s="9"/>
      <c r="E1162" s="9"/>
      <c r="F1162" s="13"/>
      <c r="G1162" s="9"/>
      <c r="H1162" s="9"/>
      <c r="I1162" s="13"/>
      <c r="J1162" s="9"/>
    </row>
    <row r="1163" spans="2:10" x14ac:dyDescent="0.25">
      <c r="B1163" s="9"/>
      <c r="C1163" s="9"/>
      <c r="D1163" s="9"/>
      <c r="E1163" s="9"/>
      <c r="F1163" s="13"/>
      <c r="G1163" s="9"/>
      <c r="H1163" s="9"/>
      <c r="I1163" s="13"/>
      <c r="J1163" s="9"/>
    </row>
    <row r="1164" spans="2:10" x14ac:dyDescent="0.25">
      <c r="B1164" s="9"/>
      <c r="C1164" s="9"/>
      <c r="D1164" s="9"/>
      <c r="E1164" s="9"/>
      <c r="F1164" s="13"/>
      <c r="G1164" s="9"/>
      <c r="H1164" s="9"/>
      <c r="I1164" s="13"/>
      <c r="J1164" s="9"/>
    </row>
    <row r="1165" spans="2:10" x14ac:dyDescent="0.25">
      <c r="B1165" s="9"/>
      <c r="C1165" s="9"/>
      <c r="D1165" s="9"/>
      <c r="E1165" s="9"/>
      <c r="F1165" s="13"/>
      <c r="G1165" s="9"/>
      <c r="H1165" s="9"/>
      <c r="I1165" s="13"/>
      <c r="J1165" s="9"/>
    </row>
    <row r="1166" spans="2:10" x14ac:dyDescent="0.25">
      <c r="B1166" s="9"/>
      <c r="C1166" s="9"/>
      <c r="D1166" s="9"/>
      <c r="E1166" s="9"/>
      <c r="F1166" s="13"/>
      <c r="G1166" s="9"/>
      <c r="H1166" s="9"/>
      <c r="I1166" s="13"/>
      <c r="J1166" s="9"/>
    </row>
    <row r="1167" spans="2:10" x14ac:dyDescent="0.25">
      <c r="B1167" s="9"/>
      <c r="C1167" s="9"/>
      <c r="D1167" s="9"/>
      <c r="E1167" s="9"/>
      <c r="F1167" s="13"/>
      <c r="G1167" s="9"/>
      <c r="H1167" s="9"/>
      <c r="I1167" s="13"/>
      <c r="J1167" s="9"/>
    </row>
    <row r="1168" spans="2:10" x14ac:dyDescent="0.25">
      <c r="B1168" s="9"/>
      <c r="C1168" s="9"/>
      <c r="D1168" s="9"/>
      <c r="E1168" s="9"/>
      <c r="F1168" s="13"/>
      <c r="G1168" s="9"/>
      <c r="H1168" s="9"/>
      <c r="I1168" s="13"/>
      <c r="J1168" s="9"/>
    </row>
    <row r="1169" spans="2:10" x14ac:dyDescent="0.25">
      <c r="B1169" s="9"/>
      <c r="C1169" s="9"/>
      <c r="D1169" s="9"/>
      <c r="E1169" s="9"/>
      <c r="F1169" s="13"/>
      <c r="G1169" s="9"/>
      <c r="H1169" s="9"/>
      <c r="I1169" s="13"/>
      <c r="J1169" s="9"/>
    </row>
    <row r="1170" spans="2:10" x14ac:dyDescent="0.25">
      <c r="B1170" s="9"/>
      <c r="C1170" s="9"/>
      <c r="D1170" s="9"/>
      <c r="E1170" s="9"/>
      <c r="F1170" s="13"/>
      <c r="G1170" s="9"/>
      <c r="H1170" s="9"/>
      <c r="I1170" s="13"/>
      <c r="J1170" s="9"/>
    </row>
    <row r="1171" spans="2:10" x14ac:dyDescent="0.25">
      <c r="B1171" s="9"/>
      <c r="C1171" s="9"/>
      <c r="D1171" s="9"/>
      <c r="E1171" s="9"/>
      <c r="F1171" s="13"/>
      <c r="G1171" s="9"/>
      <c r="H1171" s="9"/>
      <c r="I1171" s="13"/>
      <c r="J1171" s="9"/>
    </row>
    <row r="1172" spans="2:10" x14ac:dyDescent="0.25">
      <c r="B1172" s="9"/>
      <c r="C1172" s="9"/>
      <c r="D1172" s="9"/>
      <c r="E1172" s="9"/>
      <c r="F1172" s="13"/>
      <c r="G1172" s="9"/>
      <c r="H1172" s="9"/>
      <c r="I1172" s="13"/>
      <c r="J1172" s="9"/>
    </row>
    <row r="1173" spans="2:10" x14ac:dyDescent="0.25">
      <c r="B1173" s="9"/>
      <c r="C1173" s="9"/>
      <c r="D1173" s="9"/>
      <c r="E1173" s="9"/>
      <c r="F1173" s="13"/>
      <c r="G1173" s="9"/>
      <c r="H1173" s="9"/>
      <c r="I1173" s="13"/>
      <c r="J1173" s="9"/>
    </row>
    <row r="1174" spans="2:10" x14ac:dyDescent="0.25">
      <c r="B1174" s="9"/>
      <c r="C1174" s="9"/>
      <c r="D1174" s="9"/>
      <c r="E1174" s="9"/>
      <c r="F1174" s="13"/>
      <c r="G1174" s="9"/>
      <c r="H1174" s="9"/>
      <c r="I1174" s="13"/>
      <c r="J1174" s="9"/>
    </row>
    <row r="1175" spans="2:10" x14ac:dyDescent="0.25">
      <c r="B1175" s="9"/>
      <c r="C1175" s="9"/>
      <c r="D1175" s="9"/>
      <c r="E1175" s="9"/>
      <c r="F1175" s="13"/>
      <c r="G1175" s="9"/>
      <c r="H1175" s="9"/>
      <c r="I1175" s="13"/>
      <c r="J1175" s="9"/>
    </row>
    <row r="1176" spans="2:10" x14ac:dyDescent="0.25">
      <c r="B1176" s="9"/>
      <c r="C1176" s="9"/>
      <c r="D1176" s="9"/>
      <c r="E1176" s="9"/>
      <c r="F1176" s="13"/>
      <c r="G1176" s="9"/>
      <c r="H1176" s="9"/>
      <c r="I1176" s="13"/>
      <c r="J1176" s="9"/>
    </row>
    <row r="1177" spans="2:10" x14ac:dyDescent="0.25">
      <c r="B1177" s="9"/>
      <c r="C1177" s="9"/>
      <c r="D1177" s="9"/>
      <c r="E1177" s="9"/>
      <c r="F1177" s="13"/>
      <c r="G1177" s="9"/>
      <c r="H1177" s="9"/>
      <c r="I1177" s="13"/>
      <c r="J1177" s="9"/>
    </row>
    <row r="1178" spans="2:10" x14ac:dyDescent="0.25">
      <c r="B1178" s="9"/>
      <c r="C1178" s="9"/>
      <c r="D1178" s="9"/>
      <c r="E1178" s="9"/>
      <c r="F1178" s="13"/>
      <c r="G1178" s="9"/>
      <c r="H1178" s="9"/>
      <c r="I1178" s="13"/>
      <c r="J1178" s="9"/>
    </row>
    <row r="1179" spans="2:10" x14ac:dyDescent="0.25">
      <c r="B1179" s="9"/>
      <c r="C1179" s="9"/>
      <c r="D1179" s="9"/>
      <c r="E1179" s="9"/>
      <c r="F1179" s="13"/>
      <c r="G1179" s="9"/>
      <c r="H1179" s="9"/>
      <c r="I1179" s="13"/>
      <c r="J1179" s="9"/>
    </row>
    <row r="1180" spans="2:10" x14ac:dyDescent="0.25">
      <c r="B1180" s="9"/>
      <c r="C1180" s="9"/>
      <c r="D1180" s="9"/>
      <c r="E1180" s="9"/>
      <c r="F1180" s="13"/>
      <c r="G1180" s="9"/>
      <c r="H1180" s="9"/>
      <c r="I1180" s="13"/>
      <c r="J1180" s="9"/>
    </row>
    <row r="1181" spans="2:10" x14ac:dyDescent="0.25">
      <c r="B1181" s="9"/>
      <c r="C1181" s="9"/>
      <c r="D1181" s="9"/>
      <c r="E1181" s="9"/>
      <c r="F1181" s="13"/>
      <c r="G1181" s="9"/>
      <c r="H1181" s="9"/>
      <c r="I1181" s="13"/>
      <c r="J1181" s="9"/>
    </row>
    <row r="1182" spans="2:10" x14ac:dyDescent="0.25">
      <c r="B1182" s="9"/>
      <c r="C1182" s="9"/>
      <c r="D1182" s="9"/>
      <c r="E1182" s="9"/>
      <c r="F1182" s="13"/>
      <c r="G1182" s="9"/>
      <c r="H1182" s="9"/>
      <c r="I1182" s="13"/>
      <c r="J1182" s="9"/>
    </row>
    <row r="1183" spans="2:10" x14ac:dyDescent="0.25">
      <c r="B1183" s="9"/>
      <c r="C1183" s="9"/>
      <c r="D1183" s="9"/>
      <c r="E1183" s="9"/>
      <c r="F1183" s="13"/>
      <c r="G1183" s="9"/>
      <c r="H1183" s="9"/>
      <c r="I1183" s="13"/>
      <c r="J1183" s="9"/>
    </row>
    <row r="1184" spans="2:10" x14ac:dyDescent="0.25">
      <c r="B1184" s="9"/>
      <c r="C1184" s="9"/>
      <c r="D1184" s="9"/>
      <c r="E1184" s="9"/>
      <c r="F1184" s="13"/>
      <c r="G1184" s="9"/>
      <c r="H1184" s="9"/>
      <c r="I1184" s="13"/>
      <c r="J1184" s="9"/>
    </row>
    <row r="1185" spans="2:10" x14ac:dyDescent="0.25">
      <c r="B1185" s="9"/>
      <c r="C1185" s="9"/>
      <c r="D1185" s="9"/>
      <c r="E1185" s="9"/>
      <c r="F1185" s="13"/>
      <c r="G1185" s="9"/>
      <c r="H1185" s="9"/>
      <c r="I1185" s="13"/>
      <c r="J1185" s="9"/>
    </row>
    <row r="1186" spans="2:10" x14ac:dyDescent="0.25">
      <c r="B1186" s="9"/>
      <c r="C1186" s="9"/>
      <c r="D1186" s="9"/>
      <c r="E1186" s="9"/>
      <c r="F1186" s="13"/>
      <c r="G1186" s="9"/>
      <c r="H1186" s="9"/>
      <c r="I1186" s="13"/>
      <c r="J1186" s="9"/>
    </row>
    <row r="1187" spans="2:10" x14ac:dyDescent="0.25">
      <c r="B1187" s="9"/>
      <c r="C1187" s="9"/>
      <c r="D1187" s="9"/>
      <c r="E1187" s="9"/>
      <c r="F1187" s="13"/>
      <c r="G1187" s="9"/>
      <c r="H1187" s="9"/>
      <c r="I1187" s="13"/>
      <c r="J1187" s="9"/>
    </row>
    <row r="1188" spans="2:10" x14ac:dyDescent="0.25">
      <c r="C1188" s="9"/>
      <c r="F1188" s="13"/>
      <c r="G1188" s="9"/>
      <c r="H1188" s="9"/>
      <c r="I1188" s="13"/>
      <c r="J1188" s="9"/>
    </row>
    <row r="1189" spans="2:10" x14ac:dyDescent="0.25">
      <c r="F1189" s="13"/>
      <c r="G1189" s="9"/>
      <c r="H1189" s="9"/>
      <c r="I1189" s="13"/>
      <c r="J1189" s="9"/>
    </row>
    <row r="1190" spans="2:10" x14ac:dyDescent="0.25">
      <c r="F1190" s="13"/>
      <c r="G1190" s="9"/>
      <c r="H1190" s="9"/>
      <c r="I1190" s="13"/>
      <c r="J1190" s="9"/>
    </row>
    <row r="1191" spans="2:10" x14ac:dyDescent="0.25">
      <c r="F1191" s="13"/>
      <c r="G1191" s="9"/>
      <c r="H1191" s="9"/>
      <c r="I1191" s="13"/>
      <c r="J1191" s="9"/>
    </row>
  </sheetData>
  <autoFilter ref="B22:F522" xr:uid="{00000000-0001-0000-0000-000000000000}"/>
  <sortState xmlns:xlrd2="http://schemas.microsoft.com/office/spreadsheetml/2017/richdata2" ref="B23:G381">
    <sortCondition ref="B343:B361"/>
  </sortState>
  <customSheetViews>
    <customSheetView guid="{26467033-66AC-4D7E-9686-3726CA9228C5}" scale="91" hiddenColumns="1" topLeftCell="B1">
      <pane ySplit="1" topLeftCell="A226" activePane="bottomLeft" state="frozen"/>
      <selection pane="bottomLeft" activeCell="B241" sqref="B241"/>
      <pageMargins left="0.7" right="0.7" top="0.75" bottom="0.75" header="0.3" footer="0.3"/>
      <pageSetup orientation="portrait" r:id="rId1"/>
    </customSheetView>
    <customSheetView guid="{E73E404A-2112-4781-9131-5CA503285706}" scale="90" showPageBreaks="1" hiddenColumns="1" topLeftCell="B1">
      <pane ySplit="1" topLeftCell="A77" activePane="bottomLeft" state="frozen"/>
      <selection pane="bottomLeft" activeCell="B2" sqref="B2"/>
      <pageMargins left="0.7" right="0.7" top="0.75" bottom="0.75" header="0.3" footer="0.3"/>
      <pageSetup orientation="portrait" r:id="rId2"/>
      <headerFooter>
        <oddFooter>&amp;L&amp;1#&amp;"Calibri"&amp;10 3M Restricted</oddFooter>
      </headerFooter>
    </customSheetView>
    <customSheetView guid="{E8D5529D-5D66-43F3-A194-771E5BA9B623}" scale="78" showPageBreaks="1" hiddenColumns="1" topLeftCell="B1">
      <pane ySplit="2" topLeftCell="A672" activePane="bottomLeft" state="frozen"/>
      <selection pane="bottomLeft" activeCell="C694" sqref="C694"/>
      <pageMargins left="0.7" right="0.7" top="0.75" bottom="0.75" header="0.3" footer="0.3"/>
      <pageSetup orientation="portrait" r:id="rId3"/>
    </customSheetView>
    <customSheetView guid="{F5E7F97B-1477-48CD-8870-47A9B0B184DD}" scale="90" showPageBreaks="1" hiddenColumns="1" topLeftCell="B1">
      <pane ySplit="1" topLeftCell="A2" activePane="bottomLeft" state="frozen"/>
      <selection pane="bottomLeft" activeCell="B2" sqref="B2"/>
      <pageMargins left="0.7" right="0.7" top="0.75" bottom="0.75" header="0.3" footer="0.3"/>
      <pageSetup orientation="portrait" r:id="rId4"/>
    </customSheetView>
  </customSheetViews>
  <mergeCells count="10">
    <mergeCell ref="I15:J17"/>
    <mergeCell ref="I18:J21"/>
    <mergeCell ref="B6:C6"/>
    <mergeCell ref="B7:E7"/>
    <mergeCell ref="B9:E9"/>
    <mergeCell ref="B10:E10"/>
    <mergeCell ref="B8:E8"/>
    <mergeCell ref="G7:K10"/>
    <mergeCell ref="B21:G21"/>
    <mergeCell ref="B11:E11"/>
  </mergeCells>
  <phoneticPr fontId="3" type="noConversion"/>
  <conditionalFormatting sqref="B21 H23:J24 H26:J27 H28:H377 I28:J445 F302:G328 F103:G148">
    <cfRule type="expression" dxfId="549" priority="19579">
      <formula>#REF!="a"</formula>
    </cfRule>
  </conditionalFormatting>
  <conditionalFormatting sqref="B21 I28:J445 F316:G343 H23:J24 H26:J27 H28:H377">
    <cfRule type="expression" dxfId="548" priority="19578">
      <formula>#REF!="c"</formula>
    </cfRule>
  </conditionalFormatting>
  <conditionalFormatting sqref="B21">
    <cfRule type="expression" dxfId="547" priority="19577">
      <formula>#REF!="r"</formula>
    </cfRule>
  </conditionalFormatting>
  <conditionalFormatting sqref="B23:B45 B237 B250:C251 B549 B307:B334">
    <cfRule type="expression" dxfId="546" priority="263">
      <formula>#REF!="a"</formula>
    </cfRule>
  </conditionalFormatting>
  <conditionalFormatting sqref="B216:B225 B23:B45 B264:B323 B549 C58:C64 B84:B214 C208:C214 B215:C215 C217:C220 B255:C258 C264 B358:B381 B448:B493 B504:B505 B521:C534 B229:C236 C500:C502">
    <cfRule type="expression" dxfId="545" priority="272">
      <formula>#REF!="r"</formula>
    </cfRule>
  </conditionalFormatting>
  <conditionalFormatting sqref="B224:B225">
    <cfRule type="expression" dxfId="544" priority="264">
      <formula>#REF!="a"</formula>
    </cfRule>
  </conditionalFormatting>
  <conditionalFormatting sqref="B237 B250:C251 B23:B45 B549">
    <cfRule type="expression" dxfId="543" priority="262">
      <formula>#REF!="c"</formula>
    </cfRule>
  </conditionalFormatting>
  <conditionalFormatting sqref="B243:B250 B553 B448:B493 B264:B323 C58:C64 B84:B225 C208:C215 C217:C220 C264 B360:B381 B504:B505 B521:C534 B255:C258 B262:C263">
    <cfRule type="expression" dxfId="542" priority="255">
      <formula>#REF!="c"</formula>
    </cfRule>
  </conditionalFormatting>
  <conditionalFormatting sqref="B243:B250 B553">
    <cfRule type="expression" dxfId="541" priority="256">
      <formula>#REF!="a"</formula>
    </cfRule>
    <cfRule type="expression" dxfId="540" priority="254">
      <formula>#REF!="r"</formula>
    </cfRule>
  </conditionalFormatting>
  <conditionalFormatting sqref="B252:B254 C252 C254">
    <cfRule type="expression" dxfId="539" priority="276">
      <formula>#REF!="r"</formula>
    </cfRule>
  </conditionalFormatting>
  <conditionalFormatting sqref="B252:B254">
    <cfRule type="expression" dxfId="538" priority="260">
      <formula>#REF!="c"</formula>
    </cfRule>
  </conditionalFormatting>
  <conditionalFormatting sqref="B259 B229:C236">
    <cfRule type="expression" dxfId="537" priority="274">
      <formula>#REF!="c"</formula>
    </cfRule>
  </conditionalFormatting>
  <conditionalFormatting sqref="B259">
    <cfRule type="expression" dxfId="536" priority="273">
      <formula>#REF!="r"</formula>
    </cfRule>
  </conditionalFormatting>
  <conditionalFormatting sqref="B261">
    <cfRule type="expression" dxfId="535" priority="271">
      <formula>#REF!="a"</formula>
    </cfRule>
    <cfRule type="expression" dxfId="534" priority="270">
      <formula>#REF!="c"</formula>
    </cfRule>
    <cfRule type="expression" dxfId="533" priority="269">
      <formula>#REF!="r"</formula>
    </cfRule>
  </conditionalFormatting>
  <conditionalFormatting sqref="B264:B307 C294:C297 C58:C64 B84:B220 C208:C215 C217:C220 C264 B360:B381 B504:B505 B521:C530">
    <cfRule type="expression" dxfId="532" priority="202">
      <formula>#REF!="a"</formula>
    </cfRule>
  </conditionalFormatting>
  <conditionalFormatting sqref="B281:B282 B513:B520">
    <cfRule type="expression" dxfId="531" priority="222">
      <formula>#REF!="a"</formula>
    </cfRule>
    <cfRule type="expression" dxfId="530" priority="221">
      <formula>#REF!="c"</formula>
    </cfRule>
    <cfRule type="expression" dxfId="529" priority="220">
      <formula>#REF!="r"</formula>
    </cfRule>
  </conditionalFormatting>
  <conditionalFormatting sqref="B288:B293">
    <cfRule type="expression" dxfId="528" priority="212">
      <formula>#REF!="c"</formula>
    </cfRule>
  </conditionalFormatting>
  <conditionalFormatting sqref="B288:B296">
    <cfRule type="expression" dxfId="527" priority="211">
      <formula>#REF!="r"</formula>
    </cfRule>
  </conditionalFormatting>
  <conditionalFormatting sqref="B298:B307">
    <cfRule type="expression" dxfId="526" priority="199">
      <formula>#REF!="c"</formula>
    </cfRule>
  </conditionalFormatting>
  <conditionalFormatting sqref="B325:B334 B347:B354 B356:C357">
    <cfRule type="expression" dxfId="525" priority="307">
      <formula>#REF!="c"</formula>
    </cfRule>
  </conditionalFormatting>
  <conditionalFormatting sqref="B325:B334">
    <cfRule type="expression" dxfId="524" priority="306">
      <formula>#REF!="r"</formula>
    </cfRule>
  </conditionalFormatting>
  <conditionalFormatting sqref="B336:B354 B262:C263">
    <cfRule type="expression" dxfId="523" priority="328">
      <formula>#REF!="a"</formula>
    </cfRule>
  </conditionalFormatting>
  <conditionalFormatting sqref="B336:B355">
    <cfRule type="expression" dxfId="522" priority="296">
      <formula>#REF!="r"</formula>
    </cfRule>
  </conditionalFormatting>
  <conditionalFormatting sqref="B350">
    <cfRule type="expression" dxfId="521" priority="305">
      <formula>#REF!="a"</formula>
    </cfRule>
  </conditionalFormatting>
  <conditionalFormatting sqref="B355">
    <cfRule type="expression" dxfId="520" priority="295">
      <formula>#REF!="a"</formula>
    </cfRule>
    <cfRule type="expression" dxfId="519" priority="294">
      <formula>#REF!="c"</formula>
    </cfRule>
  </conditionalFormatting>
  <conditionalFormatting sqref="B358">
    <cfRule type="expression" dxfId="518" priority="289">
      <formula>#REF!="a"</formula>
    </cfRule>
    <cfRule type="expression" dxfId="517" priority="288">
      <formula>#REF!="c"</formula>
    </cfRule>
  </conditionalFormatting>
  <conditionalFormatting sqref="B358:B359">
    <cfRule type="expression" dxfId="516" priority="291">
      <formula>#REF!="a"</formula>
    </cfRule>
    <cfRule type="expression" dxfId="515" priority="290">
      <formula>#REF!="c"</formula>
    </cfRule>
  </conditionalFormatting>
  <conditionalFormatting sqref="B359">
    <cfRule type="expression" dxfId="514" priority="292">
      <formula>#REF!="c"</formula>
    </cfRule>
    <cfRule type="expression" dxfId="513" priority="293">
      <formula>#REF!="a"</formula>
    </cfRule>
  </conditionalFormatting>
  <conditionalFormatting sqref="B448:B493">
    <cfRule type="expression" dxfId="512" priority="180">
      <formula>#REF!="a"</formula>
    </cfRule>
  </conditionalFormatting>
  <conditionalFormatting sqref="B450">
    <cfRule type="expression" dxfId="511" priority="243">
      <formula>#REF!="a"</formula>
    </cfRule>
    <cfRule type="expression" dxfId="510" priority="242">
      <formula>#REF!="c"</formula>
    </cfRule>
    <cfRule type="expression" dxfId="509" priority="241">
      <formula>#REF!="r"</formula>
    </cfRule>
  </conditionalFormatting>
  <conditionalFormatting sqref="B495:B496 B497:C499 B500:B501 B503:C503 B535:B538 B494:C494">
    <cfRule type="expression" dxfId="508" priority="355">
      <formula>#REF!="r"</formula>
    </cfRule>
  </conditionalFormatting>
  <conditionalFormatting sqref="B495:B496 B497:C499 B500:B501 B503:C503">
    <cfRule type="expression" dxfId="507" priority="347">
      <formula>#REF!="a"</formula>
    </cfRule>
  </conditionalFormatting>
  <conditionalFormatting sqref="B535:B538">
    <cfRule type="expression" dxfId="506" priority="330">
      <formula>#REF!="c"</formula>
    </cfRule>
  </conditionalFormatting>
  <conditionalFormatting sqref="B221:C223 B255:C258">
    <cfRule type="expression" dxfId="505" priority="300">
      <formula>#REF!="a"</formula>
    </cfRule>
  </conditionalFormatting>
  <conditionalFormatting sqref="B229:C236 B259">
    <cfRule type="expression" dxfId="504" priority="275">
      <formula>#REF!="a"</formula>
    </cfRule>
  </conditionalFormatting>
  <conditionalFormatting sqref="B238:C241 B250:C251 B237">
    <cfRule type="expression" dxfId="503" priority="261">
      <formula>#REF!="r"</formula>
    </cfRule>
  </conditionalFormatting>
  <conditionalFormatting sqref="B238:C241">
    <cfRule type="expression" dxfId="502" priority="257">
      <formula>#REF!="c"</formula>
    </cfRule>
    <cfRule type="expression" dxfId="501" priority="258">
      <formula>#REF!="a"</formula>
    </cfRule>
  </conditionalFormatting>
  <conditionalFormatting sqref="B260:C260">
    <cfRule type="expression" dxfId="500" priority="267">
      <formula>#REF!="c"</formula>
    </cfRule>
    <cfRule type="expression" dxfId="499" priority="266">
      <formula>#REF!="r"</formula>
    </cfRule>
    <cfRule type="expression" dxfId="498" priority="268">
      <formula>#REF!="a"</formula>
    </cfRule>
  </conditionalFormatting>
  <conditionalFormatting sqref="B262:C263">
    <cfRule type="expression" dxfId="497" priority="265">
      <formula>#REF!="r"</formula>
    </cfRule>
  </conditionalFormatting>
  <conditionalFormatting sqref="B268:C272 B273 B274:C280">
    <cfRule type="expression" dxfId="496" priority="206">
      <formula>#REF!="c"</formula>
    </cfRule>
    <cfRule type="expression" dxfId="495" priority="207">
      <formula>#REF!="a"</formula>
    </cfRule>
  </conditionalFormatting>
  <conditionalFormatting sqref="B268:C272 B274:C280">
    <cfRule type="expression" dxfId="494" priority="227">
      <formula>#REF!="r"</formula>
    </cfRule>
  </conditionalFormatting>
  <conditionalFormatting sqref="B286:C287">
    <cfRule type="expression" dxfId="493" priority="218">
      <formula>#REF!="c"</formula>
    </cfRule>
    <cfRule type="expression" dxfId="492" priority="219">
      <formula>#REF!="a"</formula>
    </cfRule>
    <cfRule type="expression" dxfId="491" priority="217">
      <formula>#REF!="r"</formula>
    </cfRule>
  </conditionalFormatting>
  <conditionalFormatting sqref="B294:C296">
    <cfRule type="expression" dxfId="490" priority="225">
      <formula>#REF!="c"</formula>
    </cfRule>
  </conditionalFormatting>
  <conditionalFormatting sqref="B335:C335">
    <cfRule type="expression" dxfId="489" priority="325">
      <formula>#REF!="c"</formula>
    </cfRule>
    <cfRule type="expression" dxfId="488" priority="324">
      <formula>#REF!="r"</formula>
    </cfRule>
    <cfRule type="expression" dxfId="487" priority="323">
      <formula>#REF!="a"</formula>
    </cfRule>
  </conditionalFormatting>
  <conditionalFormatting sqref="B352:C354 B356:C357">
    <cfRule type="expression" dxfId="486" priority="316">
      <formula>#REF!="a"</formula>
    </cfRule>
  </conditionalFormatting>
  <conditionalFormatting sqref="B352:C354">
    <cfRule type="expression" dxfId="485" priority="315">
      <formula>#REF!="c"</formula>
    </cfRule>
  </conditionalFormatting>
  <conditionalFormatting sqref="B356:C357">
    <cfRule type="expression" dxfId="484" priority="299">
      <formula>#REF!="r"</formula>
    </cfRule>
  </conditionalFormatting>
  <conditionalFormatting sqref="B360:C361 B362">
    <cfRule type="expression" dxfId="483" priority="345">
      <formula>#REF!="c"</formula>
    </cfRule>
    <cfRule type="expression" dxfId="482" priority="346">
      <formula>#REF!="a"</formula>
    </cfRule>
  </conditionalFormatting>
  <conditionalFormatting sqref="B360:C361">
    <cfRule type="expression" dxfId="481" priority="344">
      <formula>#REF!="r"</formula>
    </cfRule>
  </conditionalFormatting>
  <conditionalFormatting sqref="B442:C444">
    <cfRule type="expression" dxfId="480" priority="250">
      <formula>#REF!="a"</formula>
    </cfRule>
    <cfRule type="expression" dxfId="479" priority="249">
      <formula>#REF!="c"</formula>
    </cfRule>
    <cfRule type="expression" dxfId="478" priority="248">
      <formula>#REF!="r"</formula>
    </cfRule>
  </conditionalFormatting>
  <conditionalFormatting sqref="B451:C452 C455:C459">
    <cfRule type="expression" dxfId="477" priority="231">
      <formula>#REF!="c"</formula>
    </cfRule>
  </conditionalFormatting>
  <conditionalFormatting sqref="B451:C452 C455:C465">
    <cfRule type="expression" dxfId="476" priority="232">
      <formula>#REF!="a"</formula>
    </cfRule>
  </conditionalFormatting>
  <conditionalFormatting sqref="B451:C452">
    <cfRule type="expression" dxfId="475" priority="247">
      <formula>#REF!="r"</formula>
    </cfRule>
  </conditionalFormatting>
  <conditionalFormatting sqref="B471:C471">
    <cfRule type="expression" dxfId="474" priority="181">
      <formula>#REF!="a"</formula>
    </cfRule>
  </conditionalFormatting>
  <conditionalFormatting sqref="B474:C494">
    <cfRule type="expression" dxfId="473" priority="246">
      <formula>#REF!="a"</formula>
    </cfRule>
  </conditionalFormatting>
  <conditionalFormatting sqref="B506:C508">
    <cfRule type="expression" dxfId="472" priority="319">
      <formula>#REF!="a"</formula>
    </cfRule>
  </conditionalFormatting>
  <conditionalFormatting sqref="B506:C509 B510">
    <cfRule type="expression" dxfId="471" priority="351">
      <formula>#REF!="r"</formula>
    </cfRule>
    <cfRule type="expression" dxfId="470" priority="352">
      <formula>#REF!="c"</formula>
    </cfRule>
  </conditionalFormatting>
  <conditionalFormatting sqref="B509:C509 B510">
    <cfRule type="expression" dxfId="469" priority="353">
      <formula>#REF!="a"</formula>
    </cfRule>
  </conditionalFormatting>
  <conditionalFormatting sqref="B511:C512">
    <cfRule type="expression" dxfId="468" priority="362">
      <formula>#REF!="a"</formula>
    </cfRule>
    <cfRule type="expression" dxfId="467" priority="360">
      <formula>#REF!="r"</formula>
    </cfRule>
    <cfRule type="expression" dxfId="466" priority="361">
      <formula>#REF!="c"</formula>
    </cfRule>
  </conditionalFormatting>
  <conditionalFormatting sqref="B531:C534 B535:B538">
    <cfRule type="expression" dxfId="465" priority="329">
      <formula>#REF!="a"</formula>
    </cfRule>
  </conditionalFormatting>
  <conditionalFormatting sqref="B539:C548">
    <cfRule type="expression" dxfId="464" priority="298">
      <formula>#REF!="a"</formula>
    </cfRule>
    <cfRule type="expression" dxfId="463" priority="297">
      <formula>#REF!="c"</formula>
    </cfRule>
    <cfRule type="expression" dxfId="462" priority="318">
      <formula>#REF!="r"</formula>
    </cfRule>
  </conditionalFormatting>
  <conditionalFormatting sqref="B550:C552">
    <cfRule type="expression" dxfId="461" priority="334">
      <formula>#REF!="a"</formula>
    </cfRule>
    <cfRule type="expression" dxfId="460" priority="333">
      <formula>#REF!="c"</formula>
    </cfRule>
    <cfRule type="expression" dxfId="459" priority="332">
      <formula>#REF!="r"</formula>
    </cfRule>
  </conditionalFormatting>
  <conditionalFormatting sqref="C66:C68 C70:C73">
    <cfRule type="expression" dxfId="458" priority="281">
      <formula>#REF!="a"</formula>
    </cfRule>
    <cfRule type="expression" dxfId="457" priority="279">
      <formula>#REF!="r"</formula>
    </cfRule>
    <cfRule type="expression" dxfId="456" priority="280">
      <formula>#REF!="c"</formula>
    </cfRule>
  </conditionalFormatting>
  <conditionalFormatting sqref="C79:C81 C83">
    <cfRule type="expression" dxfId="455" priority="283">
      <formula>#REF!="c"</formula>
    </cfRule>
    <cfRule type="expression" dxfId="454" priority="282">
      <formula>#REF!="r"</formula>
    </cfRule>
    <cfRule type="expression" dxfId="453" priority="284">
      <formula>#REF!="a"</formula>
    </cfRule>
  </conditionalFormatting>
  <conditionalFormatting sqref="C91">
    <cfRule type="expression" dxfId="452" priority="341">
      <formula>#REF!="r"</formula>
    </cfRule>
    <cfRule type="expression" dxfId="451" priority="343">
      <formula>#REF!="a"</formula>
    </cfRule>
    <cfRule type="expression" dxfId="450" priority="342">
      <formula>#REF!="c"</formula>
    </cfRule>
  </conditionalFormatting>
  <conditionalFormatting sqref="C221:C223 B324:C324">
    <cfRule type="expression" dxfId="449" priority="338">
      <formula>#REF!="r"</formula>
    </cfRule>
    <cfRule type="expression" dxfId="448" priority="339">
      <formula>#REF!="c"</formula>
    </cfRule>
  </conditionalFormatting>
  <conditionalFormatting sqref="C252 C254 B252:B254">
    <cfRule type="expression" dxfId="447" priority="278">
      <formula>#REF!="a"</formula>
    </cfRule>
  </conditionalFormatting>
  <conditionalFormatting sqref="C252 C254">
    <cfRule type="expression" dxfId="446" priority="277">
      <formula>#REF!="c"</formula>
    </cfRule>
  </conditionalFormatting>
  <conditionalFormatting sqref="C283:C285">
    <cfRule type="expression" dxfId="445" priority="196">
      <formula>#REF!="r"</formula>
    </cfRule>
    <cfRule type="expression" dxfId="444" priority="197">
      <formula>#REF!="c"</formula>
    </cfRule>
    <cfRule type="expression" dxfId="443" priority="198">
      <formula>#REF!="a"</formula>
    </cfRule>
  </conditionalFormatting>
  <conditionalFormatting sqref="C291">
    <cfRule type="expression" dxfId="442" priority="216">
      <formula>#REF!="a"</formula>
    </cfRule>
    <cfRule type="expression" dxfId="441" priority="210">
      <formula>#REF!="a"</formula>
    </cfRule>
    <cfRule type="expression" dxfId="440" priority="209">
      <formula>#REF!="c"</formula>
    </cfRule>
    <cfRule type="expression" dxfId="439" priority="208">
      <formula>#REF!="r"</formula>
    </cfRule>
  </conditionalFormatting>
  <conditionalFormatting sqref="C291:C293">
    <cfRule type="expression" dxfId="438" priority="215">
      <formula>#REF!="c"</formula>
    </cfRule>
  </conditionalFormatting>
  <conditionalFormatting sqref="C291:C296">
    <cfRule type="expression" dxfId="437" priority="214">
      <formula>#REF!="r"</formula>
    </cfRule>
  </conditionalFormatting>
  <conditionalFormatting sqref="C292:C296">
    <cfRule type="expression" dxfId="436" priority="226">
      <formula>#REF!="a"</formula>
    </cfRule>
  </conditionalFormatting>
  <conditionalFormatting sqref="C294:C297 B295:B297">
    <cfRule type="expression" dxfId="435" priority="200">
      <formula>#REF!="r"</formula>
    </cfRule>
    <cfRule type="expression" dxfId="434" priority="201">
      <formula>#REF!="c"</formula>
    </cfRule>
  </conditionalFormatting>
  <conditionalFormatting sqref="C301:C302">
    <cfRule type="expression" dxfId="433" priority="190">
      <formula>#REF!="c"</formula>
    </cfRule>
    <cfRule type="expression" dxfId="432" priority="191">
      <formula>#REF!="a"</formula>
    </cfRule>
  </conditionalFormatting>
  <conditionalFormatting sqref="C301:C303">
    <cfRule type="expression" dxfId="431" priority="189">
      <formula>#REF!="r"</formula>
    </cfRule>
  </conditionalFormatting>
  <conditionalFormatting sqref="C303">
    <cfRule type="expression" dxfId="430" priority="187">
      <formula>#REF!="a"</formula>
    </cfRule>
    <cfRule type="expression" dxfId="429" priority="188">
      <formula>#REF!="c"</formula>
    </cfRule>
  </conditionalFormatting>
  <conditionalFormatting sqref="C305:C307">
    <cfRule type="expression" dxfId="428" priority="185">
      <formula>#REF!="c"</formula>
    </cfRule>
    <cfRule type="expression" dxfId="427" priority="186">
      <formula>#REF!="a"</formula>
    </cfRule>
    <cfRule type="expression" dxfId="426" priority="223">
      <formula>#REF!="r"</formula>
    </cfRule>
  </conditionalFormatting>
  <conditionalFormatting sqref="C323">
    <cfRule type="expression" dxfId="425" priority="336">
      <formula>#REF!="c"</formula>
    </cfRule>
    <cfRule type="expression" dxfId="424" priority="337">
      <formula>#REF!="a"</formula>
    </cfRule>
    <cfRule type="expression" dxfId="423" priority="335">
      <formula>#REF!="r"</formula>
    </cfRule>
  </conditionalFormatting>
  <conditionalFormatting sqref="C324">
    <cfRule type="expression" dxfId="422" priority="340">
      <formula>#REF!="a"</formula>
    </cfRule>
  </conditionalFormatting>
  <conditionalFormatting sqref="C338:C339 B336:B346 B350">
    <cfRule type="expression" dxfId="421" priority="304">
      <formula>#REF!="c"</formula>
    </cfRule>
  </conditionalFormatting>
  <conditionalFormatting sqref="C338:C339">
    <cfRule type="expression" dxfId="420" priority="303">
      <formula>#REF!="r"</formula>
    </cfRule>
  </conditionalFormatting>
  <conditionalFormatting sqref="C338:C346">
    <cfRule type="expression" dxfId="419" priority="313">
      <formula>#REF!="a"</formula>
    </cfRule>
  </conditionalFormatting>
  <conditionalFormatting sqref="C340:C342">
    <cfRule type="expression" dxfId="418" priority="348">
      <formula>#REF!="r"</formula>
    </cfRule>
    <cfRule type="expression" dxfId="417" priority="349">
      <formula>#REF!="c"</formula>
    </cfRule>
  </conditionalFormatting>
  <conditionalFormatting sqref="C343:C346">
    <cfRule type="expression" dxfId="416" priority="311">
      <formula>#REF!="r"</formula>
    </cfRule>
  </conditionalFormatting>
  <conditionalFormatting sqref="C343:C351">
    <cfRule type="expression" dxfId="415" priority="312">
      <formula>#REF!="c"</formula>
    </cfRule>
  </conditionalFormatting>
  <conditionalFormatting sqref="C347:C351">
    <cfRule type="expression" dxfId="414" priority="368">
      <formula>#REF!="a"</formula>
    </cfRule>
  </conditionalFormatting>
  <conditionalFormatting sqref="C347:C354">
    <cfRule type="expression" dxfId="413" priority="314">
      <formula>#REF!="r"</formula>
    </cfRule>
  </conditionalFormatting>
  <conditionalFormatting sqref="C362:C367">
    <cfRule type="expression" dxfId="412" priority="320">
      <formula>#REF!="c"</formula>
    </cfRule>
  </conditionalFormatting>
  <conditionalFormatting sqref="C362:C374">
    <cfRule type="expression" dxfId="411" priority="322">
      <formula>#REF!="r"</formula>
    </cfRule>
    <cfRule type="expression" dxfId="410" priority="321">
      <formula>#REF!="a"</formula>
    </cfRule>
  </conditionalFormatting>
  <conditionalFormatting sqref="C368:C374 B494:C494 B495:B496 B497:C499 B500:B501 B503:C503">
    <cfRule type="expression" dxfId="409" priority="363">
      <formula>#REF!="c"</formula>
    </cfRule>
  </conditionalFormatting>
  <conditionalFormatting sqref="C369:C370">
    <cfRule type="duplicateValues" dxfId="408" priority="356"/>
    <cfRule type="expression" dxfId="407" priority="367">
      <formula>#REF!="Yes"</formula>
    </cfRule>
    <cfRule type="expression" dxfId="406" priority="366">
      <formula>$A372="No"</formula>
    </cfRule>
    <cfRule type="expression" dxfId="405" priority="365">
      <formula>$A372="Yes"</formula>
    </cfRule>
  </conditionalFormatting>
  <conditionalFormatting sqref="C372:C374">
    <cfRule type="duplicateValues" dxfId="404" priority="364"/>
  </conditionalFormatting>
  <conditionalFormatting sqref="C372:C376 C379">
    <cfRule type="expression" dxfId="403" priority="358">
      <formula>#REF!="No"</formula>
    </cfRule>
    <cfRule type="expression" dxfId="402" priority="359">
      <formula>#REF!="Yes"</formula>
    </cfRule>
    <cfRule type="expression" dxfId="401" priority="357">
      <formula>#REF!="Yes"</formula>
    </cfRule>
  </conditionalFormatting>
  <conditionalFormatting sqref="C375:C376 C379">
    <cfRule type="duplicateValues" dxfId="400" priority="369"/>
  </conditionalFormatting>
  <conditionalFormatting sqref="C387">
    <cfRule type="expression" dxfId="399" priority="184">
      <formula>#REF!="a"</formula>
    </cfRule>
    <cfRule type="expression" dxfId="398" priority="183">
      <formula>#REF!="c"</formula>
    </cfRule>
    <cfRule type="expression" dxfId="397" priority="182">
      <formula>#REF!="r"</formula>
    </cfRule>
  </conditionalFormatting>
  <conditionalFormatting sqref="C424">
    <cfRule type="expression" dxfId="396" priority="285">
      <formula>#REF!="r"</formula>
    </cfRule>
    <cfRule type="expression" dxfId="395" priority="286">
      <formula>#REF!="c"</formula>
    </cfRule>
    <cfRule type="expression" dxfId="394" priority="287">
      <formula>#REF!="a"</formula>
    </cfRule>
  </conditionalFormatting>
  <conditionalFormatting sqref="C445">
    <cfRule type="expression" dxfId="393" priority="251">
      <formula>#REF!="r"</formula>
    </cfRule>
    <cfRule type="expression" dxfId="392" priority="252">
      <formula>#REF!="c"</formula>
    </cfRule>
    <cfRule type="expression" dxfId="391" priority="253">
      <formula>#REF!="a"</formula>
    </cfRule>
  </conditionalFormatting>
  <conditionalFormatting sqref="C448:C449">
    <cfRule type="expression" dxfId="390" priority="230">
      <formula>#REF!="a"</formula>
    </cfRule>
    <cfRule type="expression" dxfId="389" priority="229">
      <formula>#REF!="c"</formula>
    </cfRule>
    <cfRule type="expression" dxfId="388" priority="228">
      <formula>#REF!="r"</formula>
    </cfRule>
  </conditionalFormatting>
  <conditionalFormatting sqref="C453:C454">
    <cfRule type="expression" dxfId="387" priority="234">
      <formula>$A452="Yes"</formula>
    </cfRule>
    <cfRule type="expression" dxfId="386" priority="235">
      <formula>$A452="No"</formula>
    </cfRule>
    <cfRule type="expression" dxfId="385" priority="236">
      <formula>$B453="Yes"</formula>
    </cfRule>
    <cfRule type="duplicateValues" dxfId="384" priority="233"/>
  </conditionalFormatting>
  <conditionalFormatting sqref="C460:C465 C467:C486">
    <cfRule type="expression" dxfId="383" priority="245">
      <formula>#REF!="c"</formula>
    </cfRule>
  </conditionalFormatting>
  <conditionalFormatting sqref="C467:C470 C472:C473">
    <cfRule type="expression" dxfId="382" priority="240">
      <formula>#REF!="a"</formula>
    </cfRule>
  </conditionalFormatting>
  <conditionalFormatting sqref="C467:C474 C455:C465">
    <cfRule type="expression" dxfId="381" priority="244">
      <formula>#REF!="r"</formula>
    </cfRule>
  </conditionalFormatting>
  <conditionalFormatting sqref="C475:C493">
    <cfRule type="expression" dxfId="380" priority="238">
      <formula>#REF!="r"</formula>
    </cfRule>
  </conditionalFormatting>
  <conditionalFormatting sqref="C487">
    <cfRule type="expression" dxfId="379" priority="237">
      <formula>#REF!="c"</formula>
    </cfRule>
  </conditionalFormatting>
  <conditionalFormatting sqref="C488:C493">
    <cfRule type="expression" dxfId="378" priority="239">
      <formula>#REF!="c"</formula>
    </cfRule>
  </conditionalFormatting>
  <conditionalFormatting sqref="C500:C502">
    <cfRule type="expression" dxfId="377" priority="301">
      <formula>#REF!="a"</formula>
    </cfRule>
    <cfRule type="expression" dxfId="376" priority="302">
      <formula>#REF!="c"</formula>
    </cfRule>
  </conditionalFormatting>
  <conditionalFormatting sqref="C535:C536">
    <cfRule type="expression" dxfId="375" priority="308">
      <formula>#REF!="c"</formula>
    </cfRule>
    <cfRule type="expression" dxfId="374" priority="309">
      <formula>#REF!="a"</formula>
    </cfRule>
    <cfRule type="expression" dxfId="373" priority="310">
      <formula>#REF!="r"</formula>
    </cfRule>
  </conditionalFormatting>
  <conditionalFormatting sqref="D23:D29">
    <cfRule type="expression" dxfId="372" priority="575">
      <formula>#REF!="r"</formula>
    </cfRule>
  </conditionalFormatting>
  <conditionalFormatting sqref="D23:D37 D39">
    <cfRule type="expression" dxfId="371" priority="899">
      <formula>#REF!="c"</formula>
    </cfRule>
    <cfRule type="expression" dxfId="370" priority="923">
      <formula>#REF!="a"</formula>
    </cfRule>
  </conditionalFormatting>
  <conditionalFormatting sqref="D38">
    <cfRule type="expression" dxfId="369" priority="576">
      <formula>#REF!="a"</formula>
    </cfRule>
  </conditionalFormatting>
  <conditionalFormatting sqref="D46:D62">
    <cfRule type="expression" dxfId="368" priority="841">
      <formula>#REF!="c"</formula>
    </cfRule>
    <cfRule type="expression" dxfId="367" priority="840">
      <formula>#REF!="r"</formula>
    </cfRule>
    <cfRule type="expression" dxfId="366" priority="842">
      <formula>#REF!="a"</formula>
    </cfRule>
  </conditionalFormatting>
  <conditionalFormatting sqref="D64:D67">
    <cfRule type="expression" dxfId="365" priority="853">
      <formula>#REF!="c"</formula>
    </cfRule>
    <cfRule type="expression" dxfId="364" priority="654">
      <formula>#REF!="r"</formula>
    </cfRule>
    <cfRule type="expression" dxfId="363" priority="854">
      <formula>#REF!="a"</formula>
    </cfRule>
  </conditionalFormatting>
  <conditionalFormatting sqref="D68:D71">
    <cfRule type="expression" dxfId="362" priority="858">
      <formula>#REF!="c"</formula>
    </cfRule>
    <cfRule type="expression" dxfId="361" priority="859">
      <formula>#REF!="a"</formula>
    </cfRule>
  </conditionalFormatting>
  <conditionalFormatting sqref="D68:D81">
    <cfRule type="expression" dxfId="360" priority="857">
      <formula>#REF!="r"</formula>
    </cfRule>
  </conditionalFormatting>
  <conditionalFormatting sqref="D72:D76">
    <cfRule type="expression" dxfId="359" priority="855">
      <formula>#REF!="c"</formula>
    </cfRule>
    <cfRule type="expression" dxfId="358" priority="856">
      <formula>#REF!="a"</formula>
    </cfRule>
  </conditionalFormatting>
  <conditionalFormatting sqref="D77:D81">
    <cfRule type="expression" dxfId="357" priority="862">
      <formula>#REF!="a"</formula>
    </cfRule>
    <cfRule type="expression" dxfId="356" priority="861">
      <formula>#REF!="c"</formula>
    </cfRule>
  </conditionalFormatting>
  <conditionalFormatting sqref="D156">
    <cfRule type="expression" dxfId="355" priority="682">
      <formula>#REF!="r"</formula>
    </cfRule>
    <cfRule type="expression" dxfId="354" priority="891">
      <formula>#REF!="a"</formula>
    </cfRule>
    <cfRule type="expression" dxfId="353" priority="890">
      <formula>#REF!="c"</formula>
    </cfRule>
  </conditionalFormatting>
  <conditionalFormatting sqref="D196">
    <cfRule type="expression" dxfId="352" priority="893">
      <formula>#REF!="c"</formula>
    </cfRule>
    <cfRule type="expression" dxfId="351" priority="684">
      <formula>#REF!="r"</formula>
    </cfRule>
    <cfRule type="expression" dxfId="350" priority="894">
      <formula>#REF!="a"</formula>
    </cfRule>
  </conditionalFormatting>
  <conditionalFormatting sqref="D206:D218 D519:D534">
    <cfRule type="expression" dxfId="349" priority="825">
      <formula>#REF!="c"</formula>
    </cfRule>
  </conditionalFormatting>
  <conditionalFormatting sqref="D206:D221 D519:D532 D30:D39">
    <cfRule type="expression" dxfId="348" priority="845">
      <formula>#REF!="r"</formula>
    </cfRule>
  </conditionalFormatting>
  <conditionalFormatting sqref="D206:D221">
    <cfRule type="expression" dxfId="347" priority="771">
      <formula>#REF!="a"</formula>
    </cfRule>
  </conditionalFormatting>
  <conditionalFormatting sqref="D219:D221">
    <cfRule type="expression" dxfId="346" priority="935">
      <formula>#REF!="c"</formula>
    </cfRule>
  </conditionalFormatting>
  <conditionalFormatting sqref="D227:D235 D240:D249">
    <cfRule type="expression" dxfId="345" priority="633">
      <formula>#REF!="c"</formula>
    </cfRule>
  </conditionalFormatting>
  <conditionalFormatting sqref="D227:D235">
    <cfRule type="expression" dxfId="344" priority="634">
      <formula>#REF!="a"</formula>
    </cfRule>
  </conditionalFormatting>
  <conditionalFormatting sqref="D227:D262">
    <cfRule type="expression" dxfId="343" priority="629">
      <formula>#REF!="r"</formula>
    </cfRule>
  </conditionalFormatting>
  <conditionalFormatting sqref="D236:D239">
    <cfRule type="expression" dxfId="342" priority="447">
      <formula>#REF!="c"</formula>
    </cfRule>
    <cfRule type="expression" dxfId="341" priority="448">
      <formula>#REF!="a"</formula>
    </cfRule>
  </conditionalFormatting>
  <conditionalFormatting sqref="D240:D261">
    <cfRule type="expression" dxfId="340" priority="667">
      <formula>#REF!="a"</formula>
    </cfRule>
  </conditionalFormatting>
  <conditionalFormatting sqref="D257:D259">
    <cfRule type="expression" dxfId="339" priority="641">
      <formula>#REF!="c"</formula>
    </cfRule>
  </conditionalFormatting>
  <conditionalFormatting sqref="D262 D519:D528">
    <cfRule type="expression" dxfId="338" priority="392">
      <formula>#REF!="a"</formula>
    </cfRule>
  </conditionalFormatting>
  <conditionalFormatting sqref="D266:D278">
    <cfRule type="expression" dxfId="337" priority="600">
      <formula>#REF!="a"</formula>
    </cfRule>
    <cfRule type="expression" dxfId="336" priority="599">
      <formula>#REF!="c"</formula>
    </cfRule>
  </conditionalFormatting>
  <conditionalFormatting sqref="D266:D280">
    <cfRule type="expression" dxfId="335" priority="603">
      <formula>#REF!="r"</formula>
    </cfRule>
  </conditionalFormatting>
  <conditionalFormatting sqref="D279:D280">
    <cfRule type="expression" dxfId="334" priority="604">
      <formula>#REF!="c"</formula>
    </cfRule>
    <cfRule type="expression" dxfId="333" priority="605">
      <formula>#REF!="a"</formula>
    </cfRule>
  </conditionalFormatting>
  <conditionalFormatting sqref="D281:D285">
    <cfRule type="expression" dxfId="332" priority="386">
      <formula>#REF!="r"</formula>
    </cfRule>
    <cfRule type="expression" dxfId="331" priority="387">
      <formula>#REF!="c"</formula>
    </cfRule>
    <cfRule type="expression" dxfId="330" priority="388">
      <formula>#REF!="a"</formula>
    </cfRule>
  </conditionalFormatting>
  <conditionalFormatting sqref="D289:D295">
    <cfRule type="expression" dxfId="329" priority="594">
      <formula>#REF!="c"</formula>
    </cfRule>
    <cfRule type="expression" dxfId="328" priority="404">
      <formula>#REF!="r"</formula>
    </cfRule>
  </conditionalFormatting>
  <conditionalFormatting sqref="D289:D298">
    <cfRule type="expression" dxfId="327" priority="601">
      <formula>#REF!="a"</formula>
    </cfRule>
  </conditionalFormatting>
  <conditionalFormatting sqref="D296:D298">
    <cfRule type="expression" dxfId="326" priority="608">
      <formula>#REF!="c"</formula>
    </cfRule>
    <cfRule type="expression" dxfId="325" priority="606">
      <formula>#REF!="r"</formula>
    </cfRule>
  </conditionalFormatting>
  <conditionalFormatting sqref="D299:D300">
    <cfRule type="expression" dxfId="324" priority="760">
      <formula>#REF!="a"</formula>
    </cfRule>
    <cfRule type="expression" dxfId="323" priority="759">
      <formula>#REF!="c"</formula>
    </cfRule>
  </conditionalFormatting>
  <conditionalFormatting sqref="D299:D301">
    <cfRule type="expression" dxfId="322" priority="758">
      <formula>#REF!="r"</formula>
    </cfRule>
  </conditionalFormatting>
  <conditionalFormatting sqref="D301">
    <cfRule type="expression" dxfId="321" priority="757">
      <formula>#REF!="c"</formula>
    </cfRule>
  </conditionalFormatting>
  <conditionalFormatting sqref="D301:D302">
    <cfRule type="expression" dxfId="320" priority="755">
      <formula>#REF!="a"</formula>
    </cfRule>
  </conditionalFormatting>
  <conditionalFormatting sqref="D302">
    <cfRule type="expression" dxfId="319" priority="754">
      <formula>#REF!="c"</formula>
    </cfRule>
  </conditionalFormatting>
  <conditionalFormatting sqref="D302:D305">
    <cfRule type="expression" dxfId="318" priority="753">
      <formula>#REF!="r"</formula>
    </cfRule>
  </conditionalFormatting>
  <conditionalFormatting sqref="D303:D305">
    <cfRule type="expression" dxfId="317" priority="375">
      <formula>#REF!="c"</formula>
    </cfRule>
    <cfRule type="expression" dxfId="316" priority="376">
      <formula>#REF!="a"</formula>
    </cfRule>
  </conditionalFormatting>
  <conditionalFormatting sqref="D321:D322">
    <cfRule type="expression" dxfId="315" priority="931">
      <formula>#REF!="r"</formula>
    </cfRule>
    <cfRule type="expression" dxfId="314" priority="932">
      <formula>#REF!="c"</formula>
    </cfRule>
    <cfRule type="expression" dxfId="313" priority="933">
      <formula>#REF!="a"</formula>
    </cfRule>
  </conditionalFormatting>
  <conditionalFormatting sqref="D341:D344">
    <cfRule type="expression" dxfId="312" priority="501">
      <formula>#REF!="r"</formula>
    </cfRule>
    <cfRule type="expression" dxfId="311" priority="908">
      <formula>#REF!="a"</formula>
    </cfRule>
  </conditionalFormatting>
  <conditionalFormatting sqref="D341:D349">
    <cfRule type="expression" dxfId="310" priority="502">
      <formula>#REF!="c"</formula>
    </cfRule>
  </conditionalFormatting>
  <conditionalFormatting sqref="D345:D352">
    <cfRule type="expression" dxfId="309" priority="911">
      <formula>#REF!="a"</formula>
    </cfRule>
  </conditionalFormatting>
  <conditionalFormatting sqref="D345:D353">
    <cfRule type="expression" dxfId="308" priority="883">
      <formula>#REF!="r"</formula>
    </cfRule>
  </conditionalFormatting>
  <conditionalFormatting sqref="D350:D352">
    <cfRule type="expression" dxfId="307" priority="910">
      <formula>#REF!="c"</formula>
    </cfRule>
  </conditionalFormatting>
  <conditionalFormatting sqref="D353">
    <cfRule type="expression" dxfId="306" priority="884">
      <formula>#REF!="a"</formula>
    </cfRule>
  </conditionalFormatting>
  <conditionalFormatting sqref="D353:D359">
    <cfRule type="expression" dxfId="305" priority="669">
      <formula>#REF!="c"</formula>
    </cfRule>
  </conditionalFormatting>
  <conditionalFormatting sqref="D354:D359">
    <cfRule type="expression" dxfId="304" priority="670">
      <formula>#REF!="a"</formula>
    </cfRule>
  </conditionalFormatting>
  <conditionalFormatting sqref="D354:D372">
    <cfRule type="expression" dxfId="303" priority="668">
      <formula>#REF!="r"</formula>
    </cfRule>
  </conditionalFormatting>
  <conditionalFormatting sqref="D360:D365">
    <cfRule type="expression" dxfId="302" priority="510">
      <formula>#REF!="c"</formula>
    </cfRule>
  </conditionalFormatting>
  <conditionalFormatting sqref="D360:D372">
    <cfRule type="expression" dxfId="301" priority="511">
      <formula>#REF!="a"</formula>
    </cfRule>
  </conditionalFormatting>
  <conditionalFormatting sqref="D366:D372 D493:D498">
    <cfRule type="expression" dxfId="300" priority="965">
      <formula>#REF!="c"</formula>
    </cfRule>
  </conditionalFormatting>
  <conditionalFormatting sqref="D367:D368">
    <cfRule type="duplicateValues" dxfId="299" priority="958"/>
    <cfRule type="expression" dxfId="298" priority="969">
      <formula>#REF!="Yes"</formula>
    </cfRule>
    <cfRule type="expression" dxfId="297" priority="968">
      <formula>$A370="No"</formula>
    </cfRule>
    <cfRule type="expression" dxfId="296" priority="967">
      <formula>$A370="Yes"</formula>
    </cfRule>
  </conditionalFormatting>
  <conditionalFormatting sqref="D370:D372">
    <cfRule type="duplicateValues" dxfId="295" priority="966"/>
  </conditionalFormatting>
  <conditionalFormatting sqref="D370:D377">
    <cfRule type="expression" dxfId="294" priority="959">
      <formula>#REF!="Yes"</formula>
    </cfRule>
    <cfRule type="expression" dxfId="293" priority="960">
      <formula>#REF!="No"</formula>
    </cfRule>
    <cfRule type="expression" dxfId="292" priority="961">
      <formula>#REF!="Yes"</formula>
    </cfRule>
  </conditionalFormatting>
  <conditionalFormatting sqref="D373:D377">
    <cfRule type="duplicateValues" dxfId="291" priority="971"/>
  </conditionalFormatting>
  <conditionalFormatting sqref="D378">
    <cfRule type="expression" dxfId="290" priority="746">
      <formula>#REF!="r"</formula>
    </cfRule>
    <cfRule type="expression" dxfId="289" priority="747">
      <formula>#REF!="c"</formula>
    </cfRule>
    <cfRule type="expression" dxfId="288" priority="748">
      <formula>#REF!="a"</formula>
    </cfRule>
  </conditionalFormatting>
  <conditionalFormatting sqref="D385">
    <cfRule type="expression" dxfId="287" priority="372">
      <formula>#REF!="r"</formula>
    </cfRule>
    <cfRule type="expression" dxfId="286" priority="373">
      <formula>#REF!="c"</formula>
    </cfRule>
    <cfRule type="expression" dxfId="285" priority="374">
      <formula>#REF!="a"</formula>
    </cfRule>
  </conditionalFormatting>
  <conditionalFormatting sqref="D441:D444">
    <cfRule type="expression" dxfId="284" priority="620">
      <formula>#REF!="r"</formula>
    </cfRule>
    <cfRule type="expression" dxfId="283" priority="621">
      <formula>#REF!="c"</formula>
    </cfRule>
    <cfRule type="expression" dxfId="282" priority="622">
      <formula>#REF!="a"</formula>
    </cfRule>
  </conditionalFormatting>
  <conditionalFormatting sqref="D447:D448">
    <cfRule type="expression" dxfId="281" priority="418">
      <formula>#REF!="r"</formula>
    </cfRule>
    <cfRule type="expression" dxfId="280" priority="419">
      <formula>#REF!="c"</formula>
    </cfRule>
    <cfRule type="expression" dxfId="279" priority="420">
      <formula>#REF!="a"</formula>
    </cfRule>
  </conditionalFormatting>
  <conditionalFormatting sqref="D449">
    <cfRule type="expression" dxfId="278" priority="813">
      <formula>#REF!="a"</formula>
    </cfRule>
    <cfRule type="expression" dxfId="277" priority="812">
      <formula>#REF!="c"</formula>
    </cfRule>
  </conditionalFormatting>
  <conditionalFormatting sqref="D449:D473">
    <cfRule type="expression" dxfId="276" priority="808">
      <formula>#REF!="r"</formula>
    </cfRule>
  </conditionalFormatting>
  <conditionalFormatting sqref="D450:D451 D454:D458">
    <cfRule type="expression" dxfId="275" priority="421">
      <formula>#REF!="c"</formula>
    </cfRule>
  </conditionalFormatting>
  <conditionalFormatting sqref="D450:D451">
    <cfRule type="expression" dxfId="274" priority="422">
      <formula>#REF!="a"</formula>
    </cfRule>
  </conditionalFormatting>
  <conditionalFormatting sqref="D452:D453">
    <cfRule type="expression" dxfId="273" priority="810">
      <formula>#REF!="a"</formula>
    </cfRule>
    <cfRule type="expression" dxfId="272" priority="809">
      <formula>#REF!="c"</formula>
    </cfRule>
  </conditionalFormatting>
  <conditionalFormatting sqref="D454:D472">
    <cfRule type="expression" dxfId="271" priority="572">
      <formula>#REF!="a"</formula>
    </cfRule>
  </conditionalFormatting>
  <conditionalFormatting sqref="D459:D485">
    <cfRule type="expression" dxfId="270" priority="815">
      <formula>#REF!="c"</formula>
    </cfRule>
  </conditionalFormatting>
  <conditionalFormatting sqref="D473:D501">
    <cfRule type="expression" dxfId="269" priority="816">
      <formula>#REF!="a"</formula>
    </cfRule>
  </conditionalFormatting>
  <conditionalFormatting sqref="D474:D492">
    <cfRule type="expression" dxfId="268" priority="428">
      <formula>#REF!="r"</formula>
    </cfRule>
  </conditionalFormatting>
  <conditionalFormatting sqref="D486">
    <cfRule type="expression" dxfId="267" priority="427">
      <formula>#REF!="c"</formula>
    </cfRule>
  </conditionalFormatting>
  <conditionalFormatting sqref="D487:D492">
    <cfRule type="expression" dxfId="266" priority="429">
      <formula>#REF!="c"</formula>
    </cfRule>
  </conditionalFormatting>
  <conditionalFormatting sqref="D493:D498">
    <cfRule type="expression" dxfId="265" priority="957">
      <formula>#REF!="r"</formula>
    </cfRule>
  </conditionalFormatting>
  <conditionalFormatting sqref="D499:D502">
    <cfRule type="expression" dxfId="264" priority="897">
      <formula>#REF!="c"</formula>
    </cfRule>
  </conditionalFormatting>
  <conditionalFormatting sqref="D499:D514">
    <cfRule type="expression" dxfId="263" priority="648">
      <formula>#REF!="r"</formula>
    </cfRule>
  </conditionalFormatting>
  <conditionalFormatting sqref="D502:D507">
    <cfRule type="expression" dxfId="262" priority="595">
      <formula>#REF!="a"</formula>
    </cfRule>
  </conditionalFormatting>
  <conditionalFormatting sqref="D503:D504 D38 D260:D262 D250:D256">
    <cfRule type="expression" dxfId="261" priority="626">
      <formula>#REF!="c"</formula>
    </cfRule>
  </conditionalFormatting>
  <conditionalFormatting sqref="D505:D514">
    <cfRule type="expression" dxfId="260" priority="728">
      <formula>#REF!="c"</formula>
    </cfRule>
  </conditionalFormatting>
  <conditionalFormatting sqref="D508:D514">
    <cfRule type="expression" dxfId="259" priority="729">
      <formula>#REF!="a"</formula>
    </cfRule>
  </conditionalFormatting>
  <conditionalFormatting sqref="D529:D534">
    <cfRule type="expression" dxfId="258" priority="904">
      <formula>#REF!="a"</formula>
    </cfRule>
  </conditionalFormatting>
  <conditionalFormatting sqref="D533:D534">
    <cfRule type="expression" dxfId="257" priority="905">
      <formula>#REF!="r"</formula>
    </cfRule>
  </conditionalFormatting>
  <conditionalFormatting sqref="D537:D546">
    <cfRule type="expression" dxfId="256" priority="487">
      <formula>#REF!="c"</formula>
    </cfRule>
  </conditionalFormatting>
  <conditionalFormatting sqref="D537:D547">
    <cfRule type="expression" dxfId="255" priority="913">
      <formula>#REF!="r"</formula>
    </cfRule>
  </conditionalFormatting>
  <conditionalFormatting sqref="D537:D553">
    <cfRule type="expression" dxfId="254" priority="720">
      <formula>#REF!="a"</formula>
    </cfRule>
  </conditionalFormatting>
  <conditionalFormatting sqref="D547">
    <cfRule type="expression" dxfId="253" priority="954">
      <formula>#REF!="c"</formula>
    </cfRule>
  </conditionalFormatting>
  <conditionalFormatting sqref="D548:D553">
    <cfRule type="expression" dxfId="252" priority="709">
      <formula>#REF!="r"</formula>
    </cfRule>
    <cfRule type="expression" dxfId="251" priority="710">
      <formula>#REF!="c"</formula>
    </cfRule>
  </conditionalFormatting>
  <conditionalFormatting sqref="E23:E39 E237 E242:E251 E513:E520">
    <cfRule type="expression" dxfId="250" priority="76">
      <formula>#REF!="a"</formula>
    </cfRule>
  </conditionalFormatting>
  <conditionalFormatting sqref="E33:E34">
    <cfRule type="expression" dxfId="249" priority="17">
      <formula>#REF!="r"</formula>
    </cfRule>
  </conditionalFormatting>
  <conditionalFormatting sqref="E41">
    <cfRule type="expression" dxfId="248" priority="18">
      <formula>#REF!="a"</formula>
    </cfRule>
  </conditionalFormatting>
  <conditionalFormatting sqref="E43:E56">
    <cfRule type="expression" dxfId="247" priority="123">
      <formula>#REF!="a"</formula>
    </cfRule>
  </conditionalFormatting>
  <conditionalFormatting sqref="E46:E56 E297">
    <cfRule type="expression" dxfId="246" priority="35">
      <formula>#REF!="r"</formula>
    </cfRule>
    <cfRule type="expression" dxfId="245" priority="36">
      <formula>#REF!="c"</formula>
    </cfRule>
  </conditionalFormatting>
  <conditionalFormatting sqref="E58:E64">
    <cfRule type="expression" dxfId="244" priority="86">
      <formula>#REF!="c"</formula>
    </cfRule>
    <cfRule type="expression" dxfId="243" priority="85">
      <formula>#REF!="r"</formula>
    </cfRule>
    <cfRule type="expression" dxfId="242" priority="87">
      <formula>#REF!="a"</formula>
    </cfRule>
  </conditionalFormatting>
  <conditionalFormatting sqref="E66:E68">
    <cfRule type="expression" dxfId="241" priority="101">
      <formula>#REF!="c"</formula>
    </cfRule>
    <cfRule type="expression" dxfId="240" priority="102">
      <formula>#REF!="r"</formula>
    </cfRule>
  </conditionalFormatting>
  <conditionalFormatting sqref="E66:E69">
    <cfRule type="expression" dxfId="239" priority="98">
      <formula>#REF!="a"</formula>
    </cfRule>
  </conditionalFormatting>
  <conditionalFormatting sqref="E69">
    <cfRule type="expression" dxfId="238" priority="96">
      <formula>#REF!="r"</formula>
    </cfRule>
  </conditionalFormatting>
  <conditionalFormatting sqref="E69:E83">
    <cfRule type="expression" dxfId="237" priority="97">
      <formula>#REF!="c"</formula>
    </cfRule>
  </conditionalFormatting>
  <conditionalFormatting sqref="E70:E90">
    <cfRule type="expression" dxfId="236" priority="103">
      <formula>#REF!="r"</formula>
    </cfRule>
  </conditionalFormatting>
  <conditionalFormatting sqref="E84:E90">
    <cfRule type="expression" dxfId="235" priority="175">
      <formula>#REF!="c"</formula>
    </cfRule>
    <cfRule type="expression" dxfId="234" priority="176">
      <formula>#REF!="a"</formula>
    </cfRule>
  </conditionalFormatting>
  <conditionalFormatting sqref="E92:E223 E23:E32 E35:E45 E358:E381 E449:E460 E504:E512 E521:E534">
    <cfRule type="expression" dxfId="233" priority="90">
      <formula>#REF!="r"</formula>
    </cfRule>
  </conditionalFormatting>
  <conditionalFormatting sqref="E110:E111">
    <cfRule type="expression" dxfId="232" priority="133">
      <formula>#REF!="a"</formula>
    </cfRule>
  </conditionalFormatting>
  <conditionalFormatting sqref="E158">
    <cfRule type="expression" dxfId="231" priority="125">
      <formula>#REF!="a"</formula>
    </cfRule>
  </conditionalFormatting>
  <conditionalFormatting sqref="E198:E207">
    <cfRule type="expression" dxfId="230" priority="127">
      <formula>#REF!="c"</formula>
    </cfRule>
    <cfRule type="expression" dxfId="229" priority="128">
      <formula>#REF!="a"</formula>
    </cfRule>
  </conditionalFormatting>
  <conditionalFormatting sqref="E221:E223">
    <cfRule type="expression" dxfId="228" priority="156">
      <formula>#REF!="c"</formula>
    </cfRule>
  </conditionalFormatting>
  <conditionalFormatting sqref="E224:E237 E242:E251 E23:E39">
    <cfRule type="expression" dxfId="227" priority="75">
      <formula>#REF!="c"</formula>
    </cfRule>
  </conditionalFormatting>
  <conditionalFormatting sqref="E224:E264">
    <cfRule type="expression" dxfId="226" priority="71">
      <formula>#REF!="r"</formula>
    </cfRule>
  </conditionalFormatting>
  <conditionalFormatting sqref="E238:E241">
    <cfRule type="expression" dxfId="225" priority="70">
      <formula>#REF!="a"</formula>
    </cfRule>
    <cfRule type="expression" dxfId="224" priority="69">
      <formula>#REF!="c"</formula>
    </cfRule>
  </conditionalFormatting>
  <conditionalFormatting sqref="E252:E263">
    <cfRule type="expression" dxfId="223" priority="84">
      <formula>#REF!="a"</formula>
    </cfRule>
  </conditionalFormatting>
  <conditionalFormatting sqref="E259:E261">
    <cfRule type="expression" dxfId="222" priority="83">
      <formula>#REF!="c"</formula>
    </cfRule>
  </conditionalFormatting>
  <conditionalFormatting sqref="E268:E280">
    <cfRule type="expression" dxfId="221" priority="42">
      <formula>#REF!="a"</formula>
    </cfRule>
    <cfRule type="expression" dxfId="220" priority="41">
      <formula>#REF!="c"</formula>
    </cfRule>
  </conditionalFormatting>
  <conditionalFormatting sqref="E268:E282">
    <cfRule type="expression" dxfId="219" priority="45">
      <formula>#REF!="r"</formula>
    </cfRule>
  </conditionalFormatting>
  <conditionalFormatting sqref="E281:E282">
    <cfRule type="expression" dxfId="218" priority="47">
      <formula>#REF!="a"</formula>
    </cfRule>
    <cfRule type="expression" dxfId="217" priority="46">
      <formula>#REF!="c"</formula>
    </cfRule>
  </conditionalFormatting>
  <conditionalFormatting sqref="E283:E285">
    <cfRule type="expression" dxfId="216" priority="34">
      <formula>#REF!="a"</formula>
    </cfRule>
    <cfRule type="expression" dxfId="215" priority="33">
      <formula>#REF!="c"</formula>
    </cfRule>
    <cfRule type="expression" dxfId="214" priority="32">
      <formula>#REF!="r"</formula>
    </cfRule>
  </conditionalFormatting>
  <conditionalFormatting sqref="E288:E296">
    <cfRule type="expression" dxfId="213" priority="40">
      <formula>#REF!="a"</formula>
    </cfRule>
    <cfRule type="expression" dxfId="212" priority="39">
      <formula>#REF!="c"</formula>
    </cfRule>
    <cfRule type="expression" dxfId="211" priority="38">
      <formula>#REF!="r"</formula>
    </cfRule>
  </conditionalFormatting>
  <conditionalFormatting sqref="E294:E300 E92:E109 E112:E157 E159:E197 E208:E220 E264 E362:E381 E504:E508 E521:E530">
    <cfRule type="expression" dxfId="210" priority="37">
      <formula>#REF!="a"</formula>
    </cfRule>
  </conditionalFormatting>
  <conditionalFormatting sqref="E298:E300 E306:E320">
    <cfRule type="expression" dxfId="209" priority="48">
      <formula>#REF!="r"</formula>
    </cfRule>
  </conditionalFormatting>
  <conditionalFormatting sqref="E298:E300">
    <cfRule type="expression" dxfId="208" priority="50">
      <formula>#REF!="c"</formula>
    </cfRule>
  </conditionalFormatting>
  <conditionalFormatting sqref="E301">
    <cfRule type="expression" dxfId="207" priority="30">
      <formula>#REF!="r"</formula>
    </cfRule>
    <cfRule type="expression" dxfId="206" priority="29">
      <formula>#REF!="c"</formula>
    </cfRule>
  </conditionalFormatting>
  <conditionalFormatting sqref="E301:E335">
    <cfRule type="expression" dxfId="205" priority="25">
      <formula>#REF!="a"</formula>
    </cfRule>
  </conditionalFormatting>
  <conditionalFormatting sqref="E302:E305">
    <cfRule type="expression" dxfId="204" priority="24">
      <formula>#REF!="r"</formula>
    </cfRule>
  </conditionalFormatting>
  <conditionalFormatting sqref="E302:E320">
    <cfRule type="expression" dxfId="203" priority="23">
      <formula>#REF!="c"</formula>
    </cfRule>
  </conditionalFormatting>
  <conditionalFormatting sqref="E321">
    <cfRule type="expression" dxfId="202" priority="167">
      <formula>#REF!="r"</formula>
    </cfRule>
  </conditionalFormatting>
  <conditionalFormatting sqref="E321:E354 E42:E45 E40">
    <cfRule type="expression" dxfId="201" priority="132">
      <formula>#REF!="c"</formula>
    </cfRule>
  </conditionalFormatting>
  <conditionalFormatting sqref="E322:E346">
    <cfRule type="expression" dxfId="200" priority="131">
      <formula>#REF!="r"</formula>
    </cfRule>
  </conditionalFormatting>
  <conditionalFormatting sqref="E347:E351">
    <cfRule type="expression" dxfId="199" priority="178">
      <formula>#REF!="a"</formula>
    </cfRule>
  </conditionalFormatting>
  <conditionalFormatting sqref="E352:E357">
    <cfRule type="expression" dxfId="198" priority="117">
      <formula>#REF!="r"</formula>
    </cfRule>
  </conditionalFormatting>
  <conditionalFormatting sqref="E355">
    <cfRule type="expression" dxfId="197" priority="116">
      <formula>#REF!="c"</formula>
    </cfRule>
    <cfRule type="expression" dxfId="196" priority="118">
      <formula>#REF!="a"</formula>
    </cfRule>
  </conditionalFormatting>
  <conditionalFormatting sqref="E356:E357 E352:E354">
    <cfRule type="expression" dxfId="195" priority="138">
      <formula>#REF!="a"</formula>
    </cfRule>
  </conditionalFormatting>
  <conditionalFormatting sqref="E356:E357">
    <cfRule type="expression" dxfId="194" priority="134">
      <formula>#REF!="c"</formula>
    </cfRule>
  </conditionalFormatting>
  <conditionalFormatting sqref="E358:E361">
    <cfRule type="expression" dxfId="193" priority="111">
      <formula>#REF!="c"</formula>
    </cfRule>
    <cfRule type="expression" dxfId="192" priority="112">
      <formula>#REF!="a"</formula>
    </cfRule>
  </conditionalFormatting>
  <conditionalFormatting sqref="E382:E389">
    <cfRule type="expression" dxfId="191" priority="105">
      <formula>#REF!="a"</formula>
    </cfRule>
    <cfRule type="expression" dxfId="190" priority="106">
      <formula>#REF!="r"</formula>
    </cfRule>
  </conditionalFormatting>
  <conditionalFormatting sqref="E442:E445">
    <cfRule type="expression" dxfId="189" priority="62">
      <formula>#REF!="r"</formula>
    </cfRule>
    <cfRule type="expression" dxfId="188" priority="63">
      <formula>#REF!="c"</formula>
    </cfRule>
    <cfRule type="expression" dxfId="187" priority="64">
      <formula>#REF!="a"</formula>
    </cfRule>
  </conditionalFormatting>
  <conditionalFormatting sqref="E448">
    <cfRule type="expression" dxfId="186" priority="54">
      <formula>#REF!="c"</formula>
    </cfRule>
    <cfRule type="expression" dxfId="185" priority="53">
      <formula>#REF!="r"</formula>
    </cfRule>
  </conditionalFormatting>
  <conditionalFormatting sqref="E448:E470">
    <cfRule type="expression" dxfId="184" priority="55">
      <formula>#REF!="a"</formula>
    </cfRule>
  </conditionalFormatting>
  <conditionalFormatting sqref="E449:E486 E92:E197 E208:E220 E262:E264 E362:E389 E504:E505 E513:E534 E41 E252:E258 E497:E502">
    <cfRule type="expression" dxfId="183" priority="68">
      <formula>#REF!="c"</formula>
    </cfRule>
  </conditionalFormatting>
  <conditionalFormatting sqref="E461:E493">
    <cfRule type="expression" dxfId="182" priority="57">
      <formula>#REF!="r"</formula>
    </cfRule>
  </conditionalFormatting>
  <conditionalFormatting sqref="E471:E473">
    <cfRule type="expression" dxfId="181" priority="16">
      <formula>#REF!="a"</formula>
    </cfRule>
  </conditionalFormatting>
  <conditionalFormatting sqref="E474:E493">
    <cfRule type="expression" dxfId="180" priority="61">
      <formula>#REF!="a"</formula>
    </cfRule>
  </conditionalFormatting>
  <conditionalFormatting sqref="E487:E493">
    <cfRule type="expression" dxfId="179" priority="59">
      <formula>#REF!="c"</formula>
    </cfRule>
  </conditionalFormatting>
  <conditionalFormatting sqref="E494:E499 E503">
    <cfRule type="expression" dxfId="178" priority="177">
      <formula>#REF!="c"</formula>
    </cfRule>
  </conditionalFormatting>
  <conditionalFormatting sqref="E494:E503">
    <cfRule type="expression" dxfId="177" priority="147">
      <formula>#REF!="a"</formula>
    </cfRule>
  </conditionalFormatting>
  <conditionalFormatting sqref="E509:E512">
    <cfRule type="expression" dxfId="176" priority="171">
      <formula>#REF!="a"</formula>
    </cfRule>
  </conditionalFormatting>
  <conditionalFormatting sqref="E513:E520">
    <cfRule type="expression" dxfId="175" priority="19">
      <formula>#REF!="r"</formula>
    </cfRule>
  </conditionalFormatting>
  <conditionalFormatting sqref="E531:E538">
    <cfRule type="expression" dxfId="174" priority="135">
      <formula>#REF!="a"</formula>
    </cfRule>
  </conditionalFormatting>
  <conditionalFormatting sqref="E535:E541 E494:E503 E347:E351">
    <cfRule type="expression" dxfId="173" priority="173">
      <formula>#REF!="r"</formula>
    </cfRule>
  </conditionalFormatting>
  <conditionalFormatting sqref="E535:E541">
    <cfRule type="expression" dxfId="172" priority="150">
      <formula>#REF!="c"</formula>
    </cfRule>
  </conditionalFormatting>
  <conditionalFormatting sqref="E539:E541">
    <cfRule type="expression" dxfId="171" priority="168">
      <formula>#REF!="a"</formula>
    </cfRule>
  </conditionalFormatting>
  <conditionalFormatting sqref="E542:E544">
    <cfRule type="expression" dxfId="170" priority="119">
      <formula>#REF!="r"</formula>
    </cfRule>
  </conditionalFormatting>
  <conditionalFormatting sqref="E542:E547">
    <cfRule type="expression" dxfId="169" priority="121">
      <formula>#REF!="a"</formula>
    </cfRule>
  </conditionalFormatting>
  <conditionalFormatting sqref="E542:E548">
    <cfRule type="expression" dxfId="168" priority="120">
      <formula>#REF!="c"</formula>
    </cfRule>
  </conditionalFormatting>
  <conditionalFormatting sqref="E545:E547">
    <cfRule type="expression" dxfId="167" priority="142">
      <formula>#REF!="r"</formula>
    </cfRule>
  </conditionalFormatting>
  <conditionalFormatting sqref="E548:E549">
    <cfRule type="expression" dxfId="166" priority="169">
      <formula>#REF!="r"</formula>
    </cfRule>
  </conditionalFormatting>
  <conditionalFormatting sqref="E548:E553">
    <cfRule type="expression" dxfId="165" priority="153">
      <formula>#REF!="a"</formula>
    </cfRule>
  </conditionalFormatting>
  <conditionalFormatting sqref="E549 E506:E512">
    <cfRule type="expression" dxfId="164" priority="170">
      <formula>#REF!="c"</formula>
    </cfRule>
  </conditionalFormatting>
  <conditionalFormatting sqref="E550:E553">
    <cfRule type="expression" dxfId="163" priority="151">
      <formula>#REF!="r"</formula>
    </cfRule>
    <cfRule type="expression" dxfId="162" priority="152">
      <formula>#REF!="c"</formula>
    </cfRule>
  </conditionalFormatting>
  <conditionalFormatting sqref="E553">
    <cfRule type="expression" dxfId="161" priority="161">
      <formula>#REF!="c"</formula>
    </cfRule>
    <cfRule type="expression" dxfId="160" priority="160">
      <formula>#REF!="r"</formula>
    </cfRule>
    <cfRule type="expression" dxfId="159" priority="162">
      <formula>#REF!="a"</formula>
    </cfRule>
  </conditionalFormatting>
  <conditionalFormatting sqref="E555">
    <cfRule type="expression" dxfId="158" priority="3">
      <formula>#REF!="a"</formula>
    </cfRule>
    <cfRule type="expression" dxfId="157" priority="2">
      <formula>#REF!="c"</formula>
    </cfRule>
    <cfRule type="expression" dxfId="156" priority="1">
      <formula>#REF!="r"</formula>
    </cfRule>
  </conditionalFormatting>
  <conditionalFormatting sqref="E221:F236">
    <cfRule type="expression" dxfId="155" priority="79">
      <formula>#REF!="a"</formula>
    </cfRule>
  </conditionalFormatting>
  <conditionalFormatting sqref="E554:F558">
    <cfRule type="expression" dxfId="154" priority="4">
      <formula>#REF!="r"</formula>
    </cfRule>
    <cfRule type="expression" dxfId="153" priority="6">
      <formula>#REF!="a"</formula>
    </cfRule>
    <cfRule type="expression" dxfId="152" priority="5">
      <formula>#REF!="c"</formula>
    </cfRule>
  </conditionalFormatting>
  <conditionalFormatting sqref="E40:G40 E42 E336:E346 E70:E83">
    <cfRule type="expression" dxfId="151" priority="148">
      <formula>#REF!="a"</formula>
    </cfRule>
  </conditionalFormatting>
  <conditionalFormatting sqref="F77:F82 F83:G83">
    <cfRule type="expression" dxfId="150" priority="2688">
      <formula>#REF!="a"</formula>
    </cfRule>
  </conditionalFormatting>
  <conditionalFormatting sqref="F214:F216">
    <cfRule type="expression" dxfId="149" priority="2663">
      <formula>#REF!="c"</formula>
    </cfRule>
    <cfRule type="expression" dxfId="148" priority="2662">
      <formula>#REF!="r"</formula>
    </cfRule>
  </conditionalFormatting>
  <conditionalFormatting sqref="F217:F220">
    <cfRule type="expression" dxfId="147" priority="2571">
      <formula>#REF!="c"</formula>
    </cfRule>
    <cfRule type="expression" dxfId="146" priority="2570">
      <formula>#REF!="r"</formula>
    </cfRule>
  </conditionalFormatting>
  <conditionalFormatting sqref="F219:F220">
    <cfRule type="expression" dxfId="145" priority="2574">
      <formula>#REF!="a"</formula>
    </cfRule>
  </conditionalFormatting>
  <conditionalFormatting sqref="F259:F268">
    <cfRule type="expression" dxfId="144" priority="2602">
      <formula>#REF!="c"</formula>
    </cfRule>
    <cfRule type="expression" dxfId="143" priority="2603">
      <formula>#REF!="a"</formula>
    </cfRule>
  </conditionalFormatting>
  <conditionalFormatting sqref="F347">
    <cfRule type="expression" dxfId="142" priority="2607">
      <formula>#REF!="c"</formula>
    </cfRule>
    <cfRule type="expression" dxfId="141" priority="2608">
      <formula>#REF!="a"</formula>
    </cfRule>
  </conditionalFormatting>
  <conditionalFormatting sqref="F489:F492">
    <cfRule type="expression" dxfId="140" priority="2681">
      <formula>#REF!="r"</formula>
    </cfRule>
    <cfRule type="expression" dxfId="139" priority="2682">
      <formula>#REF!="c"</formula>
    </cfRule>
  </conditionalFormatting>
  <conditionalFormatting sqref="F491:F492">
    <cfRule type="expression" dxfId="138" priority="2683">
      <formula>#REF!="a"</formula>
    </cfRule>
  </conditionalFormatting>
  <conditionalFormatting sqref="F493:F496">
    <cfRule type="expression" dxfId="137" priority="2665">
      <formula>#REF!="r"</formula>
    </cfRule>
    <cfRule type="expression" dxfId="136" priority="2666">
      <formula>#REF!="c"</formula>
    </cfRule>
    <cfRule type="expression" dxfId="135" priority="2667">
      <formula>#REF!="a"</formula>
    </cfRule>
  </conditionalFormatting>
  <conditionalFormatting sqref="F553">
    <cfRule type="expression" dxfId="134" priority="1347">
      <formula>#REF!="a"</formula>
    </cfRule>
    <cfRule type="expression" dxfId="133" priority="1345">
      <formula>#REF!="r"</formula>
    </cfRule>
    <cfRule type="expression" dxfId="132" priority="1346">
      <formula>#REF!="c"</formula>
    </cfRule>
  </conditionalFormatting>
  <conditionalFormatting sqref="F32:G36">
    <cfRule type="expression" dxfId="131" priority="563">
      <formula>#REF!="a"</formula>
    </cfRule>
    <cfRule type="expression" dxfId="130" priority="564">
      <formula>#REF!="c"</formula>
    </cfRule>
    <cfRule type="expression" dxfId="129" priority="565">
      <formula>#REF!="r"</formula>
    </cfRule>
  </conditionalFormatting>
  <conditionalFormatting sqref="F37:G39 F41:G41">
    <cfRule type="expression" dxfId="128" priority="2634">
      <formula>#REF!="c"</formula>
    </cfRule>
  </conditionalFormatting>
  <conditionalFormatting sqref="F37:G39">
    <cfRule type="expression" dxfId="127" priority="2631">
      <formula>#REF!="r"</formula>
    </cfRule>
  </conditionalFormatting>
  <conditionalFormatting sqref="F40:G40">
    <cfRule type="expression" dxfId="126" priority="562">
      <formula>#REF!="r"</formula>
    </cfRule>
    <cfRule type="expression" dxfId="125" priority="561">
      <formula>#REF!="c"</formula>
    </cfRule>
  </conditionalFormatting>
  <conditionalFormatting sqref="F62:G62">
    <cfRule type="expression" dxfId="124" priority="2593">
      <formula>#REF!="a"</formula>
    </cfRule>
  </conditionalFormatting>
  <conditionalFormatting sqref="F62:G75">
    <cfRule type="expression" dxfId="123" priority="2592">
      <formula>#REF!="c"</formula>
    </cfRule>
  </conditionalFormatting>
  <conditionalFormatting sqref="F63:G82">
    <cfRule type="expression" dxfId="122" priority="2598">
      <formula>#REF!="r"</formula>
    </cfRule>
  </conditionalFormatting>
  <conditionalFormatting sqref="F76:G76">
    <cfRule type="expression" dxfId="121" priority="2691">
      <formula>#REF!="a"</formula>
    </cfRule>
  </conditionalFormatting>
  <conditionalFormatting sqref="F76:G148">
    <cfRule type="expression" dxfId="120" priority="2687">
      <formula>#REF!="c"</formula>
    </cfRule>
  </conditionalFormatting>
  <conditionalFormatting sqref="F83:G148">
    <cfRule type="expression" dxfId="119" priority="2686">
      <formula>#REF!="r"</formula>
    </cfRule>
  </conditionalFormatting>
  <conditionalFormatting sqref="F84:G102">
    <cfRule type="expression" dxfId="118" priority="2635">
      <formula>#REF!="a"</formula>
    </cfRule>
  </conditionalFormatting>
  <conditionalFormatting sqref="F149:G149">
    <cfRule type="expression" dxfId="117" priority="2625">
      <formula>#REF!="a"</formula>
    </cfRule>
    <cfRule type="expression" dxfId="116" priority="2624">
      <formula>#REF!="r"</formula>
    </cfRule>
  </conditionalFormatting>
  <conditionalFormatting sqref="F149:G190">
    <cfRule type="expression" dxfId="115" priority="2626">
      <formula>#REF!="c"</formula>
    </cfRule>
  </conditionalFormatting>
  <conditionalFormatting sqref="F150:G191">
    <cfRule type="expression" dxfId="114" priority="2627">
      <formula>#REF!="r"</formula>
    </cfRule>
    <cfRule type="expression" dxfId="113" priority="2629">
      <formula>#REF!="a"</formula>
    </cfRule>
  </conditionalFormatting>
  <conditionalFormatting sqref="F191:G200">
    <cfRule type="expression" dxfId="112" priority="2630">
      <formula>#REF!="c"</formula>
    </cfRule>
  </conditionalFormatting>
  <conditionalFormatting sqref="F201:G206">
    <cfRule type="expression" dxfId="111" priority="2590">
      <formula>#REF!="a"</formula>
    </cfRule>
  </conditionalFormatting>
  <conditionalFormatting sqref="F221:G258">
    <cfRule type="expression" dxfId="110" priority="2573">
      <formula>#REF!="r"</formula>
    </cfRule>
  </conditionalFormatting>
  <conditionalFormatting sqref="F269:G291">
    <cfRule type="expression" dxfId="109" priority="2526">
      <formula>#REF!="c"</formula>
    </cfRule>
  </conditionalFormatting>
  <conditionalFormatting sqref="F269:G295">
    <cfRule type="expression" dxfId="108" priority="2524">
      <formula>#REF!="a"</formula>
    </cfRule>
    <cfRule type="expression" dxfId="107" priority="2525">
      <formula>#REF!="r"</formula>
    </cfRule>
  </conditionalFormatting>
  <conditionalFormatting sqref="F292:G296">
    <cfRule type="expression" dxfId="106" priority="2516">
      <formula>#REF!="c"</formula>
    </cfRule>
  </conditionalFormatting>
  <conditionalFormatting sqref="F296:G296">
    <cfRule type="expression" dxfId="105" priority="2517">
      <formula>#REF!="r"</formula>
    </cfRule>
  </conditionalFormatting>
  <conditionalFormatting sqref="F296:G301">
    <cfRule type="expression" dxfId="104" priority="2512">
      <formula>#REF!="a"</formula>
    </cfRule>
  </conditionalFormatting>
  <conditionalFormatting sqref="F297:G300">
    <cfRule type="expression" dxfId="103" priority="2511">
      <formula>#REF!="r"</formula>
    </cfRule>
  </conditionalFormatting>
  <conditionalFormatting sqref="F297:G301">
    <cfRule type="expression" dxfId="102" priority="2510">
      <formula>#REF!="c"</formula>
    </cfRule>
  </conditionalFormatting>
  <conditionalFormatting sqref="F301:G316">
    <cfRule type="expression" dxfId="101" priority="2540">
      <formula>#REF!="r"</formula>
    </cfRule>
  </conditionalFormatting>
  <conditionalFormatting sqref="F336:G344">
    <cfRule type="expression" dxfId="100" priority="2615">
      <formula>#REF!="r"</formula>
    </cfRule>
  </conditionalFormatting>
  <conditionalFormatting sqref="F344:G346">
    <cfRule type="expression" dxfId="99" priority="2613">
      <formula>#REF!="c"</formula>
    </cfRule>
    <cfRule type="expression" dxfId="98" priority="2614">
      <formula>#REF!="a"</formula>
    </cfRule>
  </conditionalFormatting>
  <conditionalFormatting sqref="F345:G347">
    <cfRule type="expression" dxfId="97" priority="2606">
      <formula>#REF!="r"</formula>
    </cfRule>
  </conditionalFormatting>
  <conditionalFormatting sqref="F348:G348">
    <cfRule type="expression" dxfId="96" priority="2611">
      <formula>#REF!="a"</formula>
    </cfRule>
    <cfRule type="expression" dxfId="95" priority="2610">
      <formula>#REF!="c"</formula>
    </cfRule>
  </conditionalFormatting>
  <conditionalFormatting sqref="F348:G350">
    <cfRule type="expression" dxfId="94" priority="2612">
      <formula>#REF!="r"</formula>
    </cfRule>
  </conditionalFormatting>
  <conditionalFormatting sqref="F349:G350 F37:G39 F41:G41 F192:G200 F329:G343 F63:G75 F255:G258">
    <cfRule type="expression" dxfId="93" priority="2655">
      <formula>#REF!="a"</formula>
    </cfRule>
  </conditionalFormatting>
  <conditionalFormatting sqref="F349:G351">
    <cfRule type="expression" dxfId="92" priority="2637">
      <formula>#REF!="c"</formula>
    </cfRule>
  </conditionalFormatting>
  <conditionalFormatting sqref="F351:G351">
    <cfRule type="expression" dxfId="91" priority="2653">
      <formula>#REF!="r"</formula>
    </cfRule>
  </conditionalFormatting>
  <conditionalFormatting sqref="F351:G365 F502:G502 G37 F207:F218 F475:G483 G34">
    <cfRule type="expression" dxfId="90" priority="2623">
      <formula>#REF!="a"</formula>
    </cfRule>
  </conditionalFormatting>
  <conditionalFormatting sqref="F352:G365 F302:G315 F498:F502">
    <cfRule type="expression" dxfId="89" priority="2622">
      <formula>#REF!="c"</formula>
    </cfRule>
  </conditionalFormatting>
  <conditionalFormatting sqref="F366:G484 F23:G24 F26:G30 F42:G43 F45:G61 F201:G213 G214:G220 F221:G258 G262:G268 F486:G488 F503:G517 G37">
    <cfRule type="expression" dxfId="88" priority="2561">
      <formula>#REF!="c"</formula>
    </cfRule>
  </conditionalFormatting>
  <conditionalFormatting sqref="F484:G484">
    <cfRule type="expression" dxfId="87" priority="2690">
      <formula>#REF!="a"</formula>
    </cfRule>
  </conditionalFormatting>
  <conditionalFormatting sqref="F485:G486 G77:G82 F489:F490">
    <cfRule type="expression" dxfId="86" priority="2677">
      <formula>#REF!="a"</formula>
    </cfRule>
  </conditionalFormatting>
  <conditionalFormatting sqref="F488:G488">
    <cfRule type="expression" dxfId="85" priority="2650">
      <formula>#REF!="a"</formula>
    </cfRule>
  </conditionalFormatting>
  <conditionalFormatting sqref="F497:G497">
    <cfRule type="expression" dxfId="84" priority="2645">
      <formula>#REF!="c"</formula>
    </cfRule>
    <cfRule type="expression" dxfId="83" priority="2646">
      <formula>#REF!="a"</formula>
    </cfRule>
  </conditionalFormatting>
  <conditionalFormatting sqref="F497:G502">
    <cfRule type="expression" dxfId="82" priority="2505">
      <formula>#REF!="r"</formula>
    </cfRule>
  </conditionalFormatting>
  <conditionalFormatting sqref="F498:G501">
    <cfRule type="expression" dxfId="81" priority="2506">
      <formula>#REF!="a"</formula>
    </cfRule>
  </conditionalFormatting>
  <conditionalFormatting sqref="F514:G521">
    <cfRule type="expression" dxfId="80" priority="2638">
      <formula>#REF!="a"</formula>
    </cfRule>
  </conditionalFormatting>
  <conditionalFormatting sqref="F518:G524 F485:G485">
    <cfRule type="expression" dxfId="79" priority="2657">
      <formula>#REF!="c"</formula>
    </cfRule>
  </conditionalFormatting>
  <conditionalFormatting sqref="F518:G524 G489:G496 F488:G488 G477 F481:G484 G534:G553">
    <cfRule type="expression" dxfId="78" priority="2685">
      <formula>#REF!="r"</formula>
    </cfRule>
  </conditionalFormatting>
  <conditionalFormatting sqref="F522:G524">
    <cfRule type="expression" dxfId="77" priority="2680">
      <formula>#REF!="a"</formula>
    </cfRule>
  </conditionalFormatting>
  <conditionalFormatting sqref="F525:G527">
    <cfRule type="expression" dxfId="76" priority="2618">
      <formula>#REF!="r"</formula>
    </cfRule>
  </conditionalFormatting>
  <conditionalFormatting sqref="F525:G530">
    <cfRule type="expression" dxfId="75" priority="2619">
      <formula>#REF!="c"</formula>
    </cfRule>
  </conditionalFormatting>
  <conditionalFormatting sqref="F525:G537">
    <cfRule type="expression" dxfId="74" priority="2620">
      <formula>#REF!="a"</formula>
    </cfRule>
  </conditionalFormatting>
  <conditionalFormatting sqref="F528:G531">
    <cfRule type="expression" dxfId="73" priority="2648">
      <formula>#REF!="r"</formula>
    </cfRule>
  </conditionalFormatting>
  <conditionalFormatting sqref="F531:G537">
    <cfRule type="expression" dxfId="72" priority="2058">
      <formula>#REF!="c"</formula>
    </cfRule>
  </conditionalFormatting>
  <conditionalFormatting sqref="F535:G535">
    <cfRule type="expression" dxfId="71" priority="2658">
      <formula>#REF!="r"</formula>
    </cfRule>
  </conditionalFormatting>
  <conditionalFormatting sqref="F538:G553">
    <cfRule type="expression" dxfId="70" priority="1336">
      <formula>#REF!="r"</formula>
    </cfRule>
  </conditionalFormatting>
  <conditionalFormatting sqref="F23:J24 F26:J27 F28:G30 G37 F41:G43 F45:G62 F192:G213 G262:G268 F352:G446 F485:G487 F503:G517 F532:G537 F259:F268">
    <cfRule type="expression" dxfId="69" priority="2584">
      <formula>#REF!="r"</formula>
    </cfRule>
  </conditionalFormatting>
  <conditionalFormatting sqref="F25:J25">
    <cfRule type="expression" dxfId="68" priority="2488">
      <formula>#REF!="r"</formula>
    </cfRule>
    <cfRule type="expression" dxfId="67" priority="2487">
      <formula>#REF!="c"</formula>
    </cfRule>
    <cfRule type="expression" dxfId="66" priority="2486">
      <formula>#REF!="a"</formula>
    </cfRule>
  </conditionalFormatting>
  <conditionalFormatting sqref="F538:J553">
    <cfRule type="expression" dxfId="65" priority="1337">
      <formula>#REF!="a"</formula>
    </cfRule>
    <cfRule type="expression" dxfId="64" priority="1335">
      <formula>#REF!="c"</formula>
    </cfRule>
  </conditionalFormatting>
  <conditionalFormatting sqref="F553:J553 F556:J561 H555:J555">
    <cfRule type="expression" dxfId="63" priority="1348">
      <formula>#REF!="r"</formula>
    </cfRule>
  </conditionalFormatting>
  <conditionalFormatting sqref="F553:J553 H555:J555 F556:J561">
    <cfRule type="expression" dxfId="62" priority="1350">
      <formula>#REF!="a"</formula>
    </cfRule>
    <cfRule type="expression" dxfId="61" priority="1349">
      <formula>#REF!="c"</formula>
    </cfRule>
  </conditionalFormatting>
  <conditionalFormatting sqref="G31">
    <cfRule type="expression" dxfId="60" priority="568">
      <formula>#REF!="r"</formula>
    </cfRule>
    <cfRule type="expression" dxfId="59" priority="566">
      <formula>#REF!="a"</formula>
    </cfRule>
    <cfRule type="expression" dxfId="58" priority="567">
      <formula>#REF!="c"</formula>
    </cfRule>
  </conditionalFormatting>
  <conditionalFormatting sqref="G44">
    <cfRule type="expression" dxfId="57" priority="1164">
      <formula>#REF!="c"</formula>
    </cfRule>
    <cfRule type="expression" dxfId="56" priority="1165">
      <formula>#REF!="r"</formula>
    </cfRule>
    <cfRule type="expression" dxfId="55" priority="1163">
      <formula>#REF!="a"</formula>
    </cfRule>
  </conditionalFormatting>
  <conditionalFormatting sqref="G214:G220">
    <cfRule type="expression" dxfId="54" priority="2583">
      <formula>#REF!="r"</formula>
    </cfRule>
  </conditionalFormatting>
  <conditionalFormatting sqref="G259:G261">
    <cfRule type="expression" dxfId="53" priority="2522">
      <formula>#REF!="c"</formula>
    </cfRule>
    <cfRule type="expression" dxfId="52" priority="2509">
      <formula>#REF!="r"</formula>
    </cfRule>
  </conditionalFormatting>
  <conditionalFormatting sqref="G259:G268 F23:G24 F26:G30 F42:G43 F45:G61 G207:G236 F237:G254 F366:G474 F487:G487 F503:G513">
    <cfRule type="expression" dxfId="51" priority="2529">
      <formula>#REF!="a"</formula>
    </cfRule>
  </conditionalFormatting>
  <conditionalFormatting sqref="G347">
    <cfRule type="expression" dxfId="50" priority="2604">
      <formula>#REF!="c"</formula>
    </cfRule>
    <cfRule type="expression" dxfId="49" priority="2605">
      <formula>#REF!="a"</formula>
    </cfRule>
  </conditionalFormatting>
  <conditionalFormatting sqref="G440 G444:G445 F447:G480">
    <cfRule type="expression" dxfId="48" priority="2553">
      <formula>#REF!="r"</formula>
    </cfRule>
  </conditionalFormatting>
  <conditionalFormatting sqref="G489:G496 G498:G502">
    <cfRule type="expression" dxfId="47" priority="2664">
      <formula>#REF!="c"</formula>
    </cfRule>
  </conditionalFormatting>
  <conditionalFormatting sqref="G489:G496">
    <cfRule type="expression" dxfId="46" priority="2656">
      <formula>#REF!="a"</formula>
    </cfRule>
  </conditionalFormatting>
  <conditionalFormatting sqref="H28:H377 I28:J445 F317:G335">
    <cfRule type="expression" dxfId="45" priority="1064">
      <formula>#REF!="r"</formula>
    </cfRule>
  </conditionalFormatting>
  <conditionalFormatting sqref="H418">
    <cfRule type="expression" dxfId="44" priority="18722">
      <formula>#REF!="a"</formula>
    </cfRule>
    <cfRule type="expression" dxfId="43" priority="18721">
      <formula>#REF!="c"</formula>
    </cfRule>
    <cfRule type="expression" dxfId="42" priority="18720">
      <formula>#REF!="r"</formula>
    </cfRule>
  </conditionalFormatting>
  <conditionalFormatting sqref="H420">
    <cfRule type="expression" dxfId="41" priority="18723">
      <formula>#REF!="r"</formula>
    </cfRule>
    <cfRule type="expression" dxfId="40" priority="18725">
      <formula>#REF!="a"</formula>
    </cfRule>
    <cfRule type="expression" dxfId="39" priority="18724">
      <formula>#REF!="c"</formula>
    </cfRule>
  </conditionalFormatting>
  <conditionalFormatting sqref="H426">
    <cfRule type="expression" dxfId="38" priority="18601">
      <formula>#REF!="a"</formula>
    </cfRule>
    <cfRule type="expression" dxfId="37" priority="18600">
      <formula>#REF!="c"</formula>
    </cfRule>
    <cfRule type="expression" dxfId="36" priority="18599">
      <formula>#REF!="r"</formula>
    </cfRule>
  </conditionalFormatting>
  <conditionalFormatting sqref="H428">
    <cfRule type="expression" dxfId="35" priority="18604">
      <formula>#REF!="a"</formula>
    </cfRule>
    <cfRule type="expression" dxfId="34" priority="18603">
      <formula>#REF!="c"</formula>
    </cfRule>
    <cfRule type="expression" dxfId="33" priority="18602">
      <formula>#REF!="r"</formula>
    </cfRule>
  </conditionalFormatting>
  <conditionalFormatting sqref="H379:J379">
    <cfRule type="expression" dxfId="32" priority="22737">
      <formula>#REF!="a"</formula>
    </cfRule>
    <cfRule type="expression" dxfId="31" priority="22735">
      <formula>#REF!="r"</formula>
    </cfRule>
    <cfRule type="expression" dxfId="30" priority="22736">
      <formula>#REF!="c"</formula>
    </cfRule>
  </conditionalFormatting>
  <conditionalFormatting sqref="H443:J464">
    <cfRule type="expression" dxfId="29" priority="15120">
      <formula>#REF!="a"</formula>
    </cfRule>
    <cfRule type="expression" dxfId="28" priority="15118">
      <formula>#REF!="r"</formula>
    </cfRule>
    <cfRule type="expression" dxfId="27" priority="15119">
      <formula>#REF!="c"</formula>
    </cfRule>
  </conditionalFormatting>
  <conditionalFormatting sqref="H461:J537">
    <cfRule type="expression" dxfId="26" priority="10550">
      <formula>#REF!="c"</formula>
    </cfRule>
    <cfRule type="expression" dxfId="25" priority="10551">
      <formula>#REF!="a"</formula>
    </cfRule>
  </conditionalFormatting>
  <conditionalFormatting sqref="H461:J553">
    <cfRule type="expression" dxfId="24" priority="1338">
      <formula>#REF!="r"</formula>
    </cfRule>
  </conditionalFormatting>
  <conditionalFormatting sqref="H503:J508">
    <cfRule type="expression" dxfId="23" priority="10343">
      <formula>#REF!="c"</formula>
    </cfRule>
    <cfRule type="expression" dxfId="22" priority="10344">
      <formula>#REF!="a"</formula>
    </cfRule>
  </conditionalFormatting>
  <conditionalFormatting sqref="H515:J520">
    <cfRule type="expression" dxfId="21" priority="9643">
      <formula>#REF!="a"</formula>
    </cfRule>
    <cfRule type="expression" dxfId="20" priority="9642">
      <formula>#REF!="c"</formula>
    </cfRule>
  </conditionalFormatting>
  <conditionalFormatting sqref="I554">
    <cfRule type="expression" dxfId="19" priority="1343">
      <formula>#REF!="c"</formula>
    </cfRule>
    <cfRule type="expression" dxfId="18" priority="1344">
      <formula>#REF!="a"</formula>
    </cfRule>
    <cfRule type="expression" dxfId="17" priority="1342">
      <formula>#REF!="r"</formula>
    </cfRule>
  </conditionalFormatting>
  <conditionalFormatting sqref="I557">
    <cfRule type="expression" dxfId="16" priority="12">
      <formula>#REF!="a"</formula>
    </cfRule>
    <cfRule type="expression" dxfId="15" priority="11">
      <formula>#REF!="c"</formula>
    </cfRule>
    <cfRule type="expression" dxfId="14" priority="10">
      <formula>#REF!="r"</formula>
    </cfRule>
  </conditionalFormatting>
  <conditionalFormatting sqref="I25:J25">
    <cfRule type="expression" dxfId="13" priority="2492">
      <formula>#REF!="c"</formula>
    </cfRule>
    <cfRule type="expression" dxfId="12" priority="2493">
      <formula>#REF!="r"</formula>
    </cfRule>
  </conditionalFormatting>
  <conditionalFormatting sqref="I446:J467">
    <cfRule type="expression" dxfId="11" priority="14830">
      <formula>#REF!="c"</formula>
    </cfRule>
    <cfRule type="expression" dxfId="10" priority="14829">
      <formula>#REF!="r"</formula>
    </cfRule>
    <cfRule type="expression" dxfId="9" priority="14831">
      <formula>#REF!="a"</formula>
    </cfRule>
  </conditionalFormatting>
  <conditionalFormatting sqref="I465:J469">
    <cfRule type="expression" dxfId="8" priority="14683">
      <formula>#REF!="c"</formula>
    </cfRule>
    <cfRule type="expression" dxfId="7" priority="14682">
      <formula>#REF!="r"</formula>
    </cfRule>
    <cfRule type="expression" dxfId="6" priority="14684">
      <formula>#REF!="a"</formula>
    </cfRule>
  </conditionalFormatting>
  <conditionalFormatting sqref="I553:J553">
    <cfRule type="expression" dxfId="5" priority="1340">
      <formula>#REF!="c"</formula>
    </cfRule>
    <cfRule type="expression" dxfId="4" priority="1341">
      <formula>#REF!="a"</formula>
    </cfRule>
    <cfRule type="expression" dxfId="3" priority="1339">
      <formula>#REF!="r"</formula>
    </cfRule>
  </conditionalFormatting>
  <conditionalFormatting sqref="I556:J556">
    <cfRule type="expression" dxfId="2" priority="7">
      <formula>#REF!="r"</formula>
    </cfRule>
    <cfRule type="expression" dxfId="1" priority="8">
      <formula>#REF!="c"</formula>
    </cfRule>
    <cfRule type="expression" dxfId="0" priority="9">
      <formula>#REF!="a"</formula>
    </cfRule>
  </conditionalFormatting>
  <printOptions horizontalCentered="1" gridLines="1"/>
  <pageMargins left="0.23622047244094491" right="0.23622047244094491" top="0.74803149606299213" bottom="0.74803149606299213" header="0.31496062992125984" footer="0.31496062992125984"/>
  <pageSetup paperSize="9" scale="65" fitToHeight="0" orientation="landscape" r:id="rId5"/>
  <headerFooter>
    <oddFooter>&amp;L3M Canada&amp;CCONFIDENTIAL&amp;RPage &amp;P</oddFooter>
  </headerFooter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840D1-1D4F-42FC-8137-4C2169CC9877}">
  <sheetPr>
    <pageSetUpPr fitToPage="1"/>
  </sheetPr>
  <dimension ref="A1:B12"/>
  <sheetViews>
    <sheetView showGridLines="0" topLeftCell="A5" zoomScale="70" zoomScaleNormal="70" workbookViewId="0">
      <selection activeCell="B7" sqref="B7"/>
    </sheetView>
  </sheetViews>
  <sheetFormatPr defaultColWidth="9.140625" defaultRowHeight="15" x14ac:dyDescent="0.25"/>
  <cols>
    <col min="1" max="1" width="104.5703125" bestFit="1" customWidth="1"/>
    <col min="2" max="2" width="103.5703125" customWidth="1"/>
  </cols>
  <sheetData>
    <row r="1" spans="1:2" ht="110.1" customHeight="1" x14ac:dyDescent="0.25">
      <c r="B1" t="s">
        <v>6</v>
      </c>
    </row>
    <row r="2" spans="1:2" ht="61.5" x14ac:dyDescent="0.9">
      <c r="A2" s="6" t="e">
        <f>#REF!</f>
        <v>#REF!</v>
      </c>
      <c r="B2" s="4" t="s">
        <v>14</v>
      </c>
    </row>
    <row r="3" spans="1:2" ht="61.5" x14ac:dyDescent="0.9">
      <c r="A3" s="7"/>
      <c r="B3" s="5" t="s">
        <v>4</v>
      </c>
    </row>
    <row r="4" spans="1:2" ht="61.5" x14ac:dyDescent="0.9">
      <c r="A4" s="6" t="s">
        <v>2</v>
      </c>
      <c r="B4" s="2"/>
    </row>
    <row r="5" spans="1:2" ht="61.5" x14ac:dyDescent="0.9">
      <c r="A5" s="6" t="e">
        <f>#REF!</f>
        <v>#REF!</v>
      </c>
      <c r="B5" s="2"/>
    </row>
    <row r="6" spans="1:2" ht="39.950000000000003" customHeight="1" x14ac:dyDescent="0.25">
      <c r="A6" s="8"/>
      <c r="B6" s="3"/>
    </row>
    <row r="7" spans="1:2" ht="61.5" x14ac:dyDescent="0.9">
      <c r="A7" s="6" t="s">
        <v>3</v>
      </c>
      <c r="B7" s="2"/>
    </row>
    <row r="8" spans="1:2" ht="57.75" customHeight="1" x14ac:dyDescent="0.25">
      <c r="A8" s="8"/>
      <c r="B8" s="3"/>
    </row>
    <row r="9" spans="1:2" ht="78" customHeight="1" x14ac:dyDescent="0.9">
      <c r="A9" s="6" t="s">
        <v>13</v>
      </c>
    </row>
    <row r="10" spans="1:2" ht="66" customHeight="1" x14ac:dyDescent="0.25">
      <c r="A10" s="8"/>
      <c r="B10" s="3"/>
    </row>
    <row r="12" spans="1:2" ht="18.75" x14ac:dyDescent="0.3">
      <c r="A12" s="1" t="s">
        <v>5</v>
      </c>
    </row>
  </sheetData>
  <pageMargins left="0.62992125984251968" right="0.62992125984251968" top="0.74803149606299213" bottom="0.74803149606299213" header="0.31496062992125984" footer="0.31496062992125984"/>
  <pageSetup paperSize="9" scale="63" fitToHeight="0" orientation="landscape" r:id="rId1"/>
  <drawing r:id="rId2"/>
</worksheet>
</file>

<file path=xl/worksheets/wsSortMap1.xml><?xml version="1.0" encoding="utf-8"?>
<worksheetSortMap xmlns="http://schemas.microsoft.com/office/excel/2006/main">
  <rowSortMap ref="A2:XFD704" count="696">
    <row newVal="1" oldVal="476"/>
    <row newVal="2" oldVal="339"/>
    <row newVal="7" oldVal="13"/>
    <row newVal="8" oldVal="473"/>
    <row newVal="9" oldVal="14"/>
    <row newVal="10" oldVal="198"/>
    <row newVal="11" oldVal="127"/>
    <row newVal="13" oldVal="612"/>
    <row newVal="14" oldVal="443"/>
    <row newVal="15" oldVal="667"/>
    <row newVal="16" oldVal="444"/>
    <row newVal="17" oldVal="445"/>
    <row newVal="18" oldVal="468"/>
    <row newVal="19" oldVal="11"/>
    <row newVal="20" oldVal="599"/>
    <row newVal="21" oldVal="560"/>
    <row newVal="22" oldVal="613"/>
    <row newVal="23" oldVal="10"/>
    <row newVal="24" oldVal="7"/>
    <row newVal="25" oldVal="8"/>
    <row newVal="26" oldVal="561"/>
    <row newVal="27" oldVal="17"/>
    <row newVal="28" oldVal="557"/>
    <row newVal="29" oldVal="28"/>
    <row newVal="30" oldVal="29"/>
    <row newVal="31" oldVal="30"/>
    <row newVal="32" oldVal="559"/>
    <row newVal="33" oldVal="21"/>
    <row newVal="34" oldVal="562"/>
    <row newVal="35" oldVal="54"/>
    <row newVal="36" oldVal="41"/>
    <row newVal="37" oldVal="53"/>
    <row newVal="38" oldVal="63"/>
    <row newVal="39" oldVal="52"/>
    <row newVal="40" oldVal="552"/>
    <row newVal="41" oldVal="550"/>
    <row newVal="42" oldVal="35"/>
    <row newVal="43" oldVal="34"/>
    <row newVal="44" oldVal="551"/>
    <row newVal="45" oldVal="47"/>
    <row newVal="46" oldVal="574"/>
    <row newVal="47" oldVal="88"/>
    <row newVal="48" oldVal="624"/>
    <row newVal="49" oldVal="106"/>
    <row newVal="50" oldVal="44"/>
    <row newVal="51" oldVal="506"/>
    <row newVal="52" oldVal="623"/>
    <row newVal="53" oldVal="622"/>
    <row newVal="54" oldVal="46"/>
    <row newVal="55" oldVal="142"/>
    <row newVal="56" oldVal="608"/>
    <row newVal="57" oldVal="19"/>
    <row newVal="58" oldVal="18"/>
    <row newVal="59" oldVal="545"/>
    <row newVal="60" oldVal="326"/>
    <row newVal="61" oldVal="408"/>
    <row newVal="62" oldVal="43"/>
    <row newVal="63" oldVal="434"/>
    <row newVal="64" oldVal="419"/>
    <row newVal="65" oldVal="280"/>
    <row newVal="66" oldVal="293"/>
    <row newVal="67" oldVal="23"/>
    <row newVal="68" oldVal="266"/>
    <row newVal="69" oldVal="27"/>
    <row newVal="70" oldVal="432"/>
    <row newVal="71" oldVal="618"/>
    <row newVal="72" oldVal="254"/>
    <row newVal="73" oldVal="31"/>
    <row newVal="74" oldVal="65"/>
    <row newVal="75" oldVal="256"/>
    <row newVal="76" oldVal="49"/>
    <row newVal="77" oldVal="67"/>
    <row newVal="78" oldVal="48"/>
    <row newVal="79" oldVal="59"/>
    <row newVal="80" oldVal="33"/>
    <row newVal="81" oldVal="66"/>
    <row newVal="82" oldVal="321"/>
    <row newVal="83" oldVal="62"/>
    <row newVal="84" oldVal="644"/>
    <row newVal="85" oldVal="645"/>
    <row newVal="86" oldVal="666"/>
    <row newVal="87" oldVal="633"/>
    <row newVal="88" oldVal="318"/>
    <row newVal="89" oldVal="80"/>
    <row newVal="90" oldVal="319"/>
    <row newVal="91" oldVal="316"/>
    <row newVal="92" oldVal="565"/>
    <row newVal="93" oldVal="89"/>
    <row newVal="94" oldVal="322"/>
    <row newVal="95" oldVal="315"/>
    <row newVal="96" oldVal="317"/>
    <row newVal="97" oldVal="222"/>
    <row newVal="98" oldVal="294"/>
    <row newVal="99" oldVal="287"/>
    <row newVal="100" oldVal="416"/>
    <row newVal="101" oldVal="603"/>
    <row newVal="102" oldVal="481"/>
    <row newVal="103" oldVal="99"/>
    <row newVal="104" oldVal="94"/>
    <row newVal="105" oldVal="95"/>
    <row newVal="106" oldVal="121"/>
    <row newVal="107" oldVal="122"/>
    <row newVal="108" oldVal="653"/>
    <row newVal="109" oldVal="658"/>
    <row newVal="110" oldVal="660"/>
    <row newVal="111" oldVal="123"/>
    <row newVal="112" oldVal="125"/>
    <row newVal="113" oldVal="469"/>
    <row newVal="114" oldVal="544"/>
    <row newVal="115" oldVal="542"/>
    <row newVal="116" oldVal="543"/>
    <row newVal="117" oldVal="541"/>
    <row newVal="118" oldVal="615"/>
    <row newVal="119" oldVal="451"/>
    <row newVal="120" oldVal="215"/>
    <row newVal="121" oldVal="539"/>
    <row newVal="122" oldVal="449"/>
    <row newVal="123" oldVal="114"/>
    <row newVal="124" oldVal="450"/>
    <row newVal="125" oldVal="64"/>
    <row newVal="126" oldVal="162"/>
    <row newVal="127" oldVal="163"/>
    <row newVal="128" oldVal="160"/>
    <row newVal="129" oldVal="164"/>
    <row newVal="130" oldVal="165"/>
    <row newVal="131" oldVal="380"/>
    <row newVal="132" oldVal="328"/>
    <row newVal="133" oldVal="330"/>
    <row newVal="134" oldVal="268"/>
    <row newVal="135" oldVal="270"/>
    <row newVal="136" oldVal="640"/>
    <row newVal="137" oldVal="126"/>
    <row newVal="138" oldVal="347"/>
    <row newVal="139" oldVal="216"/>
    <row newVal="140" oldVal="133"/>
    <row newVal="141" oldVal="548"/>
    <row newVal="142" oldVal="136"/>
    <row newVal="143" oldVal="120"/>
    <row newVal="144" oldVal="642"/>
    <row newVal="145" oldVal="529"/>
    <row newVal="146" oldVal="547"/>
    <row newVal="147" oldVal="144"/>
    <row newVal="148" oldVal="527"/>
    <row newVal="149" oldVal="528"/>
    <row newVal="150" oldVal="124"/>
    <row newVal="151" oldVal="148"/>
    <row newVal="152" oldVal="151"/>
    <row newVal="153" oldVal="58"/>
    <row newVal="154" oldVal="549"/>
    <row newVal="155" oldVal="70"/>
    <row newVal="156" oldVal="78"/>
    <row newVal="157" oldVal="83"/>
    <row newVal="158" oldVal="71"/>
    <row newVal="159" oldVal="76"/>
    <row newVal="160" oldVal="132"/>
    <row newVal="161" oldVal="84"/>
    <row newVal="162" oldVal="96"/>
    <row newVal="163" oldVal="77"/>
    <row newVal="164" oldVal="91"/>
    <row newVal="165" oldVal="101"/>
    <row newVal="166" oldVal="141"/>
    <row newVal="167" oldVal="111"/>
    <row newVal="168" oldVal="161"/>
    <row newVal="169" oldVal="159"/>
    <row newVal="170" oldVal="145"/>
    <row newVal="171" oldVal="580"/>
    <row newVal="172" oldVal="72"/>
    <row newVal="173" oldVal="82"/>
    <row newVal="174" oldVal="87"/>
    <row newVal="175" oldVal="195"/>
    <row newVal="176" oldVal="86"/>
    <row newVal="177" oldVal="105"/>
    <row newVal="178" oldVal="115"/>
    <row newVal="179" oldVal="107"/>
    <row newVal="180" oldVal="634"/>
    <row newVal="181" oldVal="112"/>
    <row newVal="182" oldVal="75"/>
    <row newVal="183" oldVal="174"/>
    <row newVal="184" oldVal="102"/>
    <row newVal="185" oldVal="585"/>
    <row newVal="186" oldVal="79"/>
    <row newVal="187" oldVal="97"/>
    <row newVal="188" oldVal="635"/>
    <row newVal="189" oldVal="98"/>
    <row newVal="190" oldVal="181"/>
    <row newVal="191" oldVal="636"/>
    <row newVal="192" oldVal="167"/>
    <row newVal="193" oldVal="100"/>
    <row newVal="194" oldVal="103"/>
    <row newVal="195" oldVal="180"/>
    <row newVal="196" oldVal="104"/>
    <row newVal="197" oldVal="117"/>
    <row newVal="198" oldVal="118"/>
    <row newVal="199" oldVal="116"/>
    <row newVal="200" oldVal="196"/>
    <row newVal="201" oldVal="193"/>
    <row newVal="202" oldVal="90"/>
    <row newVal="203" oldVal="188"/>
    <row newVal="204" oldVal="194"/>
    <row newVal="205" oldVal="197"/>
    <row newVal="206" oldVal="191"/>
    <row newVal="207" oldVal="185"/>
    <row newVal="208" oldVal="92"/>
    <row newVal="209" oldVal="178"/>
    <row newVal="210" oldVal="73"/>
    <row newVal="211" oldVal="81"/>
    <row newVal="212" oldVal="74"/>
    <row newVal="213" oldVal="616"/>
    <row newVal="214" oldVal="93"/>
    <row newVal="215" oldVal="582"/>
    <row newVal="216" oldVal="69"/>
    <row newVal="217" oldVal="584"/>
    <row newVal="218" oldVal="220"/>
    <row newVal="219" oldVal="119"/>
    <row newVal="220" oldVal="211"/>
    <row newVal="221" oldVal="183"/>
    <row newVal="222" oldVal="514"/>
    <row newVal="223" oldVal="205"/>
    <row newVal="224" oldVal="533"/>
    <row newVal="225" oldVal="430"/>
    <row newVal="226" oldVal="385"/>
    <row newVal="227" oldVal="396"/>
    <row newVal="228" oldVal="386"/>
    <row newVal="229" oldVal="395"/>
    <row newVal="230" oldVal="210"/>
    <row newVal="231" oldVal="538"/>
    <row newVal="232" oldVal="182"/>
    <row newVal="233" oldVal="532"/>
    <row newVal="234" oldVal="530"/>
    <row newVal="235" oldVal="227"/>
    <row newVal="236" oldVal="277"/>
    <row newVal="237" oldVal="228"/>
    <row newVal="238" oldVal="278"/>
    <row newVal="239" oldVal="535"/>
    <row newVal="240" oldVal="566"/>
    <row newVal="241" oldVal="224"/>
    <row newVal="242" oldVal="540"/>
    <row newVal="243" oldVal="564"/>
    <row newVal="244" oldVal="223"/>
    <row newVal="245" oldVal="296"/>
    <row newVal="246" oldVal="209"/>
    <row newVal="247" oldVal="297"/>
    <row newVal="248" oldVal="313"/>
    <row newVal="249" oldVal="314"/>
    <row newVal="250" oldVal="295"/>
    <row newVal="251" oldVal="341"/>
    <row newVal="252" oldVal="298"/>
    <row newVal="253" oldVal="16"/>
    <row newVal="254" oldVal="252"/>
    <row newVal="255" oldVal="236"/>
    <row newVal="256" oldVal="237"/>
    <row newVal="257" oldVal="534"/>
    <row newVal="258" oldVal="245"/>
    <row newVal="259" oldVal="235"/>
    <row newVal="260" oldVal="261"/>
    <row newVal="261" oldVal="243"/>
    <row newVal="262" oldVal="249"/>
    <row newVal="263" oldVal="251"/>
    <row newVal="264" oldVal="250"/>
    <row newVal="265" oldVal="253"/>
    <row newVal="266" oldVal="241"/>
    <row newVal="267" oldVal="242"/>
    <row newVal="268" oldVal="413"/>
    <row newVal="269" oldVal="414"/>
    <row newVal="270" oldVal="255"/>
    <row newVal="271" oldVal="272"/>
    <row newVal="272" oldVal="273"/>
    <row newVal="273" oldVal="271"/>
    <row newVal="274" oldVal="247"/>
    <row newVal="275" oldVal="248"/>
    <row newVal="276" oldVal="238"/>
    <row newVal="277" oldVal="684"/>
    <row newVal="278" oldVal="20"/>
    <row newVal="279" oldVal="683"/>
    <row newVal="280" oldVal="662"/>
    <row newVal="281" oldVal="246"/>
    <row newVal="282" oldVal="663"/>
    <row newVal="283" oldVal="279"/>
    <row newVal="284" oldVal="219"/>
    <row newVal="285" oldVal="427"/>
    <row newVal="286" oldVal="402"/>
    <row newVal="287" oldVal="558"/>
    <row newVal="288" oldVal="526"/>
    <row newVal="289" oldVal="290"/>
    <row newVal="290" oldVal="288"/>
    <row newVal="291" oldVal="619"/>
    <row newVal="292" oldVal="1"/>
    <row newVal="293" oldVal="289"/>
    <row newVal="294" oldVal="267"/>
    <row newVal="295" oldVal="51"/>
    <row newVal="296" oldVal="456"/>
    <row newVal="297" oldVal="57"/>
    <row newVal="298" oldVal="39"/>
    <row newVal="299" oldVal="32"/>
    <row newVal="300" oldVal="50"/>
    <row newVal="301" oldVal="38"/>
    <row newVal="302" oldVal="42"/>
    <row newVal="303" oldVal="24"/>
    <row newVal="304" oldVal="331"/>
    <row newVal="305" oldVal="575"/>
    <row newVal="306" oldVal="206"/>
    <row newVal="307" oldVal="207"/>
    <row newVal="308" oldVal="128"/>
    <row newVal="309" oldVal="60"/>
    <row newVal="310" oldVal="568"/>
    <row newVal="311" oldVal="175"/>
    <row newVal="312" oldVal="176"/>
    <row newVal="313" oldVal="166"/>
    <row newVal="314" oldVal="2"/>
    <row newVal="315" oldVal="135"/>
    <row newVal="316" oldVal="486"/>
    <row newVal="317" oldVal="283"/>
    <row newVal="318" oldVal="587"/>
    <row newVal="319" oldVal="130"/>
    <row newVal="320" oldVal="323"/>
    <row newVal="321" oldVal="522"/>
    <row newVal="322" oldVal="553"/>
    <row newVal="323" oldVal="284"/>
    <row newVal="324" oldVal="276"/>
    <row newVal="325" oldVal="703"/>
    <row newVal="326" oldVal="496"/>
    <row newVal="327" oldVal="497"/>
    <row newVal="328" oldVal="344"/>
    <row newVal="329" oldVal="576"/>
    <row newVal="330" oldVal="214"/>
    <row newVal="331" oldVal="232"/>
    <row newVal="332" oldVal="693"/>
    <row newVal="333" oldVal="325"/>
    <row newVal="334" oldVal="327"/>
    <row newVal="335" oldVal="601"/>
    <row newVal="336" oldVal="600"/>
    <row newVal="337" oldVal="212"/>
    <row newVal="338" oldVal="213"/>
    <row newVal="339" oldVal="25"/>
    <row newVal="340" oldVal="37"/>
    <row newVal="341" oldVal="26"/>
    <row newVal="342" oldVal="36"/>
    <row newVal="343" oldVal="265"/>
    <row newVal="344" oldVal="340"/>
    <row newVal="345" oldVal="524"/>
    <row newVal="346" oldVal="431"/>
    <row newVal="347" oldVal="523"/>
    <row newVal="348" oldVal="342"/>
    <row newVal="349" oldVal="375"/>
    <row newVal="350" oldVal="487"/>
    <row newVal="351" oldVal="517"/>
    <row newVal="352" oldVal="137"/>
    <row newVal="353" oldVal="179"/>
    <row newVal="354" oldVal="138"/>
    <row newVal="355" oldVal="480"/>
    <row newVal="356" oldVal="388"/>
    <row newVal="357" oldVal="698"/>
    <row newVal="358" oldVal="155"/>
    <row newVal="359" oldVal="345"/>
    <row newVal="360" oldVal="171"/>
    <row newVal="361" oldVal="172"/>
    <row newVal="362" oldVal="324"/>
    <row newVal="363" oldVal="329"/>
    <row newVal="364" oldVal="646"/>
    <row newVal="365" oldVal="170"/>
    <row newVal="366" oldVal="169"/>
    <row newVal="367" oldVal="139"/>
    <row newVal="368" oldVal="129"/>
    <row newVal="369" oldVal="152"/>
    <row newVal="370" oldVal="368"/>
    <row newVal="372" oldVal="370"/>
    <row newVal="373" oldVal="366"/>
    <row newVal="374" oldVal="361"/>
    <row newVal="375" oldVal="369"/>
    <row newVal="376" oldVal="365"/>
    <row newVal="377" oldVal="363"/>
    <row newVal="378" oldVal="364"/>
    <row newVal="379" oldVal="362"/>
    <row newVal="380" oldVal="168"/>
    <row newVal="381" oldVal="173"/>
    <row newVal="382" oldVal="394"/>
    <row newVal="383" oldVal="440"/>
    <row newVal="384" oldVal="462"/>
    <row newVal="385" oldVal="85"/>
    <row newVal="386" oldVal="464"/>
    <row newVal="387" oldVal="305"/>
    <row newVal="388" oldVal="306"/>
    <row newVal="389" oldVal="307"/>
    <row newVal="390" oldVal="308"/>
    <row newVal="391" oldVal="309"/>
    <row newVal="392" oldVal="310"/>
    <row newVal="393" oldVal="389"/>
    <row newVal="394" oldVal="311"/>
    <row newVal="395" oldVal="312"/>
    <row newVal="396" oldVal="302"/>
    <row newVal="397" oldVal="359"/>
    <row newVal="398" oldVal="303"/>
    <row newVal="399" oldVal="299"/>
    <row newVal="400" oldVal="300"/>
    <row newVal="401" oldVal="391"/>
    <row newVal="402" oldVal="304"/>
    <row newVal="403" oldVal="387"/>
    <row newVal="404" oldVal="475"/>
    <row newVal="405" oldVal="428"/>
    <row newVal="406" oldVal="383"/>
    <row newVal="407" oldVal="400"/>
    <row newVal="408" oldVal="392"/>
    <row newVal="409" oldVal="15"/>
    <row newVal="410" oldVal="398"/>
    <row newVal="411" oldVal="417"/>
    <row newVal="412" oldVal="632"/>
    <row newVal="413" oldVal="401"/>
    <row newVal="414" oldVal="435"/>
    <row newVal="415" oldVal="140"/>
    <row newVal="416" oldVal="441"/>
    <row newVal="417" oldVal="418"/>
    <row newVal="418" oldVal="621"/>
    <row newVal="419" oldVal="700"/>
    <row newVal="420" oldVal="378"/>
    <row newVal="421" oldVal="379"/>
    <row newVal="422" oldVal="598"/>
    <row newVal="423" oldVal="381"/>
    <row newVal="424" oldVal="377"/>
    <row newVal="425" oldVal="382"/>
    <row newVal="426" oldVal="701"/>
    <row newVal="427" oldVal="702"/>
    <row newVal="428" oldVal="22"/>
    <row newVal="429" oldVal="437"/>
    <row newVal="430" oldVal="438"/>
    <row newVal="431" oldVal="439"/>
    <row newVal="432" oldVal="407"/>
    <row newVal="433" oldVal="405"/>
    <row newVal="434" oldVal="406"/>
    <row newVal="435" oldVal="348"/>
    <row newVal="436" oldVal="349"/>
    <row newVal="437" oldVal="404"/>
    <row newVal="438" oldVal="699"/>
    <row newVal="439" oldVal="350"/>
    <row newVal="440" oldVal="226"/>
    <row newVal="441" oldVal="455"/>
    <row newVal="442" oldVal="474"/>
    <row newVal="443" oldVal="617"/>
    <row newVal="444" oldVal="466"/>
    <row newVal="445" oldVal="458"/>
    <row newVal="446" oldVal="457"/>
    <row newVal="447" oldVal="465"/>
    <row newVal="448" oldVal="505"/>
    <row newVal="449" oldVal="263"/>
    <row newVal="450" oldVal="554"/>
    <row newVal="451" oldVal="415"/>
    <row newVal="452" oldVal="56"/>
    <row newVal="453" oldVal="45"/>
    <row newVal="454" oldVal="610"/>
    <row newVal="455" oldVal="686"/>
    <row newVal="456" oldVal="685"/>
    <row newVal="457" oldVal="687"/>
    <row newVal="458" oldVal="452"/>
    <row newVal="459" oldVal="672"/>
    <row newVal="460" oldVal="282"/>
    <row newVal="461" oldVal="281"/>
    <row newVal="462" oldVal="472"/>
    <row newVal="463" oldVal="689"/>
    <row newVal="464" oldVal="491"/>
    <row newVal="465" oldVal="690"/>
    <row newVal="466" oldVal="692"/>
    <row newVal="467" oldVal="510"/>
    <row newVal="468" oldVal="577"/>
    <row newVal="469" oldVal="446"/>
    <row newVal="470" oldVal="691"/>
    <row newVal="471" oldVal="515"/>
    <row newVal="472" oldVal="231"/>
    <row newVal="473" oldVal="230"/>
    <row newVal="474" oldVal="233"/>
    <row newVal="475" oldVal="688"/>
    <row newVal="476" oldVal="229"/>
    <row newVal="477" oldVal="234"/>
    <row newVal="478" oldVal="239"/>
    <row newVal="479" oldVal="429"/>
    <row newVal="480" oldVal="217"/>
    <row newVal="481" oldVal="218"/>
    <row newVal="482" oldVal="40"/>
    <row newVal="483" oldVal="221"/>
    <row newVal="484" oldVal="412"/>
    <row newVal="485" oldVal="467"/>
    <row newVal="486" oldVal="695"/>
    <row newVal="487" oldVal="697"/>
    <row newVal="488" oldVal="442"/>
    <row newVal="489" oldVal="595"/>
    <row newVal="490" oldVal="403"/>
    <row newVal="491" oldVal="199"/>
    <row newVal="492" oldVal="671"/>
    <row newVal="493" oldVal="670"/>
    <row newVal="494" oldVal="661"/>
    <row newVal="495" oldVal="208"/>
    <row newVal="496" oldVal="696"/>
    <row newVal="497" oldVal="200"/>
    <row newVal="498" oldVal="460"/>
    <row newVal="499" oldVal="459"/>
    <row newVal="500" oldVal="461"/>
    <row newVal="501" oldVal="521"/>
    <row newVal="502" oldVal="463"/>
    <row newVal="503" oldVal="477"/>
    <row newVal="504" oldVal="453"/>
    <row newVal="505" oldVal="353"/>
    <row newVal="506" oldVal="274"/>
    <row newVal="507" oldVal="154"/>
    <row newVal="508" oldVal="332"/>
    <row newVal="509" oldVal="604"/>
    <row newVal="510" oldVal="590"/>
    <row newVal="511" oldVal="113"/>
    <row newVal="512" oldVal="109"/>
    <row newVal="513" oldVal="592"/>
    <row newVal="514" oldVal="591"/>
    <row newVal="515" oldVal="143"/>
    <row newVal="516" oldVal="146"/>
    <row newVal="517" oldVal="147"/>
    <row newVal="518" oldVal="149"/>
    <row newVal="519" oldVal="150"/>
    <row newVal="520" oldVal="108"/>
    <row newVal="521" oldVal="153"/>
    <row newVal="522" oldVal="596"/>
    <row newVal="523" oldVal="593"/>
    <row newVal="524" oldVal="333"/>
    <row newVal="525" oldVal="470"/>
    <row newVal="526" oldVal="471"/>
    <row newVal="527" oldVal="397"/>
    <row newVal="528" oldVal="597"/>
    <row newVal="529" oldVal="393"/>
    <row newVal="530" oldVal="508"/>
    <row newVal="531" oldVal="448"/>
    <row newVal="532" oldVal="346"/>
    <row newVal="533" oldVal="605"/>
    <row newVal="534" oldVal="606"/>
    <row newVal="535" oldVal="275"/>
    <row newVal="536" oldVal="264"/>
    <row newVal="537" oldVal="336"/>
    <row newVal="538" oldVal="334"/>
    <row newVal="539" oldVal="513"/>
    <row newVal="540" oldVal="335"/>
    <row newVal="541" oldVal="337"/>
    <row newVal="542" oldVal="285"/>
    <row newVal="543" oldVal="240"/>
    <row newVal="544" oldVal="664"/>
    <row newVal="545" oldVal="286"/>
    <row newVal="546" oldVal="578"/>
    <row newVal="547" oldVal="134"/>
    <row newVal="548" oldVal="156"/>
    <row newVal="549" oldVal="485"/>
    <row newVal="550" oldVal="358"/>
    <row newVal="551" oldVal="372"/>
    <row newVal="552" oldVal="201"/>
    <row newVal="553" oldVal="192"/>
    <row newVal="554" oldVal="203"/>
    <row newVal="555" oldVal="204"/>
    <row newVal="556" oldVal="509"/>
    <row newVal="557" oldVal="202"/>
    <row newVal="558" oldVal="184"/>
    <row newVal="559" oldVal="384"/>
    <row newVal="560" oldVal="177"/>
    <row newVal="561" oldVal="157"/>
    <row newVal="562" oldVal="607"/>
    <row newVal="563" oldVal="411"/>
    <row newVal="564" oldVal="421"/>
    <row newVal="565" oldVal="611"/>
    <row newVal="566" oldVal="494"/>
    <row newVal="567" oldVal="495"/>
    <row newVal="568" oldVal="244"/>
    <row newVal="569" oldVal="338"/>
    <row newVal="570" oldVal="483"/>
    <row newVal="571" oldVal="573"/>
    <row newVal="572" oldVal="269"/>
    <row newVal="573" oldVal="110"/>
    <row newVal="574" oldVal="158"/>
    <row newVal="575" oldVal="498"/>
    <row newVal="576" oldVal="291"/>
    <row newVal="577" oldVal="410"/>
    <row newVal="578" oldVal="409"/>
    <row newVal="579" oldVal="343"/>
    <row newVal="580" oldVal="257"/>
    <row newVal="581" oldVal="258"/>
    <row newVal="582" oldVal="259"/>
    <row newVal="583" oldVal="187"/>
    <row newVal="584" oldVal="189"/>
    <row newVal="585" oldVal="357"/>
    <row newVal="586" oldVal="356"/>
    <row newVal="587" oldVal="374"/>
    <row newVal="588" oldVal="292"/>
    <row newVal="589" oldVal="360"/>
    <row newVal="590" oldVal="484"/>
    <row newVal="591" oldVal="588"/>
    <row newVal="592" oldVal="422"/>
    <row newVal="593" oldVal="423"/>
    <row newVal="594" oldVal="425"/>
    <row newVal="595" oldVal="433"/>
    <row newVal="596" oldVal="373"/>
    <row newVal="597" oldVal="354"/>
    <row newVal="598" oldVal="355"/>
    <row newVal="599" oldVal="352"/>
    <row newVal="600" oldVal="536"/>
    <row newVal="601" oldVal="537"/>
    <row newVal="603" oldVal="351"/>
    <row newVal="604" oldVal="499"/>
    <row newVal="605" oldVal="367"/>
    <row newVal="606" oldVal="581"/>
    <row newVal="607" oldVal="583"/>
    <row newVal="608" oldVal="424"/>
    <row newVal="609" oldVal="55"/>
    <row newVal="610" oldVal="320"/>
    <row newVal="611" oldVal="61"/>
    <row newVal="612" oldVal="586"/>
    <row newVal="613" oldVal="589"/>
    <row newVal="614" oldVal="556"/>
    <row newVal="615" oldVal="68"/>
    <row newVal="616" oldVal="525"/>
    <row newVal="617" oldVal="594"/>
    <row newVal="618" oldVal="399"/>
    <row newVal="619" oldVal="376"/>
    <row newVal="620" oldVal="390"/>
    <row newVal="621" oldVal="546"/>
    <row newVal="622" oldVal="479"/>
    <row newVal="623" oldVal="478"/>
    <row newVal="624" oldVal="454"/>
    <row newVal="625" oldVal="482"/>
    <row newVal="626" oldVal="512"/>
    <row newVal="627" oldVal="511"/>
    <row newVal="628" oldVal="518"/>
    <row newVal="629" oldVal="489"/>
    <row newVal="630" oldVal="488"/>
    <row newVal="631" oldVal="504"/>
    <row newVal="632" oldVal="492"/>
    <row newVal="633" oldVal="519"/>
    <row newVal="634" oldVal="500"/>
    <row newVal="635" oldVal="493"/>
    <row newVal="636" oldVal="490"/>
    <row newVal="637" oldVal="516"/>
    <row newVal="638" oldVal="507"/>
    <row newVal="639" oldVal="9"/>
    <row newVal="640" oldVal="436"/>
    <row newVal="641" oldVal="520"/>
    <row newVal="642" oldVal="609"/>
    <row newVal="643" oldVal="555"/>
    <row newVal="644" oldVal="225"/>
    <row newVal="645" oldVal="614"/>
    <row newVal="646" oldVal="190"/>
    <row newVal="647" oldVal="665"/>
    <row newVal="648" oldVal="678"/>
    <row newVal="649" oldVal="675"/>
    <row newVal="650" oldVal="673"/>
    <row newVal="651" oldVal="677"/>
    <row newVal="652" oldVal="676"/>
    <row newVal="653" oldVal="669"/>
    <row newVal="654" oldVal="674"/>
    <row newVal="655" oldVal="682"/>
    <row newVal="656" oldVal="503"/>
    <row newVal="657" oldVal="680"/>
    <row newVal="658" oldVal="679"/>
    <row newVal="659" oldVal="301"/>
    <row newVal="660" oldVal="501"/>
    <row newVal="661" oldVal="502"/>
    <row newVal="662" oldVal="668"/>
    <row newVal="663" oldVal="694"/>
    <row newVal="664" oldVal="681"/>
    <row newVal="665" oldVal="650"/>
    <row newVal="666" oldVal="572"/>
    <row newVal="667" oldVal="641"/>
    <row newVal="668" oldVal="262"/>
    <row newVal="669" oldVal="579"/>
    <row newVal="670" oldVal="571"/>
    <row newVal="671" oldVal="570"/>
    <row newVal="672" oldVal="620"/>
    <row newVal="673" oldVal="420"/>
    <row newVal="674" oldVal="655"/>
    <row newVal="675" oldVal="654"/>
    <row newVal="676" oldVal="656"/>
    <row newVal="677" oldVal="657"/>
    <row newVal="678" oldVal="659"/>
    <row newVal="679" oldVal="643"/>
    <row newVal="680" oldVal="563"/>
    <row newVal="681" oldVal="569"/>
    <row newVal="682" oldVal="531"/>
    <row newVal="683" oldVal="648"/>
    <row newVal="684" oldVal="649"/>
    <row newVal="685" oldVal="651"/>
    <row newVal="686" oldVal="647"/>
    <row newVal="687" oldVal="625"/>
    <row newVal="688" oldVal="626"/>
    <row newVal="689" oldVal="652"/>
    <row newVal="690" oldVal="630"/>
    <row newVal="691" oldVal="628"/>
    <row newVal="692" oldVal="631"/>
    <row newVal="693" oldVal="629"/>
    <row newVal="694" oldVal="627"/>
    <row newVal="695" oldVal="637"/>
    <row newVal="696" oldVal="638"/>
    <row newVal="697" oldVal="639"/>
    <row newVal="698" oldVal="567"/>
    <row newVal="699" oldVal="260"/>
    <row newVal="700" oldVal="186"/>
    <row newVal="701" oldVal="131"/>
    <row newVal="702" oldVal="447"/>
    <row newVal="703" oldVal="426"/>
  </rowSortMap>
</worksheetSortMap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m V l J U x 2 G x U S k A A A A 9 Q A A A B I A H A B D b 2 5 m a W c v U G F j a 2 F n Z S 5 4 b W w g o h g A K K A U A A A A A A A A A A A A A A A A A A A A A A A A A A A A h Y / R C o I w G I V f R X b v N h e B y e 8 k v E 0 I g u h 2 z K U j n e F m 8 9 2 6 6 J F 6 h Y y y u u v y f O c c O O d + v U E 2 t k 1 w U b 3 V n U l R h C k K l J F d q U 2 V o s E d w x h l H L Z C n k S l g i l s b D J a n a L a u X N C i P c e + w X u + o o w S i N y K D Y 7 W a t W h N p Y J 4 x U 6 N M q / 7 c Q h / 1 r D G d 4 R f E y Z p g C m R k U 2 n x 9 N s 1 9 u j 8 Q 8 q F x Q 6 + 4 M m G + B j J L I O 8 L / A F Q S w M E F A A C A A g A m V l J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l Z S V M o i k e 4 D g A A A B E A A A A T A B w A R m 9 y b X V s Y X M v U 2 V j d G l v b j E u b S C i G A A o o B Q A A A A A A A A A A A A A A A A A A A A A A A A A A A A r T k 0 u y c z P U w i G 0 I b W A F B L A Q I t A B Q A A g A I A J l Z S V M d h s V E p A A A A P U A A A A S A A A A A A A A A A A A A A A A A A A A A A B D b 2 5 m a W c v U G F j a 2 F n Z S 5 4 b W x Q S w E C L Q A U A A I A C A C Z W U l T D 8 r p q 6 Q A A A D p A A A A E w A A A A A A A A A A A A A A A A D w A A A A W 0 N v b n R l b n R f V H l w Z X N d L n h t b F B L A Q I t A B Q A A g A I A J l Z S V M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7 1 g 0 v v a 4 L R 7 s l x C R y v N n O A A A A A A I A A A A A A A N m A A D A A A A A E A A A A A 8 L N j u 4 j 9 Y g 0 t 7 I 0 W W q W u g A A A A A B I A A A K A A A A A Q A A A A b D + Q 0 J A 4 e G / c k U e y r L S e 2 V A A A A C F H c e n V U 6 m k R A t 7 A c h 8 j 8 P m o z g c v U d V R 1 q a o K I q O 8 c Y Z E 6 O l 7 7 Q h L 6 f y 0 f d d w a I N j s R + L 2 E d P Q 0 8 m C P R R 6 P x 4 z k l F 2 u r G Y G e O e D 4 J R R r e Q R h Q A A A B + A g P w o X j U 1 c 9 g H b a z D / l j n f O H 4 w = = < / D a t a M a s h u p > 
</file>

<file path=customXml/itemProps1.xml><?xml version="1.0" encoding="utf-8"?>
<ds:datastoreItem xmlns:ds="http://schemas.openxmlformats.org/officeDocument/2006/customXml" ds:itemID="{21CE2015-A0A9-497B-9CFF-C2F2094A1DB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Current Stock</vt:lpstr>
      <vt:lpstr>Pick-up LABEL (DO NOT MODIFY)</vt:lpstr>
      <vt:lpstr>'Current Stock'!_Hlk115097624</vt:lpstr>
      <vt:lpstr>'Current Stock'!Print_Area</vt:lpstr>
      <vt:lpstr>'Pick-up LABEL (DO NOT MODIFY)'!Print_Area</vt:lpstr>
      <vt:lpstr>'Current Stock'!Print_Titles</vt:lpstr>
    </vt:vector>
  </TitlesOfParts>
  <Company>3M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3M Canada</dc:creator>
  <cp:lastModifiedBy>Marilyn Piper</cp:lastModifiedBy>
  <cp:lastPrinted>2023-04-06T19:52:19Z</cp:lastPrinted>
  <dcterms:created xsi:type="dcterms:W3CDTF">2017-03-20T12:29:59Z</dcterms:created>
  <dcterms:modified xsi:type="dcterms:W3CDTF">2026-05-01T18:54:33Z</dcterms:modified>
</cp:coreProperties>
</file>