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bill-pay\- templates (bill_pay)\"/>
    </mc:Choice>
  </mc:AlternateContent>
  <bookViews>
    <workbookView xWindow="120" yWindow="120" windowWidth="12000" windowHeight="8160"/>
  </bookViews>
  <sheets>
    <sheet name="PG 1" sheetId="2" r:id="rId1"/>
    <sheet name="PG 2" sheetId="7" r:id="rId2"/>
    <sheet name="PG 3" sheetId="8" r:id="rId3"/>
    <sheet name="PG 4" sheetId="9" r:id="rId4"/>
    <sheet name="PG 5" sheetId="10" r:id="rId5"/>
  </sheets>
  <definedNames>
    <definedName name="_xlnm.Print_Area" localSheetId="0">'PG 1'!$A$1:$AK$84</definedName>
    <definedName name="_xlnm.Print_Area" localSheetId="1">'PG 2'!$A$1:$AK$84</definedName>
    <definedName name="_xlnm.Print_Area" localSheetId="2">'PG 3'!$A$1:$AK$84</definedName>
    <definedName name="_xlnm.Print_Area" localSheetId="3">'PG 4'!$A$1:$AK$84</definedName>
    <definedName name="_xlnm.Print_Area" localSheetId="4">'PG 5'!$A$1:$AK$84</definedName>
  </definedNames>
  <calcPr calcId="152511"/>
</workbook>
</file>

<file path=xl/calcChain.xml><?xml version="1.0" encoding="utf-8"?>
<calcChain xmlns="http://schemas.openxmlformats.org/spreadsheetml/2006/main">
  <c r="A75" i="9" l="1"/>
  <c r="A75" i="10"/>
  <c r="A75" i="8"/>
  <c r="A75" i="7"/>
  <c r="Z76" i="2"/>
  <c r="X76" i="2" s="1"/>
  <c r="V76" i="2" s="1"/>
  <c r="T76" i="2" s="1"/>
  <c r="R76" i="2" s="1"/>
  <c r="P76" i="2" s="1"/>
  <c r="N76" i="2" s="1"/>
  <c r="A75" i="2"/>
  <c r="AE71" i="2"/>
  <c r="AE70" i="2"/>
  <c r="AE69" i="2"/>
  <c r="AE68" i="2"/>
  <c r="AJ68" i="2" s="1"/>
  <c r="AE67" i="2"/>
  <c r="AE66" i="2"/>
  <c r="AE65" i="2"/>
  <c r="AE58" i="2"/>
  <c r="AE57" i="2"/>
  <c r="AE56" i="2"/>
  <c r="AE55" i="2"/>
  <c r="AE54" i="2"/>
  <c r="AE53" i="2"/>
  <c r="AE52" i="2"/>
  <c r="AE45" i="2"/>
  <c r="AE44" i="2"/>
  <c r="AE43" i="2"/>
  <c r="AE42" i="2"/>
  <c r="AE41" i="2"/>
  <c r="AE40" i="2"/>
  <c r="AE39" i="2"/>
  <c r="AE32" i="2"/>
  <c r="AE31" i="2"/>
  <c r="AE30" i="2"/>
  <c r="AE29" i="2"/>
  <c r="AE28" i="2"/>
  <c r="AE27" i="2"/>
  <c r="AE26" i="2"/>
  <c r="AJ26" i="2" s="1"/>
  <c r="G9" i="8"/>
  <c r="K19" i="8" s="1"/>
  <c r="G9" i="9"/>
  <c r="K19" i="9" s="1"/>
  <c r="K18" i="9" s="1"/>
  <c r="G9" i="10"/>
  <c r="Z76" i="10" s="1"/>
  <c r="G9" i="7"/>
  <c r="AG9" i="10"/>
  <c r="AE67" i="10" s="1"/>
  <c r="I7" i="10"/>
  <c r="AG9" i="9"/>
  <c r="I7" i="9"/>
  <c r="AG9" i="8"/>
  <c r="I7" i="8"/>
  <c r="AG9" i="7"/>
  <c r="AE18" i="7"/>
  <c r="X78" i="7" s="1"/>
  <c r="I7" i="7"/>
  <c r="AE19" i="2"/>
  <c r="AE18" i="2"/>
  <c r="AJ18" i="2" s="1"/>
  <c r="AE17" i="2"/>
  <c r="AF17" i="2" s="1"/>
  <c r="AE16" i="2"/>
  <c r="AF16" i="2" s="1"/>
  <c r="AE15" i="2"/>
  <c r="AF15" i="2" s="1"/>
  <c r="AE14" i="2"/>
  <c r="AE13" i="2"/>
  <c r="AF13" i="2" s="1"/>
  <c r="AF69" i="2"/>
  <c r="AF67" i="2"/>
  <c r="AJ67" i="2"/>
  <c r="AH67" i="2" s="1"/>
  <c r="AF55" i="2"/>
  <c r="AF54" i="2"/>
  <c r="AF53" i="2"/>
  <c r="AJ44" i="2"/>
  <c r="AF43" i="2"/>
  <c r="AF40" i="2"/>
  <c r="AH40" i="2" s="1"/>
  <c r="AJ31" i="2"/>
  <c r="AF30" i="2"/>
  <c r="AF29" i="2"/>
  <c r="AF27" i="2"/>
  <c r="K19" i="2"/>
  <c r="K32" i="2" s="1"/>
  <c r="K45" i="2" s="1"/>
  <c r="K58" i="2" s="1"/>
  <c r="K71" i="2" s="1"/>
  <c r="AJ69" i="2"/>
  <c r="AF68" i="2"/>
  <c r="AH68" i="2"/>
  <c r="AJ53" i="2"/>
  <c r="AH53" i="2" s="1"/>
  <c r="AJ54" i="2"/>
  <c r="AH54" i="2"/>
  <c r="AJ55" i="2"/>
  <c r="AJ57" i="2"/>
  <c r="AJ39" i="2"/>
  <c r="AJ40" i="2"/>
  <c r="AJ43" i="2"/>
  <c r="AH43" i="2" s="1"/>
  <c r="AJ27" i="2"/>
  <c r="AJ29" i="2"/>
  <c r="AH29" i="2" s="1"/>
  <c r="AJ30" i="2"/>
  <c r="AH30" i="2" s="1"/>
  <c r="AE15" i="7"/>
  <c r="AE41" i="9"/>
  <c r="AF41" i="9" s="1"/>
  <c r="AE45" i="9"/>
  <c r="AE43" i="7"/>
  <c r="AE57" i="7"/>
  <c r="AE65" i="9"/>
  <c r="AF65" i="9" s="1"/>
  <c r="AE67" i="7"/>
  <c r="AE26" i="9"/>
  <c r="AJ26" i="9" s="1"/>
  <c r="AE28" i="7"/>
  <c r="AE32" i="7"/>
  <c r="AE40" i="9"/>
  <c r="AE42" i="7"/>
  <c r="AJ42" i="7"/>
  <c r="AE58" i="9"/>
  <c r="AE52" i="7"/>
  <c r="AE56" i="7"/>
  <c r="AE68" i="9"/>
  <c r="AE66" i="7"/>
  <c r="AE70" i="7"/>
  <c r="AE27" i="7"/>
  <c r="AJ27" i="7"/>
  <c r="AE31" i="7"/>
  <c r="AJ31" i="7"/>
  <c r="AE41" i="7"/>
  <c r="AF41" i="7"/>
  <c r="AH41" i="7" s="1"/>
  <c r="AE45" i="7"/>
  <c r="AE57" i="9"/>
  <c r="AE55" i="7"/>
  <c r="AF55" i="7"/>
  <c r="AE67" i="9"/>
  <c r="AJ67" i="9" s="1"/>
  <c r="AE65" i="7"/>
  <c r="AE69" i="7"/>
  <c r="AF69" i="7"/>
  <c r="AE28" i="9"/>
  <c r="AJ28" i="9" s="1"/>
  <c r="AH28" i="9" s="1"/>
  <c r="AE26" i="7"/>
  <c r="AE30" i="7"/>
  <c r="AE40" i="7"/>
  <c r="AE44" i="7"/>
  <c r="AJ44" i="7" s="1"/>
  <c r="AE56" i="9"/>
  <c r="AE54" i="7"/>
  <c r="AJ54" i="7" s="1"/>
  <c r="AE58" i="7"/>
  <c r="AE66" i="9"/>
  <c r="AJ66" i="9" s="1"/>
  <c r="AJ41" i="7"/>
  <c r="AE13" i="9"/>
  <c r="AE17" i="9"/>
  <c r="AJ40" i="9"/>
  <c r="AE17" i="10"/>
  <c r="AJ17" i="10" s="1"/>
  <c r="AE16" i="9"/>
  <c r="AF67" i="9"/>
  <c r="AE15" i="9"/>
  <c r="AE14" i="9"/>
  <c r="AE18" i="9"/>
  <c r="AE17" i="8"/>
  <c r="AE18" i="8"/>
  <c r="AJ15" i="7"/>
  <c r="AF27" i="7"/>
  <c r="AJ55" i="7"/>
  <c r="AH55" i="7"/>
  <c r="AJ70" i="7"/>
  <c r="AJ69" i="7"/>
  <c r="AJ57" i="7"/>
  <c r="AF56" i="7"/>
  <c r="AJ56" i="7"/>
  <c r="AH56" i="7" s="1"/>
  <c r="AF43" i="7"/>
  <c r="AJ43" i="7"/>
  <c r="AF67" i="7"/>
  <c r="AJ67" i="7"/>
  <c r="AH67" i="7" s="1"/>
  <c r="AF26" i="7"/>
  <c r="AF65" i="7"/>
  <c r="AF68" i="9"/>
  <c r="AJ68" i="9"/>
  <c r="AF52" i="7"/>
  <c r="AF16" i="9"/>
  <c r="AJ17" i="9"/>
  <c r="Z76" i="9"/>
  <c r="X76" i="9" s="1"/>
  <c r="V76" i="9" s="1"/>
  <c r="T76" i="9" s="1"/>
  <c r="R76" i="9" s="1"/>
  <c r="P76" i="9" s="1"/>
  <c r="N76" i="9" s="1"/>
  <c r="X76" i="10"/>
  <c r="V76" i="10" s="1"/>
  <c r="T76" i="10" s="1"/>
  <c r="R76" i="10" s="1"/>
  <c r="P76" i="10" s="1"/>
  <c r="N76" i="10" s="1"/>
  <c r="AF42" i="7"/>
  <c r="AE71" i="7"/>
  <c r="AE53" i="7"/>
  <c r="AE39" i="7"/>
  <c r="AE17" i="7"/>
  <c r="AE16" i="7"/>
  <c r="AE68" i="7"/>
  <c r="AE14" i="7"/>
  <c r="AH43" i="7"/>
  <c r="AE29" i="7"/>
  <c r="AF29" i="7" s="1"/>
  <c r="AE13" i="7"/>
  <c r="AE19" i="7"/>
  <c r="AH69" i="7"/>
  <c r="AF28" i="9"/>
  <c r="AE19" i="8"/>
  <c r="AJ39" i="7"/>
  <c r="AF13" i="7"/>
  <c r="AJ68" i="7"/>
  <c r="AF68" i="7"/>
  <c r="AH29" i="7"/>
  <c r="AJ29" i="7"/>
  <c r="AF14" i="7"/>
  <c r="AJ14" i="7"/>
  <c r="AH14" i="7" s="1"/>
  <c r="AH68" i="7"/>
  <c r="AH42" i="7"/>
  <c r="AJ18" i="7"/>
  <c r="X81" i="7" s="1"/>
  <c r="AH67" i="9"/>
  <c r="AJ17" i="7"/>
  <c r="AF15" i="9"/>
  <c r="AJ18" i="9"/>
  <c r="K32" i="9" l="1"/>
  <c r="K45" i="9" s="1"/>
  <c r="K58" i="9" s="1"/>
  <c r="K71" i="9" s="1"/>
  <c r="AF26" i="2"/>
  <c r="AH26" i="2" s="1"/>
  <c r="AJ16" i="2"/>
  <c r="AH16" i="2"/>
  <c r="T80" i="2" s="1"/>
  <c r="AJ15" i="2"/>
  <c r="AH15" i="2" s="1"/>
  <c r="AJ13" i="2"/>
  <c r="AH13" i="2" s="1"/>
  <c r="Z76" i="8"/>
  <c r="X76" i="8" s="1"/>
  <c r="V76" i="8" s="1"/>
  <c r="T76" i="8" s="1"/>
  <c r="R76" i="8" s="1"/>
  <c r="P76" i="8" s="1"/>
  <c r="N76" i="8" s="1"/>
  <c r="AH39" i="7"/>
  <c r="AJ67" i="10"/>
  <c r="AH67" i="10" s="1"/>
  <c r="AF67" i="10"/>
  <c r="K31" i="9"/>
  <c r="K44" i="9" s="1"/>
  <c r="K57" i="9" s="1"/>
  <c r="K70" i="9" s="1"/>
  <c r="K17" i="9"/>
  <c r="AJ18" i="8"/>
  <c r="AF17" i="8"/>
  <c r="AJ17" i="8"/>
  <c r="AF30" i="7"/>
  <c r="AJ45" i="7"/>
  <c r="AF39" i="7"/>
  <c r="AF13" i="9"/>
  <c r="AJ13" i="9"/>
  <c r="AH13" i="9" s="1"/>
  <c r="AE69" i="10"/>
  <c r="AE55" i="10"/>
  <c r="R78" i="2"/>
  <c r="AF16" i="7"/>
  <c r="T79" i="7" s="1"/>
  <c r="T78" i="7"/>
  <c r="AJ16" i="7"/>
  <c r="T81" i="7" s="1"/>
  <c r="AJ53" i="7"/>
  <c r="AH53" i="7" s="1"/>
  <c r="AF53" i="7"/>
  <c r="AF17" i="10"/>
  <c r="AE56" i="8"/>
  <c r="AE55" i="8"/>
  <c r="AE69" i="8"/>
  <c r="AE30" i="8"/>
  <c r="V78" i="8" s="1"/>
  <c r="AE40" i="8"/>
  <c r="AE58" i="8"/>
  <c r="AE68" i="8"/>
  <c r="AE53" i="8"/>
  <c r="AE67" i="8"/>
  <c r="AE65" i="8"/>
  <c r="AE43" i="8"/>
  <c r="AE27" i="8"/>
  <c r="AE45" i="8"/>
  <c r="AE29" i="8"/>
  <c r="AE71" i="8"/>
  <c r="AE42" i="8"/>
  <c r="AE28" i="8"/>
  <c r="AE52" i="8"/>
  <c r="AE66" i="8"/>
  <c r="AE41" i="8"/>
  <c r="AE70" i="8"/>
  <c r="AE26" i="8"/>
  <c r="AE54" i="8"/>
  <c r="AE13" i="8"/>
  <c r="AE14" i="8"/>
  <c r="AE31" i="8"/>
  <c r="AE57" i="8"/>
  <c r="AE44" i="8"/>
  <c r="AE39" i="8"/>
  <c r="AE15" i="8"/>
  <c r="AE19" i="10"/>
  <c r="AE30" i="10"/>
  <c r="V78" i="10" s="1"/>
  <c r="AE43" i="10"/>
  <c r="AE52" i="10"/>
  <c r="AE70" i="10"/>
  <c r="AE16" i="10"/>
  <c r="AE18" i="10"/>
  <c r="AE44" i="10"/>
  <c r="AE39" i="10"/>
  <c r="AE42" i="10"/>
  <c r="AE66" i="10"/>
  <c r="AE41" i="10"/>
  <c r="AE15" i="10"/>
  <c r="AE57" i="10"/>
  <c r="AE28" i="10"/>
  <c r="AE56" i="10"/>
  <c r="AE65" i="10"/>
  <c r="AE14" i="10"/>
  <c r="AE40" i="10"/>
  <c r="AE68" i="10"/>
  <c r="AE71" i="10"/>
  <c r="AE32" i="10"/>
  <c r="AE54" i="10"/>
  <c r="AE53" i="10"/>
  <c r="AE45" i="10"/>
  <c r="AE13" i="10"/>
  <c r="AE29" i="10"/>
  <c r="AE26" i="10"/>
  <c r="AE31" i="10"/>
  <c r="K32" i="8"/>
  <c r="K45" i="8" s="1"/>
  <c r="K58" i="8" s="1"/>
  <c r="K71" i="8" s="1"/>
  <c r="K18" i="8"/>
  <c r="AF28" i="2"/>
  <c r="AJ28" i="2"/>
  <c r="AJ32" i="2"/>
  <c r="I32" i="2" s="1"/>
  <c r="AJ42" i="2"/>
  <c r="T81" i="2" s="1"/>
  <c r="T78" i="2"/>
  <c r="AH42" i="2"/>
  <c r="AJ45" i="2"/>
  <c r="AF42" i="2"/>
  <c r="T79" i="2" s="1"/>
  <c r="AJ58" i="2"/>
  <c r="AF52" i="2"/>
  <c r="AH52" i="2"/>
  <c r="AJ52" i="2"/>
  <c r="N78" i="2"/>
  <c r="AJ56" i="2"/>
  <c r="AH56" i="2"/>
  <c r="AF66" i="2"/>
  <c r="AJ66" i="2"/>
  <c r="AH66" i="2" s="1"/>
  <c r="AJ70" i="2"/>
  <c r="X81" i="2" s="1"/>
  <c r="AF70" i="2"/>
  <c r="AH70" i="2" s="1"/>
  <c r="X78" i="2"/>
  <c r="P78" i="7"/>
  <c r="AJ30" i="7"/>
  <c r="V81" i="7" s="1"/>
  <c r="AE16" i="8"/>
  <c r="AF14" i="9"/>
  <c r="AJ14" i="9"/>
  <c r="AF54" i="7"/>
  <c r="AH54" i="7"/>
  <c r="R78" i="7"/>
  <c r="AF40" i="7"/>
  <c r="AJ40" i="7"/>
  <c r="AH40" i="7" s="1"/>
  <c r="AE27" i="10"/>
  <c r="AJ57" i="9"/>
  <c r="AJ66" i="7"/>
  <c r="AH66" i="7" s="1"/>
  <c r="AF66" i="7"/>
  <c r="AF70" i="7" s="1"/>
  <c r="AH70" i="7" s="1"/>
  <c r="AE58" i="10"/>
  <c r="AE32" i="8"/>
  <c r="Z78" i="8" s="1"/>
  <c r="AF56" i="2"/>
  <c r="AF57" i="7"/>
  <c r="AH57" i="7" s="1"/>
  <c r="AH16" i="9"/>
  <c r="AJ16" i="9"/>
  <c r="AJ71" i="7"/>
  <c r="AJ65" i="7"/>
  <c r="I71" i="7" s="1"/>
  <c r="AJ28" i="7"/>
  <c r="AF28" i="7"/>
  <c r="Z76" i="7"/>
  <c r="X76" i="7" s="1"/>
  <c r="V76" i="7" s="1"/>
  <c r="T76" i="7" s="1"/>
  <c r="R76" i="7" s="1"/>
  <c r="P76" i="7" s="1"/>
  <c r="N76" i="7" s="1"/>
  <c r="K19" i="7"/>
  <c r="V79" i="2"/>
  <c r="Z78" i="7"/>
  <c r="AF31" i="7"/>
  <c r="AH31" i="7" s="1"/>
  <c r="AF66" i="9"/>
  <c r="AH66" i="9"/>
  <c r="AJ32" i="7"/>
  <c r="AJ26" i="7"/>
  <c r="AH68" i="9"/>
  <c r="AF40" i="9"/>
  <c r="AH40" i="9" s="1"/>
  <c r="AJ15" i="9"/>
  <c r="V78" i="9"/>
  <c r="AJ56" i="9"/>
  <c r="AH56" i="9" s="1"/>
  <c r="AH27" i="7"/>
  <c r="AJ58" i="7"/>
  <c r="AJ52" i="7"/>
  <c r="K18" i="2"/>
  <c r="AE55" i="9"/>
  <c r="AE30" i="9"/>
  <c r="AE44" i="9"/>
  <c r="AE29" i="9"/>
  <c r="AE39" i="9"/>
  <c r="AE53" i="9"/>
  <c r="AE52" i="9"/>
  <c r="AE19" i="9"/>
  <c r="AE27" i="9"/>
  <c r="AE69" i="9"/>
  <c r="AE54" i="9"/>
  <c r="AE32" i="9"/>
  <c r="AE70" i="9"/>
  <c r="AF26" i="9"/>
  <c r="P78" i="2"/>
  <c r="AF14" i="2"/>
  <c r="V78" i="2"/>
  <c r="AJ17" i="2"/>
  <c r="V81" i="2" s="1"/>
  <c r="AJ41" i="2"/>
  <c r="AF41" i="2"/>
  <c r="AH55" i="2"/>
  <c r="AJ71" i="2"/>
  <c r="AF65" i="2"/>
  <c r="AJ65" i="2"/>
  <c r="I71" i="2" s="1"/>
  <c r="AH69" i="2"/>
  <c r="AJ14" i="2"/>
  <c r="AJ19" i="2"/>
  <c r="P79" i="7"/>
  <c r="AF56" i="9"/>
  <c r="AH26" i="9"/>
  <c r="N78" i="7"/>
  <c r="AJ13" i="7"/>
  <c r="AF17" i="7"/>
  <c r="V79" i="7" s="1"/>
  <c r="V78" i="7"/>
  <c r="AF17" i="9"/>
  <c r="AJ65" i="9"/>
  <c r="AE42" i="9"/>
  <c r="AE71" i="9"/>
  <c r="AE43" i="9"/>
  <c r="AJ41" i="9"/>
  <c r="AH41" i="9" s="1"/>
  <c r="AE31" i="9"/>
  <c r="AF15" i="7"/>
  <c r="AH27" i="2"/>
  <c r="K19" i="10"/>
  <c r="AF39" i="2"/>
  <c r="AH39" i="2"/>
  <c r="AJ19" i="7"/>
  <c r="Z78" i="2"/>
  <c r="R81" i="2" l="1"/>
  <c r="P80" i="7"/>
  <c r="AH65" i="9"/>
  <c r="AH13" i="7"/>
  <c r="I19" i="7"/>
  <c r="N81" i="7"/>
  <c r="AH71" i="2"/>
  <c r="AF18" i="2"/>
  <c r="AF19" i="2" s="1"/>
  <c r="P79" i="2"/>
  <c r="AJ70" i="9"/>
  <c r="AJ27" i="9"/>
  <c r="AH27" i="9" s="1"/>
  <c r="AF27" i="9"/>
  <c r="P78" i="9"/>
  <c r="AH39" i="9"/>
  <c r="AJ45" i="9"/>
  <c r="AF39" i="9"/>
  <c r="AJ39" i="9"/>
  <c r="AH55" i="9"/>
  <c r="AF55" i="9"/>
  <c r="AJ55" i="9"/>
  <c r="AH15" i="7"/>
  <c r="AJ71" i="9"/>
  <c r="R81" i="7"/>
  <c r="AH28" i="7"/>
  <c r="A58" i="7"/>
  <c r="N81" i="2"/>
  <c r="R79" i="2"/>
  <c r="AJ32" i="10"/>
  <c r="AJ26" i="10"/>
  <c r="AH26" i="10" s="1"/>
  <c r="AF26" i="10"/>
  <c r="AJ53" i="10"/>
  <c r="AH53" i="10" s="1"/>
  <c r="AF53" i="10"/>
  <c r="AF68" i="10"/>
  <c r="AJ68" i="10"/>
  <c r="AH68" i="10" s="1"/>
  <c r="AF56" i="10"/>
  <c r="AH56" i="10" s="1"/>
  <c r="AJ56" i="10"/>
  <c r="AJ41" i="10"/>
  <c r="AH41" i="10" s="1"/>
  <c r="AF41" i="10"/>
  <c r="AJ44" i="10"/>
  <c r="AF52" i="10"/>
  <c r="AJ58" i="10"/>
  <c r="AJ52" i="10"/>
  <c r="I58" i="10" s="1"/>
  <c r="AJ15" i="8"/>
  <c r="AF15" i="8"/>
  <c r="R78" i="8"/>
  <c r="AJ31" i="8"/>
  <c r="AJ32" i="8"/>
  <c r="AJ26" i="8"/>
  <c r="AF26" i="8"/>
  <c r="AF52" i="8"/>
  <c r="AJ58" i="8"/>
  <c r="AJ52" i="8"/>
  <c r="AH52" i="8"/>
  <c r="AJ29" i="8"/>
  <c r="AH29" i="8"/>
  <c r="AF29" i="8"/>
  <c r="AJ71" i="8"/>
  <c r="AJ65" i="8"/>
  <c r="AH65" i="8"/>
  <c r="AF65" i="8"/>
  <c r="AF55" i="8"/>
  <c r="AJ55" i="8"/>
  <c r="AH55" i="8"/>
  <c r="AJ55" i="10"/>
  <c r="AH55" i="10" s="1"/>
  <c r="AF55" i="10"/>
  <c r="AF44" i="2"/>
  <c r="AH44" i="2" s="1"/>
  <c r="N79" i="2"/>
  <c r="AF43" i="9"/>
  <c r="AJ43" i="9"/>
  <c r="AH43" i="9" s="1"/>
  <c r="AG81" i="7"/>
  <c r="Z81" i="2"/>
  <c r="AH41" i="2"/>
  <c r="E45" i="2" s="1"/>
  <c r="I45" i="2"/>
  <c r="Z78" i="9"/>
  <c r="AF19" i="9"/>
  <c r="AF29" i="9"/>
  <c r="T79" i="9" s="1"/>
  <c r="AJ29" i="9"/>
  <c r="T81" i="9" s="1"/>
  <c r="I58" i="7"/>
  <c r="AH52" i="7"/>
  <c r="R81" i="9"/>
  <c r="AH15" i="9"/>
  <c r="I32" i="7"/>
  <c r="K32" i="7"/>
  <c r="K45" i="7" s="1"/>
  <c r="K58" i="7" s="1"/>
  <c r="K71" i="7" s="1"/>
  <c r="K18" i="7"/>
  <c r="AH65" i="7"/>
  <c r="T78" i="9"/>
  <c r="AF58" i="7"/>
  <c r="AF27" i="10"/>
  <c r="AJ27" i="10"/>
  <c r="AH27" i="10" s="1"/>
  <c r="AH14" i="9"/>
  <c r="AF58" i="2"/>
  <c r="AF57" i="2"/>
  <c r="AH57" i="2" s="1"/>
  <c r="E58" i="2" s="1"/>
  <c r="A58" i="2"/>
  <c r="AH28" i="2"/>
  <c r="K17" i="8"/>
  <c r="K31" i="8"/>
  <c r="K44" i="8" s="1"/>
  <c r="K57" i="8" s="1"/>
  <c r="K70" i="8" s="1"/>
  <c r="AF29" i="10"/>
  <c r="AJ29" i="10"/>
  <c r="AH29" i="10" s="1"/>
  <c r="AF54" i="10"/>
  <c r="AF57" i="10" s="1"/>
  <c r="AH57" i="10" s="1"/>
  <c r="AJ54" i="10"/>
  <c r="AH54" i="10" s="1"/>
  <c r="AJ40" i="10"/>
  <c r="AF40" i="10"/>
  <c r="AH40" i="10"/>
  <c r="AJ28" i="10"/>
  <c r="AH28" i="10" s="1"/>
  <c r="AF28" i="10"/>
  <c r="AH66" i="10"/>
  <c r="AF66" i="10"/>
  <c r="AJ66" i="10"/>
  <c r="AJ18" i="10"/>
  <c r="X81" i="10" s="1"/>
  <c r="X78" i="10"/>
  <c r="AJ43" i="10"/>
  <c r="AF43" i="10"/>
  <c r="AH43" i="10" s="1"/>
  <c r="AJ45" i="8"/>
  <c r="AJ39" i="8"/>
  <c r="AF39" i="8"/>
  <c r="AH39" i="8" s="1"/>
  <c r="AH14" i="8"/>
  <c r="AF14" i="8"/>
  <c r="P78" i="8"/>
  <c r="AJ14" i="8"/>
  <c r="AJ70" i="8"/>
  <c r="AJ28" i="8"/>
  <c r="AF28" i="8"/>
  <c r="AH28" i="8" s="1"/>
  <c r="AJ67" i="8"/>
  <c r="AF67" i="8"/>
  <c r="AH67" i="8"/>
  <c r="AJ40" i="8"/>
  <c r="AF40" i="8"/>
  <c r="AH40" i="8" s="1"/>
  <c r="AJ56" i="8"/>
  <c r="AH56" i="8" s="1"/>
  <c r="AF56" i="8"/>
  <c r="AF69" i="10"/>
  <c r="AJ69" i="10"/>
  <c r="AH69" i="10" s="1"/>
  <c r="AJ19" i="9"/>
  <c r="AF31" i="2"/>
  <c r="AH31" i="2" s="1"/>
  <c r="K16" i="9"/>
  <c r="K30" i="9"/>
  <c r="K43" i="9" s="1"/>
  <c r="K56" i="9" s="1"/>
  <c r="K69" i="9" s="1"/>
  <c r="K32" i="10"/>
  <c r="K45" i="10" s="1"/>
  <c r="K58" i="10" s="1"/>
  <c r="K71" i="10" s="1"/>
  <c r="K18" i="10"/>
  <c r="R79" i="7"/>
  <c r="AF18" i="7"/>
  <c r="P81" i="2"/>
  <c r="AH14" i="2"/>
  <c r="I19" i="2"/>
  <c r="AH54" i="9"/>
  <c r="AJ54" i="9"/>
  <c r="AF54" i="9"/>
  <c r="R79" i="9" s="1"/>
  <c r="AJ58" i="9"/>
  <c r="AH52" i="9"/>
  <c r="AF52" i="9"/>
  <c r="AJ52" i="9"/>
  <c r="I58" i="9" s="1"/>
  <c r="AJ44" i="9"/>
  <c r="AH44" i="9" s="1"/>
  <c r="K17" i="2"/>
  <c r="K31" i="2"/>
  <c r="K44" i="2" s="1"/>
  <c r="K57" i="2" s="1"/>
  <c r="K70" i="2" s="1"/>
  <c r="AH58" i="7"/>
  <c r="R78" i="9"/>
  <c r="AH32" i="7"/>
  <c r="P81" i="7"/>
  <c r="I45" i="7"/>
  <c r="AG81" i="2"/>
  <c r="AH58" i="2"/>
  <c r="AJ19" i="10"/>
  <c r="AF13" i="10"/>
  <c r="AJ13" i="10"/>
  <c r="N78" i="10"/>
  <c r="AJ14" i="10"/>
  <c r="P78" i="10"/>
  <c r="AH14" i="10"/>
  <c r="AF14" i="10"/>
  <c r="AJ57" i="10"/>
  <c r="AF42" i="10"/>
  <c r="AH42" i="10"/>
  <c r="AJ42" i="10"/>
  <c r="T78" i="10"/>
  <c r="AF16" i="10"/>
  <c r="AJ16" i="10"/>
  <c r="AF30" i="10"/>
  <c r="AH30" i="10" s="1"/>
  <c r="AJ30" i="10"/>
  <c r="AJ44" i="8"/>
  <c r="N78" i="8"/>
  <c r="AF13" i="8"/>
  <c r="AJ19" i="8"/>
  <c r="AJ13" i="8"/>
  <c r="AH13" i="8"/>
  <c r="AJ41" i="8"/>
  <c r="AH41" i="8" s="1"/>
  <c r="AF41" i="8"/>
  <c r="AF42" i="8"/>
  <c r="AJ42" i="8"/>
  <c r="AH42" i="8"/>
  <c r="AJ27" i="8"/>
  <c r="AH27" i="8" s="1"/>
  <c r="AF27" i="8"/>
  <c r="AH53" i="8"/>
  <c r="AF53" i="8"/>
  <c r="AF58" i="8" s="1"/>
  <c r="AH58" i="8" s="1"/>
  <c r="AJ53" i="8"/>
  <c r="AF30" i="8"/>
  <c r="AH30" i="8"/>
  <c r="AJ30" i="8"/>
  <c r="N81" i="9"/>
  <c r="N78" i="9"/>
  <c r="AH30" i="7"/>
  <c r="X78" i="8"/>
  <c r="Z81" i="7"/>
  <c r="AH65" i="2"/>
  <c r="E71" i="2" s="1"/>
  <c r="AJ31" i="9"/>
  <c r="AJ42" i="9"/>
  <c r="AF42" i="9"/>
  <c r="AF44" i="9" s="1"/>
  <c r="AH42" i="9"/>
  <c r="AH17" i="2"/>
  <c r="V80" i="2" s="1"/>
  <c r="A71" i="2"/>
  <c r="AF71" i="2"/>
  <c r="AF45" i="2"/>
  <c r="AH45" i="2" s="1"/>
  <c r="AJ32" i="9"/>
  <c r="AF69" i="9"/>
  <c r="AF70" i="9" s="1"/>
  <c r="AJ69" i="9"/>
  <c r="I71" i="9" s="1"/>
  <c r="AF53" i="9"/>
  <c r="P79" i="9" s="1"/>
  <c r="AJ53" i="9"/>
  <c r="AH53" i="9" s="1"/>
  <c r="AJ30" i="9"/>
  <c r="V81" i="9" s="1"/>
  <c r="AF30" i="9"/>
  <c r="AH17" i="9"/>
  <c r="X78" i="9"/>
  <c r="AH26" i="7"/>
  <c r="A32" i="7"/>
  <c r="AF32" i="7"/>
  <c r="AH71" i="7"/>
  <c r="AF71" i="7"/>
  <c r="A71" i="7" s="1"/>
  <c r="AH16" i="8"/>
  <c r="AJ16" i="8"/>
  <c r="T78" i="8"/>
  <c r="AF16" i="8"/>
  <c r="AH17" i="7"/>
  <c r="V80" i="7" s="1"/>
  <c r="I58" i="2"/>
  <c r="AJ31" i="10"/>
  <c r="AH31" i="10" s="1"/>
  <c r="AF31" i="10"/>
  <c r="AJ71" i="10"/>
  <c r="AF65" i="10"/>
  <c r="AJ65" i="10"/>
  <c r="AH65" i="10"/>
  <c r="R78" i="10"/>
  <c r="AF15" i="10"/>
  <c r="AJ15" i="10"/>
  <c r="R81" i="10" s="1"/>
  <c r="AJ45" i="10"/>
  <c r="AF39" i="10"/>
  <c r="AJ39" i="10"/>
  <c r="AH39" i="10"/>
  <c r="AJ70" i="10"/>
  <c r="Z78" i="10"/>
  <c r="AF57" i="8"/>
  <c r="AH57" i="8" s="1"/>
  <c r="AJ57" i="8"/>
  <c r="AF54" i="8"/>
  <c r="AJ54" i="8"/>
  <c r="AH54" i="8" s="1"/>
  <c r="AJ66" i="8"/>
  <c r="AH66" i="8" s="1"/>
  <c r="AF66" i="8"/>
  <c r="AF70" i="8" s="1"/>
  <c r="AJ43" i="8"/>
  <c r="AF43" i="8"/>
  <c r="V79" i="8" s="1"/>
  <c r="AJ68" i="8"/>
  <c r="AF68" i="8"/>
  <c r="AH68" i="8" s="1"/>
  <c r="AJ69" i="8"/>
  <c r="V81" i="8" s="1"/>
  <c r="AF69" i="8"/>
  <c r="AH17" i="10"/>
  <c r="N79" i="9"/>
  <c r="AF18" i="9"/>
  <c r="A19" i="9"/>
  <c r="AF44" i="7"/>
  <c r="N79" i="7"/>
  <c r="AH17" i="8"/>
  <c r="AH16" i="7"/>
  <c r="T80" i="7" s="1"/>
  <c r="AF32" i="2" l="1"/>
  <c r="AH32" i="2" s="1"/>
  <c r="E32" i="2" s="1"/>
  <c r="AH19" i="2"/>
  <c r="A19" i="2"/>
  <c r="AF32" i="8"/>
  <c r="AH32" i="8" s="1"/>
  <c r="AH70" i="8"/>
  <c r="AF71" i="8"/>
  <c r="A71" i="8" s="1"/>
  <c r="AH70" i="9"/>
  <c r="P80" i="8"/>
  <c r="K31" i="7"/>
  <c r="K44" i="7" s="1"/>
  <c r="K57" i="7" s="1"/>
  <c r="K70" i="7" s="1"/>
  <c r="K17" i="7"/>
  <c r="V79" i="9"/>
  <c r="I32" i="8"/>
  <c r="AF31" i="8"/>
  <c r="AH31" i="8" s="1"/>
  <c r="R81" i="8"/>
  <c r="P81" i="9"/>
  <c r="AC81" i="9" s="1"/>
  <c r="AF45" i="9"/>
  <c r="A45" i="9" s="1"/>
  <c r="N80" i="2"/>
  <c r="A71" i="9"/>
  <c r="T80" i="8"/>
  <c r="AF32" i="10"/>
  <c r="AH32" i="10" s="1"/>
  <c r="E32" i="10" s="1"/>
  <c r="AH69" i="8"/>
  <c r="AH43" i="8"/>
  <c r="V80" i="8" s="1"/>
  <c r="A45" i="10"/>
  <c r="R79" i="10"/>
  <c r="AF45" i="10"/>
  <c r="AH45" i="10" s="1"/>
  <c r="E45" i="10" s="1"/>
  <c r="AF58" i="10"/>
  <c r="AH58" i="10" s="1"/>
  <c r="AH30" i="9"/>
  <c r="V79" i="10"/>
  <c r="N80" i="8"/>
  <c r="AG81" i="8"/>
  <c r="T81" i="10"/>
  <c r="P81" i="10"/>
  <c r="I19" i="10"/>
  <c r="N81" i="10"/>
  <c r="K30" i="2"/>
  <c r="K43" i="2" s="1"/>
  <c r="K56" i="2" s="1"/>
  <c r="K69" i="2" s="1"/>
  <c r="K16" i="2"/>
  <c r="P80" i="2"/>
  <c r="K15" i="9"/>
  <c r="K29" i="9"/>
  <c r="K42" i="9" s="1"/>
  <c r="K55" i="9" s="1"/>
  <c r="K68" i="9" s="1"/>
  <c r="Z81" i="9"/>
  <c r="K16" i="8"/>
  <c r="K30" i="8"/>
  <c r="K43" i="8" s="1"/>
  <c r="K56" i="8" s="1"/>
  <c r="K69" i="8" s="1"/>
  <c r="AH18" i="9"/>
  <c r="T81" i="8"/>
  <c r="E32" i="7"/>
  <c r="AF31" i="9"/>
  <c r="AG81" i="9"/>
  <c r="N81" i="8"/>
  <c r="I19" i="8"/>
  <c r="AF44" i="8"/>
  <c r="AH44" i="8" s="1"/>
  <c r="V81" i="10"/>
  <c r="T79" i="10"/>
  <c r="P79" i="10"/>
  <c r="AH13" i="10"/>
  <c r="AF57" i="9"/>
  <c r="AH57" i="9" s="1"/>
  <c r="AF58" i="9"/>
  <c r="AH58" i="9" s="1"/>
  <c r="E58" i="9" s="1"/>
  <c r="K17" i="10"/>
  <c r="K31" i="10"/>
  <c r="K44" i="10" s="1"/>
  <c r="K57" i="10" s="1"/>
  <c r="K70" i="10" s="1"/>
  <c r="X81" i="8"/>
  <c r="AF45" i="8"/>
  <c r="AH45" i="8" s="1"/>
  <c r="P81" i="8"/>
  <c r="R80" i="2"/>
  <c r="P80" i="9"/>
  <c r="E58" i="7"/>
  <c r="AH29" i="9"/>
  <c r="T80" i="9" s="1"/>
  <c r="I71" i="8"/>
  <c r="A58" i="8"/>
  <c r="AH52" i="10"/>
  <c r="AF44" i="10"/>
  <c r="AH44" i="10" s="1"/>
  <c r="AC81" i="2"/>
  <c r="N80" i="7"/>
  <c r="AF71" i="9"/>
  <c r="AH71" i="9" s="1"/>
  <c r="E71" i="9" s="1"/>
  <c r="AH44" i="7"/>
  <c r="AF45" i="7"/>
  <c r="AH45" i="7" s="1"/>
  <c r="Z81" i="8"/>
  <c r="P80" i="10"/>
  <c r="N79" i="10"/>
  <c r="A45" i="8"/>
  <c r="A45" i="2"/>
  <c r="E58" i="8"/>
  <c r="R79" i="8"/>
  <c r="I32" i="10"/>
  <c r="I32" i="9"/>
  <c r="N80" i="9"/>
  <c r="A45" i="7"/>
  <c r="V80" i="10"/>
  <c r="AF70" i="10"/>
  <c r="AH70" i="10" s="1"/>
  <c r="E71" i="10" s="1"/>
  <c r="I45" i="10"/>
  <c r="AH15" i="10"/>
  <c r="R80" i="10" s="1"/>
  <c r="I71" i="10"/>
  <c r="AF71" i="10"/>
  <c r="AH71" i="10" s="1"/>
  <c r="T79" i="8"/>
  <c r="V80" i="9"/>
  <c r="AH69" i="9"/>
  <c r="X81" i="9"/>
  <c r="I19" i="9"/>
  <c r="N79" i="8"/>
  <c r="AF18" i="8"/>
  <c r="AF19" i="8"/>
  <c r="AH16" i="10"/>
  <c r="T80" i="10" s="1"/>
  <c r="AG81" i="10"/>
  <c r="Z81" i="10"/>
  <c r="X79" i="7"/>
  <c r="AH18" i="7"/>
  <c r="P79" i="8"/>
  <c r="I45" i="8"/>
  <c r="AF18" i="10"/>
  <c r="X79" i="10" s="1"/>
  <c r="E71" i="7"/>
  <c r="R80" i="9"/>
  <c r="AH19" i="9"/>
  <c r="I58" i="8"/>
  <c r="AH26" i="8"/>
  <c r="AH15" i="8"/>
  <c r="R80" i="8" s="1"/>
  <c r="R80" i="7"/>
  <c r="I45" i="9"/>
  <c r="AH18" i="2"/>
  <c r="X80" i="2" s="1"/>
  <c r="X79" i="2"/>
  <c r="AC81" i="7"/>
  <c r="AF19" i="7"/>
  <c r="Z80" i="2" l="1"/>
  <c r="AC80" i="2" s="1"/>
  <c r="A32" i="2"/>
  <c r="Z79" i="2"/>
  <c r="AC79" i="2" s="1"/>
  <c r="AC79" i="7"/>
  <c r="AC79" i="8"/>
  <c r="N80" i="10"/>
  <c r="A32" i="9"/>
  <c r="AH31" i="9"/>
  <c r="X79" i="9"/>
  <c r="AF19" i="10"/>
  <c r="Z79" i="7"/>
  <c r="AH19" i="7"/>
  <c r="A19" i="7"/>
  <c r="E32" i="8"/>
  <c r="Z79" i="8"/>
  <c r="AH19" i="8"/>
  <c r="A32" i="10"/>
  <c r="K29" i="2"/>
  <c r="K42" i="2" s="1"/>
  <c r="K55" i="2" s="1"/>
  <c r="K68" i="2" s="1"/>
  <c r="K15" i="2"/>
  <c r="E19" i="8"/>
  <c r="A58" i="10"/>
  <c r="AH18" i="10"/>
  <c r="X80" i="10" s="1"/>
  <c r="AH71" i="8"/>
  <c r="E71" i="8" s="1"/>
  <c r="E19" i="9"/>
  <c r="X79" i="8"/>
  <c r="AH18" i="8"/>
  <c r="X80" i="8" s="1"/>
  <c r="A19" i="10"/>
  <c r="E45" i="7"/>
  <c r="A58" i="9"/>
  <c r="AC81" i="8"/>
  <c r="K14" i="9"/>
  <c r="K28" i="9"/>
  <c r="K41" i="9" s="1"/>
  <c r="K54" i="9" s="1"/>
  <c r="K67" i="9" s="1"/>
  <c r="A71" i="10"/>
  <c r="E45" i="8"/>
  <c r="X80" i="7"/>
  <c r="A19" i="8"/>
  <c r="A32" i="8"/>
  <c r="AH45" i="9"/>
  <c r="E45" i="9" s="1"/>
  <c r="E58" i="10"/>
  <c r="K30" i="10"/>
  <c r="K43" i="10" s="1"/>
  <c r="K56" i="10" s="1"/>
  <c r="K69" i="10" s="1"/>
  <c r="K16" i="10"/>
  <c r="X80" i="9"/>
  <c r="K15" i="8"/>
  <c r="K29" i="8"/>
  <c r="K42" i="8" s="1"/>
  <c r="K55" i="8" s="1"/>
  <c r="K68" i="8" s="1"/>
  <c r="E19" i="2"/>
  <c r="AC81" i="10"/>
  <c r="K30" i="7"/>
  <c r="K43" i="7" s="1"/>
  <c r="K56" i="7" s="1"/>
  <c r="K69" i="7" s="1"/>
  <c r="K16" i="7"/>
  <c r="AF32" i="9"/>
  <c r="AG77" i="2" l="1"/>
  <c r="AC80" i="7"/>
  <c r="Z80" i="8"/>
  <c r="AC80" i="8" s="1"/>
  <c r="AG77" i="8" s="1"/>
  <c r="K14" i="8"/>
  <c r="K28" i="8"/>
  <c r="K41" i="8" s="1"/>
  <c r="K54" i="8" s="1"/>
  <c r="K67" i="8" s="1"/>
  <c r="AG77" i="7"/>
  <c r="Z80" i="7"/>
  <c r="E19" i="7"/>
  <c r="AC80" i="10"/>
  <c r="K29" i="10"/>
  <c r="K42" i="10" s="1"/>
  <c r="K55" i="10" s="1"/>
  <c r="K68" i="10" s="1"/>
  <c r="K15" i="10"/>
  <c r="K13" i="9"/>
  <c r="K26" i="9" s="1"/>
  <c r="K39" i="9" s="1"/>
  <c r="K52" i="9" s="1"/>
  <c r="K65" i="9" s="1"/>
  <c r="K27" i="9"/>
  <c r="K40" i="9" s="1"/>
  <c r="K53" i="9" s="1"/>
  <c r="K66" i="9" s="1"/>
  <c r="Z79" i="10"/>
  <c r="AC79" i="10" s="1"/>
  <c r="AG77" i="10" s="1"/>
  <c r="AH19" i="10"/>
  <c r="Z80" i="10" s="1"/>
  <c r="K28" i="2"/>
  <c r="K41" i="2" s="1"/>
  <c r="K54" i="2" s="1"/>
  <c r="K67" i="2" s="1"/>
  <c r="K14" i="2"/>
  <c r="E19" i="10"/>
  <c r="AH32" i="9"/>
  <c r="Z80" i="9" s="1"/>
  <c r="AC80" i="9" s="1"/>
  <c r="Z79" i="9"/>
  <c r="AC79" i="9" s="1"/>
  <c r="AG77" i="9" s="1"/>
  <c r="K15" i="7"/>
  <c r="K29" i="7"/>
  <c r="K42" i="7" s="1"/>
  <c r="K55" i="7" s="1"/>
  <c r="K68" i="7" s="1"/>
  <c r="E32" i="9"/>
  <c r="K13" i="8" l="1"/>
  <c r="K26" i="8" s="1"/>
  <c r="K39" i="8" s="1"/>
  <c r="K52" i="8" s="1"/>
  <c r="K65" i="8" s="1"/>
  <c r="K27" i="8"/>
  <c r="K40" i="8" s="1"/>
  <c r="K53" i="8" s="1"/>
  <c r="K66" i="8" s="1"/>
  <c r="K14" i="7"/>
  <c r="K28" i="7"/>
  <c r="K41" i="7" s="1"/>
  <c r="K54" i="7" s="1"/>
  <c r="K67" i="7" s="1"/>
  <c r="K27" i="2"/>
  <c r="K40" i="2" s="1"/>
  <c r="K53" i="2" s="1"/>
  <c r="K66" i="2" s="1"/>
  <c r="K13" i="2"/>
  <c r="K26" i="2" s="1"/>
  <c r="K39" i="2" s="1"/>
  <c r="K52" i="2" s="1"/>
  <c r="K65" i="2" s="1"/>
  <c r="K14" i="10"/>
  <c r="K28" i="10"/>
  <c r="K41" i="10" s="1"/>
  <c r="K54" i="10" s="1"/>
  <c r="K67" i="10" s="1"/>
  <c r="K13" i="10" l="1"/>
  <c r="K26" i="10" s="1"/>
  <c r="K39" i="10" s="1"/>
  <c r="K52" i="10" s="1"/>
  <c r="K65" i="10" s="1"/>
  <c r="K27" i="10"/>
  <c r="K40" i="10" s="1"/>
  <c r="K53" i="10" s="1"/>
  <c r="K66" i="10" s="1"/>
  <c r="K27" i="7"/>
  <c r="K40" i="7" s="1"/>
  <c r="K53" i="7" s="1"/>
  <c r="K66" i="7" s="1"/>
  <c r="K13" i="7"/>
  <c r="K26" i="7" s="1"/>
  <c r="K39" i="7" s="1"/>
  <c r="K52" i="7" s="1"/>
  <c r="K65" i="7" s="1"/>
</calcChain>
</file>

<file path=xl/sharedStrings.xml><?xml version="1.0" encoding="utf-8"?>
<sst xmlns="http://schemas.openxmlformats.org/spreadsheetml/2006/main" count="905" uniqueCount="59">
  <si>
    <t>Social Security Number</t>
  </si>
  <si>
    <t>Weekending:</t>
  </si>
  <si>
    <t>Department:</t>
  </si>
  <si>
    <t>Shift:</t>
  </si>
  <si>
    <t>Customer Name:</t>
  </si>
  <si>
    <t>OT</t>
  </si>
  <si>
    <t>DT</t>
  </si>
  <si>
    <t>RT</t>
  </si>
  <si>
    <t>Name 1</t>
  </si>
  <si>
    <t>Name 2</t>
  </si>
  <si>
    <t>Name 3</t>
  </si>
  <si>
    <t>Name 4</t>
  </si>
  <si>
    <t xml:space="preserve"> - Entry may be made into the green cells only - this sheet auto calulates</t>
  </si>
  <si>
    <t xml:space="preserve"> - This E-media Group Time Sheet AUTO calulates</t>
  </si>
  <si>
    <t>By submitting this timesheet via electronic mail, the authorized Company contact person who generated this transmission certifies that: a) the hours shown are correct   b) all work was performed satisfactorily, and   c) the Company named above agrees to the terms and conditions on the reverse side of this timecard (the language of which can also be seen on the Original Timecard Replacement Form (OTRF) which the Company endorsed.</t>
  </si>
  <si>
    <t>CALIFORNIA TIMESHEET    5 day / 8 hrs</t>
  </si>
  <si>
    <t>Monday</t>
  </si>
  <si>
    <t>Tuesday</t>
  </si>
  <si>
    <t>Wednesday</t>
  </si>
  <si>
    <t>Thursday</t>
  </si>
  <si>
    <t>Friday</t>
  </si>
  <si>
    <t>Saturday</t>
  </si>
  <si>
    <t>Sunday</t>
  </si>
  <si>
    <t>IN</t>
  </si>
  <si>
    <t>OUT</t>
  </si>
  <si>
    <t>DAY</t>
  </si>
  <si>
    <t>LUNCH</t>
  </si>
  <si>
    <t>DATE</t>
  </si>
  <si>
    <t>DAY TOTALS</t>
  </si>
  <si>
    <t>WEEK TOTALS</t>
  </si>
  <si>
    <t>Employee Signature:</t>
  </si>
  <si>
    <t>Date:</t>
  </si>
  <si>
    <t>Page 2</t>
  </si>
  <si>
    <t>Page 3</t>
  </si>
  <si>
    <t>Page 4</t>
  </si>
  <si>
    <t>Page 5</t>
  </si>
  <si>
    <t>Hours</t>
  </si>
  <si>
    <t>Page 1</t>
  </si>
  <si>
    <t>Name 5</t>
  </si>
  <si>
    <t>If Paid Lunch Mark with X otherwise leave Blank</t>
  </si>
  <si>
    <t>Total Page Hours</t>
  </si>
  <si>
    <t>Date</t>
  </si>
  <si>
    <t>Page #</t>
  </si>
  <si>
    <t>Day</t>
  </si>
  <si>
    <t>All Hours</t>
  </si>
  <si>
    <t>Regular Time</t>
  </si>
  <si>
    <t>Week Totals</t>
  </si>
  <si>
    <t>Overtime</t>
  </si>
  <si>
    <t>Double Time</t>
  </si>
  <si>
    <t>Mon.</t>
  </si>
  <si>
    <t>Wed.</t>
  </si>
  <si>
    <t>Thu.</t>
  </si>
  <si>
    <t>Fri.</t>
  </si>
  <si>
    <t>Sat.</t>
  </si>
  <si>
    <t>Sun.</t>
  </si>
  <si>
    <t>Tue.</t>
  </si>
  <si>
    <t>Comments / Notes</t>
  </si>
  <si>
    <r>
      <t xml:space="preserve"> - Hours Must Be Entered in 12 Hour Format.   </t>
    </r>
    <r>
      <rPr>
        <b/>
        <sz val="12"/>
        <color rgb="FFC00000"/>
        <rFont val="Arial"/>
        <family val="2"/>
      </rPr>
      <t>EXAMPLE  8:00 AM</t>
    </r>
  </si>
  <si>
    <r>
      <t xml:space="preserve"> - OT on this timesheet is based on an</t>
    </r>
    <r>
      <rPr>
        <u/>
        <sz val="12"/>
        <color rgb="FFC00000"/>
        <rFont val="Arial"/>
        <family val="2"/>
      </rPr>
      <t xml:space="preserve"> 8 Hr / 5 day work schedule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</si>
</sst>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d"/>
    <numFmt numFmtId="165" formatCode="000\-00\-0000"/>
    <numFmt numFmtId="166" formatCode="m/d/yyyy;@"/>
    <numFmt numFmtId="167" formatCode="[$-409]h:mm\ AM/PM;@"/>
    <numFmt numFmtId="168" formatCode="mm/dd/yy;@"/>
  </numFmts>
  <fonts count="32" x14ac:knownFonts="1">
    <font>
      <sz val="10"/>
      <name val="Arial"/>
    </font>
    <font>
      <sz val="10"/>
      <name val="Arial"/>
    </font>
    <font>
      <sz val="8"/>
      <name val="Arial"/>
      <family val="2"/>
    </font>
    <font>
      <sz val="8"/>
      <name val="Arial"/>
    </font>
    <font>
      <sz val="8"/>
      <color indexed="10"/>
      <name val="Arial"/>
      <family val="2"/>
    </font>
    <font>
      <sz val="10"/>
      <name val="Arial"/>
    </font>
    <font>
      <sz val="10"/>
      <color indexed="9"/>
      <name val="Arial"/>
    </font>
    <font>
      <b/>
      <sz val="9"/>
      <color indexed="9"/>
      <name val="Arial"/>
    </font>
    <font>
      <sz val="12"/>
      <name val="Arial"/>
      <family val="2"/>
    </font>
    <font>
      <sz val="11"/>
      <name val="Arial Narrow"/>
      <family val="2"/>
    </font>
    <font>
      <sz val="12"/>
      <name val="Arial Narrow"/>
      <family val="2"/>
    </font>
    <font>
      <b/>
      <sz val="12"/>
      <color indexed="9"/>
      <name val="Arial Narrow"/>
      <family val="2"/>
    </font>
    <font>
      <sz val="12"/>
      <color indexed="10"/>
      <name val="Arial Narrow"/>
      <family val="2"/>
    </font>
    <font>
      <sz val="7.5"/>
      <name val="Arial"/>
      <family val="2"/>
    </font>
    <font>
      <sz val="8.5"/>
      <color indexed="8"/>
      <name val="Arial"/>
      <family val="2"/>
    </font>
    <font>
      <sz val="8.5"/>
      <name val="Arial Narrow"/>
      <family val="2"/>
    </font>
    <font>
      <sz val="8"/>
      <name val="Arial Narrow"/>
      <family val="2"/>
    </font>
    <font>
      <b/>
      <sz val="8"/>
      <name val="Arial"/>
      <family val="2"/>
    </font>
    <font>
      <b/>
      <sz val="9"/>
      <name val="Arial Narrow"/>
      <family val="2"/>
    </font>
    <font>
      <sz val="9"/>
      <name val="Arial"/>
    </font>
    <font>
      <sz val="9"/>
      <color indexed="8"/>
      <name val="Arial"/>
    </font>
    <font>
      <b/>
      <sz val="8.5"/>
      <color indexed="9"/>
      <name val="Arial"/>
      <family val="2"/>
    </font>
    <font>
      <sz val="7"/>
      <color indexed="9"/>
      <name val="Arial"/>
      <family val="2"/>
    </font>
    <font>
      <sz val="10"/>
      <color indexed="8"/>
      <name val="Arial"/>
    </font>
    <font>
      <b/>
      <sz val="9"/>
      <color indexed="9"/>
      <name val="Arial"/>
      <family val="2"/>
    </font>
    <font>
      <sz val="12"/>
      <color theme="1"/>
      <name val="Arial Narrow"/>
      <family val="2"/>
    </font>
    <font>
      <b/>
      <sz val="12"/>
      <color theme="1"/>
      <name val="Arial Narrow"/>
      <family val="2"/>
    </font>
    <font>
      <b/>
      <sz val="12"/>
      <color rgb="FFFF0000"/>
      <name val="Arial Narrow"/>
      <family val="2"/>
    </font>
    <font>
      <sz val="12"/>
      <color rgb="FFC00000"/>
      <name val="Arial"/>
      <family val="2"/>
    </font>
    <font>
      <b/>
      <sz val="12"/>
      <color rgb="FFC00000"/>
      <name val="Arial"/>
      <family val="2"/>
    </font>
    <font>
      <u/>
      <sz val="12"/>
      <color rgb="FFC00000"/>
      <name val="Arial"/>
      <family val="2"/>
    </font>
    <font>
      <sz val="12"/>
      <color rgb="FFC00000"/>
      <name val="Arial Narrow"/>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indexed="23"/>
        <bgColor indexed="64"/>
      </patternFill>
    </fill>
    <fill>
      <patternFill patternType="solid">
        <fgColor indexed="43"/>
        <bgColor indexed="64"/>
      </patternFill>
    </fill>
    <fill>
      <patternFill patternType="solid">
        <fgColor theme="0"/>
        <bgColor indexed="64"/>
      </patternFill>
    </fill>
    <fill>
      <patternFill patternType="solid">
        <fgColor theme="0" tint="-0.249977111117893"/>
        <bgColor indexed="64"/>
      </patternFill>
    </fill>
    <fill>
      <patternFill patternType="solid">
        <fgColor rgb="FFC00000"/>
        <bgColor indexed="64"/>
      </patternFill>
    </fill>
  </fills>
  <borders count="52">
    <border>
      <left/>
      <right/>
      <top/>
      <bottom/>
      <diagonal/>
    </border>
    <border>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s>
  <cellStyleXfs count="1">
    <xf numFmtId="0" fontId="0" fillId="0" borderId="0"/>
  </cellStyleXfs>
  <cellXfs count="174">
    <xf numFmtId="0" fontId="0" fillId="0" borderId="0" xfId="0"/>
    <xf numFmtId="0" fontId="0" fillId="2" borderId="0" xfId="0" applyFill="1" applyProtection="1"/>
    <xf numFmtId="0" fontId="0" fillId="2" borderId="0" xfId="0" applyFill="1" applyBorder="1" applyProtection="1"/>
    <xf numFmtId="0" fontId="1" fillId="2" borderId="0" xfId="0" applyFont="1" applyFill="1" applyProtection="1"/>
    <xf numFmtId="0" fontId="4" fillId="2" borderId="0" xfId="0" applyFont="1" applyFill="1" applyAlignment="1" applyProtection="1">
      <alignment horizontal="left"/>
    </xf>
    <xf numFmtId="0" fontId="5" fillId="2" borderId="0" xfId="0" applyFont="1" applyFill="1" applyProtection="1"/>
    <xf numFmtId="0" fontId="0" fillId="3" borderId="0" xfId="0" applyFill="1" applyProtection="1"/>
    <xf numFmtId="0" fontId="0" fillId="3" borderId="0" xfId="0" applyFill="1" applyBorder="1" applyProtection="1"/>
    <xf numFmtId="0" fontId="2" fillId="3" borderId="0" xfId="0" applyFont="1" applyFill="1" applyProtection="1"/>
    <xf numFmtId="0" fontId="2" fillId="3" borderId="0" xfId="0" applyFont="1" applyFill="1" applyAlignment="1" applyProtection="1">
      <alignment vertical="top" wrapText="1"/>
    </xf>
    <xf numFmtId="0" fontId="5" fillId="3" borderId="0" xfId="0" applyFont="1" applyFill="1" applyProtection="1"/>
    <xf numFmtId="0" fontId="0" fillId="7" borderId="0" xfId="0" applyFill="1" applyProtection="1"/>
    <xf numFmtId="0" fontId="4" fillId="7" borderId="0" xfId="0" applyFont="1" applyFill="1" applyBorder="1" applyAlignment="1" applyProtection="1">
      <alignment horizontal="center" wrapText="1"/>
    </xf>
    <xf numFmtId="0" fontId="0" fillId="2" borderId="1" xfId="0" applyFill="1" applyBorder="1" applyProtection="1"/>
    <xf numFmtId="0" fontId="4" fillId="7" borderId="1" xfId="0" applyFont="1" applyFill="1" applyBorder="1" applyAlignment="1" applyProtection="1">
      <alignment horizontal="center" wrapText="1"/>
    </xf>
    <xf numFmtId="0" fontId="8" fillId="2" borderId="0" xfId="0" applyFont="1" applyFill="1" applyProtection="1"/>
    <xf numFmtId="0" fontId="8" fillId="3" borderId="0" xfId="0" applyFont="1" applyFill="1" applyProtection="1"/>
    <xf numFmtId="0" fontId="8" fillId="3" borderId="0" xfId="0" applyFont="1" applyFill="1" applyAlignment="1" applyProtection="1">
      <alignment vertical="center"/>
    </xf>
    <xf numFmtId="0" fontId="8" fillId="2" borderId="0" xfId="0" applyFont="1" applyFill="1" applyAlignment="1" applyProtection="1">
      <alignment vertical="center"/>
    </xf>
    <xf numFmtId="0" fontId="10" fillId="2" borderId="0" xfId="0" applyFont="1" applyFill="1" applyProtection="1"/>
    <xf numFmtId="0" fontId="9" fillId="8" borderId="2" xfId="0" applyFont="1" applyFill="1" applyBorder="1" applyAlignment="1" applyProtection="1">
      <alignment horizontal="right"/>
    </xf>
    <xf numFmtId="0" fontId="9" fillId="8" borderId="3" xfId="0" applyFont="1" applyFill="1" applyBorder="1" applyAlignment="1" applyProtection="1">
      <alignment horizontal="center"/>
    </xf>
    <xf numFmtId="0" fontId="12" fillId="7" borderId="4" xfId="0" applyFont="1" applyFill="1" applyBorder="1" applyAlignment="1" applyProtection="1">
      <alignment horizontal="center" wrapText="1"/>
    </xf>
    <xf numFmtId="0" fontId="10" fillId="7" borderId="4" xfId="0" applyFont="1" applyFill="1" applyBorder="1" applyProtection="1"/>
    <xf numFmtId="0" fontId="9" fillId="8" borderId="5" xfId="0" applyFont="1" applyFill="1" applyBorder="1" applyAlignment="1" applyProtection="1">
      <alignment horizontal="center"/>
    </xf>
    <xf numFmtId="0" fontId="9" fillId="8" borderId="5" xfId="0" applyFont="1" applyFill="1" applyBorder="1" applyAlignment="1" applyProtection="1">
      <alignment horizontal="center"/>
    </xf>
    <xf numFmtId="2" fontId="10" fillId="8" borderId="6" xfId="0" applyNumberFormat="1" applyFont="1" applyFill="1" applyBorder="1" applyAlignment="1" applyProtection="1">
      <alignment horizontal="center" vertical="center"/>
    </xf>
    <xf numFmtId="2" fontId="10" fillId="8" borderId="7" xfId="0" applyNumberFormat="1" applyFont="1" applyFill="1" applyBorder="1" applyAlignment="1" applyProtection="1">
      <alignment horizontal="center" vertical="center"/>
    </xf>
    <xf numFmtId="2" fontId="10" fillId="8" borderId="5" xfId="0" applyNumberFormat="1" applyFont="1" applyFill="1" applyBorder="1" applyAlignment="1" applyProtection="1">
      <alignment horizontal="center" vertical="center"/>
    </xf>
    <xf numFmtId="2" fontId="4" fillId="7" borderId="0" xfId="0" applyNumberFormat="1" applyFont="1" applyFill="1" applyBorder="1" applyAlignment="1" applyProtection="1">
      <alignment horizontal="center" wrapText="1"/>
    </xf>
    <xf numFmtId="168" fontId="9" fillId="8" borderId="2" xfId="0" applyNumberFormat="1" applyFont="1" applyFill="1" applyBorder="1" applyAlignment="1" applyProtection="1">
      <alignment horizontal="right" vertical="center"/>
    </xf>
    <xf numFmtId="168" fontId="9" fillId="8" borderId="8" xfId="0" applyNumberFormat="1" applyFont="1" applyFill="1" applyBorder="1" applyAlignment="1" applyProtection="1">
      <alignment horizontal="right" vertical="center"/>
    </xf>
    <xf numFmtId="168" fontId="9" fillId="8" borderId="3" xfId="0" applyNumberFormat="1" applyFont="1" applyFill="1" applyBorder="1" applyAlignment="1" applyProtection="1">
      <alignment horizontal="right" vertical="center"/>
    </xf>
    <xf numFmtId="0" fontId="25" fillId="7" borderId="0" xfId="0" applyFont="1" applyFill="1" applyBorder="1" applyAlignment="1" applyProtection="1">
      <alignment horizontal="right" wrapText="1"/>
    </xf>
    <xf numFmtId="0" fontId="26" fillId="7" borderId="0" xfId="0" applyFont="1" applyFill="1" applyBorder="1" applyAlignment="1" applyProtection="1">
      <alignment horizontal="right" wrapText="1"/>
    </xf>
    <xf numFmtId="167" fontId="27" fillId="4" borderId="9" xfId="0" applyNumberFormat="1" applyFont="1" applyFill="1" applyBorder="1" applyAlignment="1" applyProtection="1">
      <alignment vertical="center"/>
      <protection locked="0"/>
    </xf>
    <xf numFmtId="167" fontId="27" fillId="7" borderId="9" xfId="0" applyNumberFormat="1" applyFont="1" applyFill="1" applyBorder="1" applyAlignment="1" applyProtection="1">
      <alignment vertical="center"/>
    </xf>
    <xf numFmtId="0" fontId="12" fillId="7" borderId="0" xfId="0" applyFont="1" applyFill="1" applyBorder="1" applyAlignment="1" applyProtection="1">
      <alignment horizontal="center" wrapText="1"/>
    </xf>
    <xf numFmtId="0" fontId="10" fillId="7" borderId="0" xfId="0" applyFont="1" applyFill="1" applyBorder="1" applyProtection="1"/>
    <xf numFmtId="0" fontId="3" fillId="2" borderId="0" xfId="0" applyFont="1" applyFill="1" applyProtection="1"/>
    <xf numFmtId="0" fontId="14" fillId="2" borderId="0" xfId="0" applyFont="1" applyFill="1" applyBorder="1" applyAlignment="1" applyProtection="1"/>
    <xf numFmtId="2" fontId="15" fillId="2" borderId="0" xfId="0" applyNumberFormat="1" applyFont="1" applyFill="1" applyBorder="1" applyAlignment="1" applyProtection="1">
      <alignment horizontal="center" vertical="center"/>
    </xf>
    <xf numFmtId="2" fontId="16" fillId="2" borderId="0" xfId="0" applyNumberFormat="1" applyFont="1" applyFill="1" applyBorder="1" applyAlignment="1" applyProtection="1">
      <alignment horizontal="center" vertical="center"/>
    </xf>
    <xf numFmtId="2" fontId="17" fillId="2" borderId="0" xfId="0" applyNumberFormat="1" applyFont="1" applyFill="1" applyBorder="1" applyAlignment="1" applyProtection="1">
      <alignment horizontal="center" vertical="center"/>
    </xf>
    <xf numFmtId="2" fontId="18" fillId="2" borderId="0" xfId="0" applyNumberFormat="1" applyFont="1" applyFill="1" applyBorder="1" applyAlignment="1" applyProtection="1">
      <alignment horizontal="center" vertical="center"/>
    </xf>
    <xf numFmtId="0" fontId="17" fillId="2" borderId="0" xfId="0" applyFont="1" applyFill="1" applyAlignment="1" applyProtection="1"/>
    <xf numFmtId="0" fontId="19" fillId="2" borderId="0" xfId="0" applyFont="1" applyFill="1" applyProtection="1"/>
    <xf numFmtId="0" fontId="20" fillId="2" borderId="0" xfId="0" applyFont="1" applyFill="1" applyBorder="1" applyAlignment="1" applyProtection="1">
      <alignment horizontal="right"/>
    </xf>
    <xf numFmtId="0" fontId="5" fillId="2" borderId="0" xfId="0" applyFont="1" applyFill="1" applyBorder="1" applyProtection="1"/>
    <xf numFmtId="0" fontId="22" fillId="5" borderId="10" xfId="0" applyFont="1" applyFill="1" applyBorder="1" applyAlignment="1" applyProtection="1"/>
    <xf numFmtId="0" fontId="22" fillId="5" borderId="11" xfId="0" applyFont="1" applyFill="1" applyBorder="1" applyAlignment="1" applyProtection="1"/>
    <xf numFmtId="0" fontId="22" fillId="5" borderId="12" xfId="0" applyFont="1" applyFill="1" applyBorder="1" applyAlignment="1" applyProtection="1"/>
    <xf numFmtId="2" fontId="16" fillId="2" borderId="11" xfId="0" applyNumberFormat="1" applyFont="1" applyFill="1" applyBorder="1" applyAlignment="1" applyProtection="1">
      <alignment vertical="center"/>
    </xf>
    <xf numFmtId="0" fontId="14" fillId="2" borderId="13" xfId="0" applyFont="1" applyFill="1" applyBorder="1" applyAlignment="1" applyProtection="1"/>
    <xf numFmtId="0" fontId="14" fillId="2" borderId="14" xfId="0" applyFont="1" applyFill="1" applyBorder="1" applyAlignment="1" applyProtection="1"/>
    <xf numFmtId="2" fontId="16" fillId="2" borderId="13" xfId="0" applyNumberFormat="1" applyFont="1" applyFill="1" applyBorder="1" applyAlignment="1" applyProtection="1">
      <alignment horizontal="center" vertical="center"/>
    </xf>
    <xf numFmtId="2" fontId="23" fillId="2" borderId="0" xfId="0" applyNumberFormat="1" applyFont="1" applyFill="1" applyProtection="1"/>
    <xf numFmtId="0" fontId="14" fillId="2" borderId="10" xfId="0" applyFont="1" applyFill="1" applyBorder="1" applyAlignment="1" applyProtection="1"/>
    <xf numFmtId="0" fontId="14" fillId="2" borderId="11" xfId="0" applyFont="1" applyFill="1" applyBorder="1" applyAlignment="1" applyProtection="1"/>
    <xf numFmtId="0" fontId="14" fillId="2" borderId="12" xfId="0" applyFont="1" applyFill="1" applyBorder="1" applyAlignment="1" applyProtection="1"/>
    <xf numFmtId="2" fontId="16" fillId="2" borderId="10" xfId="0" applyNumberFormat="1" applyFont="1" applyFill="1" applyBorder="1" applyAlignment="1" applyProtection="1">
      <alignment horizontal="center" vertical="center"/>
    </xf>
    <xf numFmtId="0" fontId="9" fillId="8" borderId="4" xfId="0" applyFont="1" applyFill="1" applyBorder="1" applyAlignment="1" applyProtection="1">
      <alignment horizontal="center"/>
    </xf>
    <xf numFmtId="0" fontId="9" fillId="8" borderId="5" xfId="0" applyFont="1" applyFill="1" applyBorder="1" applyAlignment="1" applyProtection="1">
      <alignment horizontal="center"/>
    </xf>
    <xf numFmtId="2" fontId="10" fillId="8" borderId="33" xfId="0" applyNumberFormat="1" applyFont="1" applyFill="1" applyBorder="1" applyAlignment="1" applyProtection="1">
      <alignment horizontal="center" vertical="center"/>
    </xf>
    <xf numFmtId="2" fontId="10" fillId="8" borderId="0" xfId="0" applyNumberFormat="1" applyFont="1" applyFill="1" applyBorder="1" applyAlignment="1" applyProtection="1">
      <alignment horizontal="center" vertical="center"/>
    </xf>
    <xf numFmtId="2" fontId="10" fillId="8" borderId="4" xfId="0" applyNumberFormat="1" applyFont="1" applyFill="1" applyBorder="1" applyAlignment="1" applyProtection="1">
      <alignment horizontal="center" vertical="center"/>
    </xf>
    <xf numFmtId="2" fontId="18" fillId="2" borderId="10" xfId="0" applyNumberFormat="1" applyFont="1" applyFill="1" applyBorder="1" applyAlignment="1" applyProtection="1">
      <alignment horizontal="center" vertical="center"/>
    </xf>
    <xf numFmtId="2" fontId="18" fillId="2" borderId="11" xfId="0" applyNumberFormat="1" applyFont="1" applyFill="1" applyBorder="1" applyAlignment="1" applyProtection="1">
      <alignment horizontal="center" vertical="center"/>
    </xf>
    <xf numFmtId="2" fontId="18" fillId="2" borderId="15" xfId="0" applyNumberFormat="1" applyFont="1" applyFill="1" applyBorder="1" applyAlignment="1" applyProtection="1">
      <alignment horizontal="center" vertical="center"/>
    </xf>
    <xf numFmtId="2" fontId="17" fillId="2" borderId="0" xfId="0" applyNumberFormat="1" applyFont="1" applyFill="1" applyBorder="1" applyAlignment="1" applyProtection="1">
      <alignment horizontal="center" vertical="center"/>
    </xf>
    <xf numFmtId="2" fontId="17" fillId="2" borderId="16" xfId="0" applyNumberFormat="1" applyFont="1" applyFill="1" applyBorder="1" applyAlignment="1" applyProtection="1">
      <alignment horizontal="center" vertical="center"/>
    </xf>
    <xf numFmtId="2" fontId="15" fillId="2" borderId="17" xfId="0" applyNumberFormat="1" applyFont="1" applyFill="1" applyBorder="1" applyAlignment="1" applyProtection="1">
      <alignment horizontal="center" vertical="center"/>
    </xf>
    <xf numFmtId="2" fontId="15" fillId="2" borderId="12" xfId="0" applyNumberFormat="1" applyFont="1" applyFill="1" applyBorder="1" applyAlignment="1" applyProtection="1">
      <alignment horizontal="center" vertical="center"/>
    </xf>
    <xf numFmtId="2" fontId="17" fillId="2" borderId="11" xfId="0" applyNumberFormat="1" applyFont="1" applyFill="1" applyBorder="1" applyAlignment="1" applyProtection="1">
      <alignment horizontal="center" vertical="center"/>
    </xf>
    <xf numFmtId="2" fontId="17" fillId="2" borderId="15" xfId="0" applyNumberFormat="1" applyFont="1" applyFill="1" applyBorder="1" applyAlignment="1" applyProtection="1">
      <alignment horizontal="center" vertical="center"/>
    </xf>
    <xf numFmtId="0" fontId="4" fillId="7" borderId="0" xfId="0" applyFont="1" applyFill="1" applyBorder="1" applyAlignment="1" applyProtection="1">
      <alignment horizontal="center" wrapText="1"/>
    </xf>
    <xf numFmtId="0" fontId="4" fillId="2" borderId="11" xfId="0" applyFont="1" applyFill="1" applyBorder="1" applyAlignment="1" applyProtection="1">
      <alignment horizontal="center" wrapText="1"/>
    </xf>
    <xf numFmtId="2" fontId="15" fillId="6" borderId="21" xfId="0" applyNumberFormat="1" applyFont="1" applyFill="1" applyBorder="1" applyAlignment="1" applyProtection="1">
      <alignment horizontal="center" vertical="center"/>
    </xf>
    <xf numFmtId="2" fontId="15" fillId="6" borderId="22" xfId="0" applyNumberFormat="1" applyFont="1" applyFill="1" applyBorder="1" applyAlignment="1" applyProtection="1">
      <alignment horizontal="center" vertical="center"/>
    </xf>
    <xf numFmtId="2" fontId="15" fillId="6" borderId="23" xfId="0" applyNumberFormat="1" applyFont="1" applyFill="1" applyBorder="1" applyAlignment="1" applyProtection="1">
      <alignment horizontal="center" vertical="center"/>
    </xf>
    <xf numFmtId="2" fontId="15" fillId="2" borderId="7" xfId="0" applyNumberFormat="1" applyFont="1" applyFill="1" applyBorder="1" applyAlignment="1" applyProtection="1">
      <alignment horizontal="center" vertical="center"/>
    </xf>
    <xf numFmtId="2" fontId="15" fillId="2" borderId="14" xfId="0" applyNumberFormat="1" applyFont="1" applyFill="1" applyBorder="1" applyAlignment="1" applyProtection="1">
      <alignment horizontal="center" vertical="center"/>
    </xf>
    <xf numFmtId="0" fontId="2" fillId="2" borderId="18" xfId="0" applyFont="1" applyFill="1" applyBorder="1" applyAlignment="1" applyProtection="1">
      <alignment horizontal="center" wrapText="1"/>
    </xf>
    <xf numFmtId="0" fontId="2" fillId="2" borderId="19" xfId="0" applyFont="1" applyFill="1" applyBorder="1" applyAlignment="1" applyProtection="1">
      <alignment horizontal="center" wrapText="1"/>
    </xf>
    <xf numFmtId="0" fontId="2" fillId="2" borderId="20" xfId="0" applyFont="1" applyFill="1" applyBorder="1" applyAlignment="1" applyProtection="1">
      <alignment horizontal="center" wrapText="1"/>
    </xf>
    <xf numFmtId="0" fontId="2" fillId="2" borderId="13" xfId="0" applyFont="1" applyFill="1" applyBorder="1" applyAlignment="1" applyProtection="1">
      <alignment horizontal="center" wrapText="1"/>
    </xf>
    <xf numFmtId="0" fontId="2" fillId="2" borderId="0" xfId="0" applyFont="1" applyFill="1" applyBorder="1" applyAlignment="1" applyProtection="1">
      <alignment horizontal="center" wrapText="1"/>
    </xf>
    <xf numFmtId="0" fontId="2" fillId="2" borderId="16" xfId="0" applyFont="1" applyFill="1" applyBorder="1" applyAlignment="1" applyProtection="1">
      <alignment horizontal="center" wrapText="1"/>
    </xf>
    <xf numFmtId="2" fontId="10" fillId="2" borderId="4" xfId="0" applyNumberFormat="1" applyFont="1" applyFill="1" applyBorder="1" applyAlignment="1" applyProtection="1">
      <alignment horizontal="center" vertical="center"/>
    </xf>
    <xf numFmtId="2" fontId="10" fillId="2" borderId="24" xfId="0" applyNumberFormat="1" applyFont="1" applyFill="1" applyBorder="1" applyAlignment="1" applyProtection="1">
      <alignment horizontal="center" vertical="center"/>
    </xf>
    <xf numFmtId="0" fontId="25" fillId="7" borderId="0" xfId="0" applyFont="1" applyFill="1" applyBorder="1" applyAlignment="1" applyProtection="1">
      <alignment horizontal="right" wrapText="1"/>
    </xf>
    <xf numFmtId="0" fontId="26" fillId="7" borderId="0" xfId="0" applyFont="1" applyFill="1" applyBorder="1" applyAlignment="1" applyProtection="1">
      <alignment horizontal="right" wrapText="1"/>
    </xf>
    <xf numFmtId="167" fontId="9" fillId="4" borderId="25" xfId="0" applyNumberFormat="1" applyFont="1" applyFill="1" applyBorder="1" applyAlignment="1" applyProtection="1">
      <alignment horizontal="center" vertical="center"/>
      <protection locked="0"/>
    </xf>
    <xf numFmtId="167" fontId="9" fillId="4" borderId="26" xfId="0" applyNumberFormat="1" applyFont="1" applyFill="1" applyBorder="1" applyAlignment="1" applyProtection="1">
      <alignment horizontal="center" vertical="center"/>
      <protection locked="0"/>
    </xf>
    <xf numFmtId="167" fontId="9" fillId="4" borderId="27" xfId="0" applyNumberFormat="1" applyFont="1" applyFill="1" applyBorder="1" applyAlignment="1" applyProtection="1">
      <alignment horizontal="center" vertical="center"/>
      <protection locked="0"/>
    </xf>
    <xf numFmtId="164" fontId="21" fillId="5" borderId="19" xfId="0" quotePrefix="1" applyNumberFormat="1" applyFont="1" applyFill="1" applyBorder="1" applyAlignment="1" applyProtection="1">
      <alignment horizontal="center"/>
    </xf>
    <xf numFmtId="164" fontId="21" fillId="5" borderId="19" xfId="0" applyNumberFormat="1" applyFont="1" applyFill="1" applyBorder="1" applyAlignment="1" applyProtection="1">
      <alignment horizontal="center"/>
    </xf>
    <xf numFmtId="164" fontId="21" fillId="5" borderId="20" xfId="0" applyNumberFormat="1" applyFont="1" applyFill="1" applyBorder="1" applyAlignment="1" applyProtection="1">
      <alignment horizontal="center"/>
    </xf>
    <xf numFmtId="165" fontId="19" fillId="2" borderId="0" xfId="0" applyNumberFormat="1" applyFont="1" applyFill="1" applyBorder="1" applyAlignment="1" applyProtection="1">
      <alignment horizontal="center" vertical="top" wrapText="1"/>
    </xf>
    <xf numFmtId="165" fontId="19" fillId="4" borderId="11" xfId="0" applyNumberFormat="1" applyFont="1" applyFill="1" applyBorder="1" applyAlignment="1" applyProtection="1">
      <alignment horizontal="center" vertical="top" wrapText="1"/>
      <protection locked="0"/>
    </xf>
    <xf numFmtId="0" fontId="21" fillId="5" borderId="13" xfId="0" applyFont="1" applyFill="1" applyBorder="1" applyAlignment="1" applyProtection="1">
      <alignment horizontal="right"/>
    </xf>
    <xf numFmtId="0" fontId="21" fillId="5" borderId="0" xfId="0" applyFont="1" applyFill="1" applyBorder="1" applyAlignment="1" applyProtection="1">
      <alignment horizontal="right"/>
    </xf>
    <xf numFmtId="0" fontId="24" fillId="5" borderId="0" xfId="0" applyFont="1" applyFill="1" applyBorder="1" applyAlignment="1" applyProtection="1">
      <alignment horizontal="center"/>
    </xf>
    <xf numFmtId="0" fontId="21" fillId="5" borderId="18" xfId="0" applyFont="1" applyFill="1" applyBorder="1" applyAlignment="1" applyProtection="1">
      <alignment horizontal="right"/>
    </xf>
    <xf numFmtId="0" fontId="21" fillId="5" borderId="19" xfId="0" applyFont="1" applyFill="1" applyBorder="1" applyAlignment="1" applyProtection="1">
      <alignment horizontal="right"/>
    </xf>
    <xf numFmtId="0" fontId="24" fillId="5" borderId="16" xfId="0" applyFont="1" applyFill="1" applyBorder="1" applyAlignment="1" applyProtection="1">
      <alignment horizontal="center"/>
    </xf>
    <xf numFmtId="2" fontId="10" fillId="2" borderId="28" xfId="0" applyNumberFormat="1" applyFont="1" applyFill="1" applyBorder="1" applyAlignment="1" applyProtection="1">
      <alignment horizontal="center" vertical="center"/>
    </xf>
    <xf numFmtId="0" fontId="10" fillId="2" borderId="28" xfId="0" applyFont="1" applyFill="1" applyBorder="1" applyAlignment="1" applyProtection="1">
      <alignment horizontal="center" vertical="center"/>
    </xf>
    <xf numFmtId="0" fontId="10" fillId="2" borderId="29" xfId="0" applyFont="1" applyFill="1" applyBorder="1" applyAlignment="1" applyProtection="1">
      <alignment horizontal="center" vertical="center"/>
    </xf>
    <xf numFmtId="0" fontId="9" fillId="8" borderId="5" xfId="0" applyFont="1" applyFill="1" applyBorder="1" applyAlignment="1" applyProtection="1">
      <alignment horizontal="right" vertical="center"/>
    </xf>
    <xf numFmtId="0" fontId="9" fillId="8" borderId="4" xfId="0" applyFont="1" applyFill="1" applyBorder="1" applyAlignment="1" applyProtection="1">
      <alignment horizontal="right" vertical="center"/>
    </xf>
    <xf numFmtId="0" fontId="9" fillId="8" borderId="24" xfId="0" applyFont="1" applyFill="1" applyBorder="1" applyAlignment="1" applyProtection="1">
      <alignment horizontal="right" vertical="center"/>
    </xf>
    <xf numFmtId="167" fontId="9" fillId="4" borderId="40" xfId="0" applyNumberFormat="1" applyFont="1" applyFill="1" applyBorder="1" applyAlignment="1" applyProtection="1">
      <alignment horizontal="center" vertical="center"/>
      <protection locked="0"/>
    </xf>
    <xf numFmtId="167" fontId="9" fillId="4" borderId="51" xfId="0" applyNumberFormat="1" applyFont="1" applyFill="1" applyBorder="1" applyAlignment="1" applyProtection="1">
      <alignment horizontal="center" vertical="center"/>
      <protection locked="0"/>
    </xf>
    <xf numFmtId="167" fontId="9" fillId="4" borderId="39" xfId="0" applyNumberFormat="1" applyFont="1" applyFill="1" applyBorder="1" applyAlignment="1" applyProtection="1">
      <alignment horizontal="center" vertical="center"/>
      <protection locked="0"/>
    </xf>
    <xf numFmtId="2" fontId="10" fillId="2" borderId="5" xfId="0" applyNumberFormat="1" applyFont="1" applyFill="1" applyBorder="1" applyAlignment="1" applyProtection="1">
      <alignment horizontal="center" vertical="center"/>
    </xf>
    <xf numFmtId="2" fontId="10" fillId="2" borderId="0" xfId="0" applyNumberFormat="1" applyFont="1" applyFill="1" applyBorder="1" applyAlignment="1" applyProtection="1">
      <alignment horizontal="center" vertical="center"/>
    </xf>
    <xf numFmtId="2" fontId="10" fillId="2" borderId="14" xfId="0" applyNumberFormat="1" applyFont="1" applyFill="1" applyBorder="1" applyAlignment="1" applyProtection="1">
      <alignment horizontal="center" vertical="center"/>
    </xf>
    <xf numFmtId="0" fontId="10" fillId="8" borderId="28" xfId="0" applyFont="1" applyFill="1" applyBorder="1" applyAlignment="1" applyProtection="1">
      <alignment horizontal="center" vertical="center"/>
    </xf>
    <xf numFmtId="0" fontId="10" fillId="8" borderId="29" xfId="0" applyFont="1" applyFill="1" applyBorder="1" applyAlignment="1" applyProtection="1">
      <alignment horizontal="center" vertical="center"/>
    </xf>
    <xf numFmtId="0" fontId="9" fillId="8" borderId="7" xfId="0" applyFont="1" applyFill="1" applyBorder="1" applyAlignment="1" applyProtection="1">
      <alignment horizontal="right" vertical="center"/>
    </xf>
    <xf numFmtId="0" fontId="9" fillId="8" borderId="0" xfId="0" applyFont="1" applyFill="1" applyBorder="1" applyAlignment="1" applyProtection="1">
      <alignment horizontal="right" vertical="center"/>
    </xf>
    <xf numFmtId="0" fontId="9" fillId="8" borderId="14" xfId="0" applyFont="1" applyFill="1" applyBorder="1" applyAlignment="1" applyProtection="1">
      <alignment horizontal="right" vertical="center"/>
    </xf>
    <xf numFmtId="167" fontId="9" fillId="4" borderId="32" xfId="0" applyNumberFormat="1" applyFont="1" applyFill="1" applyBorder="1" applyAlignment="1" applyProtection="1">
      <alignment horizontal="center" vertical="center"/>
      <protection locked="0"/>
    </xf>
    <xf numFmtId="167" fontId="9" fillId="4" borderId="30" xfId="0" applyNumberFormat="1" applyFont="1" applyFill="1" applyBorder="1" applyAlignment="1" applyProtection="1">
      <alignment horizontal="center" vertical="center"/>
      <protection locked="0"/>
    </xf>
    <xf numFmtId="167" fontId="9" fillId="4" borderId="31" xfId="0" applyNumberFormat="1" applyFont="1" applyFill="1" applyBorder="1" applyAlignment="1" applyProtection="1">
      <alignment horizontal="center" vertical="center"/>
      <protection locked="0"/>
    </xf>
    <xf numFmtId="2" fontId="10" fillId="2" borderId="7" xfId="0" applyNumberFormat="1" applyFont="1" applyFill="1" applyBorder="1" applyAlignment="1" applyProtection="1">
      <alignment horizontal="center" vertical="center"/>
    </xf>
    <xf numFmtId="165" fontId="10" fillId="4" borderId="28" xfId="0" applyNumberFormat="1" applyFont="1" applyFill="1" applyBorder="1" applyAlignment="1" applyProtection="1">
      <alignment horizontal="center" vertical="center"/>
      <protection locked="0"/>
    </xf>
    <xf numFmtId="165" fontId="10" fillId="4" borderId="29" xfId="0" applyNumberFormat="1" applyFont="1" applyFill="1" applyBorder="1" applyAlignment="1" applyProtection="1">
      <alignment horizontal="center" vertical="center"/>
      <protection locked="0"/>
    </xf>
    <xf numFmtId="0" fontId="10" fillId="4" borderId="28" xfId="0" applyFont="1" applyFill="1" applyBorder="1" applyAlignment="1" applyProtection="1">
      <alignment horizontal="center" vertical="center" wrapText="1"/>
      <protection locked="0"/>
    </xf>
    <xf numFmtId="0" fontId="10" fillId="4" borderId="29" xfId="0" applyFont="1" applyFill="1" applyBorder="1" applyAlignment="1" applyProtection="1">
      <alignment horizontal="center" vertical="center" wrapText="1"/>
      <protection locked="0"/>
    </xf>
    <xf numFmtId="164" fontId="9" fillId="8" borderId="6" xfId="0" applyNumberFormat="1" applyFont="1" applyFill="1" applyBorder="1" applyAlignment="1" applyProtection="1">
      <alignment horizontal="center"/>
    </xf>
    <xf numFmtId="164" fontId="9" fillId="8" borderId="33" xfId="0" applyNumberFormat="1" applyFont="1" applyFill="1" applyBorder="1" applyAlignment="1" applyProtection="1">
      <alignment horizontal="center"/>
    </xf>
    <xf numFmtId="164" fontId="9" fillId="8" borderId="34" xfId="0" applyNumberFormat="1" applyFont="1" applyFill="1" applyBorder="1" applyAlignment="1" applyProtection="1">
      <alignment horizontal="center"/>
    </xf>
    <xf numFmtId="0" fontId="10" fillId="2" borderId="0" xfId="0" applyFont="1" applyFill="1" applyAlignment="1" applyProtection="1">
      <alignment horizontal="center"/>
    </xf>
    <xf numFmtId="0" fontId="9" fillId="8" borderId="6" xfId="0" applyFont="1" applyFill="1" applyBorder="1" applyAlignment="1" applyProtection="1">
      <alignment horizontal="right"/>
    </xf>
    <xf numFmtId="0" fontId="9" fillId="8" borderId="33" xfId="0" applyFont="1" applyFill="1" applyBorder="1" applyAlignment="1" applyProtection="1">
      <alignment horizontal="right"/>
    </xf>
    <xf numFmtId="0" fontId="9" fillId="8" borderId="34" xfId="0" applyFont="1" applyFill="1" applyBorder="1" applyAlignment="1" applyProtection="1">
      <alignment horizontal="right"/>
    </xf>
    <xf numFmtId="164" fontId="9" fillId="8" borderId="33" xfId="0" quotePrefix="1" applyNumberFormat="1" applyFont="1" applyFill="1" applyBorder="1" applyAlignment="1" applyProtection="1">
      <alignment horizontal="center"/>
    </xf>
    <xf numFmtId="164" fontId="9" fillId="8" borderId="34" xfId="0" quotePrefix="1" applyNumberFormat="1" applyFont="1" applyFill="1" applyBorder="1" applyAlignment="1" applyProtection="1">
      <alignment horizontal="center"/>
    </xf>
    <xf numFmtId="0" fontId="9" fillId="8" borderId="4" xfId="0" applyFont="1" applyFill="1" applyBorder="1" applyAlignment="1" applyProtection="1">
      <alignment horizontal="center"/>
    </xf>
    <xf numFmtId="0" fontId="9" fillId="8" borderId="6" xfId="0" applyFont="1" applyFill="1" applyBorder="1" applyAlignment="1" applyProtection="1">
      <alignment horizontal="right" vertical="center"/>
    </xf>
    <xf numFmtId="0" fontId="9" fillId="8" borderId="33" xfId="0" applyFont="1" applyFill="1" applyBorder="1" applyAlignment="1" applyProtection="1">
      <alignment horizontal="right" vertical="center"/>
    </xf>
    <xf numFmtId="0" fontId="9" fillId="8" borderId="34" xfId="0" applyFont="1" applyFill="1" applyBorder="1" applyAlignment="1" applyProtection="1">
      <alignment horizontal="right" vertical="center"/>
    </xf>
    <xf numFmtId="2" fontId="10" fillId="2" borderId="33" xfId="0" applyNumberFormat="1" applyFont="1" applyFill="1" applyBorder="1" applyAlignment="1" applyProtection="1">
      <alignment horizontal="center" vertical="center"/>
    </xf>
    <xf numFmtId="2" fontId="10" fillId="2" borderId="34" xfId="0" applyNumberFormat="1" applyFont="1" applyFill="1" applyBorder="1" applyAlignment="1" applyProtection="1">
      <alignment horizontal="center" vertical="center"/>
    </xf>
    <xf numFmtId="0" fontId="9" fillId="8" borderId="5" xfId="0" applyFont="1" applyFill="1" applyBorder="1" applyAlignment="1" applyProtection="1">
      <alignment horizontal="center"/>
    </xf>
    <xf numFmtId="0" fontId="9" fillId="8" borderId="24" xfId="0" applyFont="1" applyFill="1" applyBorder="1" applyAlignment="1" applyProtection="1">
      <alignment horizontal="center"/>
    </xf>
    <xf numFmtId="167" fontId="9" fillId="4" borderId="35" xfId="0" applyNumberFormat="1" applyFont="1" applyFill="1" applyBorder="1" applyAlignment="1" applyProtection="1">
      <alignment horizontal="center" vertical="center"/>
      <protection locked="0"/>
    </xf>
    <xf numFmtId="167" fontId="9" fillId="4" borderId="36" xfId="0" applyNumberFormat="1" applyFont="1" applyFill="1" applyBorder="1" applyAlignment="1" applyProtection="1">
      <alignment horizontal="center" vertical="center"/>
      <protection locked="0"/>
    </xf>
    <xf numFmtId="167" fontId="9" fillId="4" borderId="44" xfId="0" applyNumberFormat="1" applyFont="1" applyFill="1" applyBorder="1" applyAlignment="1" applyProtection="1">
      <alignment horizontal="center" vertical="center"/>
      <protection locked="0"/>
    </xf>
    <xf numFmtId="167" fontId="9" fillId="4" borderId="45" xfId="0" applyNumberFormat="1" applyFont="1" applyFill="1" applyBorder="1" applyAlignment="1" applyProtection="1">
      <alignment horizontal="center" vertical="center"/>
      <protection locked="0"/>
    </xf>
    <xf numFmtId="167" fontId="9" fillId="4" borderId="37" xfId="0" applyNumberFormat="1" applyFont="1" applyFill="1" applyBorder="1" applyAlignment="1" applyProtection="1">
      <alignment horizontal="center" vertical="center"/>
      <protection locked="0"/>
    </xf>
    <xf numFmtId="2" fontId="10" fillId="2" borderId="6" xfId="0" applyNumberFormat="1" applyFont="1" applyFill="1" applyBorder="1" applyAlignment="1" applyProtection="1">
      <alignment horizontal="center" vertical="center"/>
    </xf>
    <xf numFmtId="0" fontId="11" fillId="2" borderId="0" xfId="0" applyFont="1" applyFill="1" applyBorder="1" applyAlignment="1" applyProtection="1">
      <alignment horizontal="center"/>
    </xf>
    <xf numFmtId="0" fontId="13" fillId="2" borderId="0" xfId="0" applyFont="1" applyFill="1" applyBorder="1" applyAlignment="1" applyProtection="1">
      <alignment horizontal="left" vertical="top" wrapText="1"/>
    </xf>
    <xf numFmtId="167" fontId="9" fillId="4" borderId="42" xfId="0" applyNumberFormat="1" applyFont="1" applyFill="1" applyBorder="1" applyAlignment="1" applyProtection="1">
      <alignment horizontal="center" vertical="center"/>
      <protection locked="0"/>
    </xf>
    <xf numFmtId="167" fontId="9" fillId="4" borderId="43" xfId="0" applyNumberFormat="1" applyFont="1" applyFill="1" applyBorder="1" applyAlignment="1" applyProtection="1">
      <alignment horizontal="center" vertical="center"/>
      <protection locked="0"/>
    </xf>
    <xf numFmtId="167" fontId="9" fillId="4" borderId="49" xfId="0" applyNumberFormat="1" applyFont="1" applyFill="1" applyBorder="1" applyAlignment="1" applyProtection="1">
      <alignment horizontal="center" vertical="center"/>
      <protection locked="0"/>
    </xf>
    <xf numFmtId="167" fontId="9" fillId="4" borderId="47" xfId="0" applyNumberFormat="1" applyFont="1" applyFill="1" applyBorder="1" applyAlignment="1" applyProtection="1">
      <alignment horizontal="center" vertical="center"/>
      <protection locked="0"/>
    </xf>
    <xf numFmtId="167" fontId="9" fillId="4" borderId="50" xfId="0" applyNumberFormat="1" applyFont="1" applyFill="1" applyBorder="1" applyAlignment="1" applyProtection="1">
      <alignment horizontal="center" vertical="center"/>
      <protection locked="0"/>
    </xf>
    <xf numFmtId="167" fontId="9" fillId="4" borderId="48" xfId="0" applyNumberFormat="1" applyFont="1" applyFill="1" applyBorder="1" applyAlignment="1" applyProtection="1">
      <alignment horizontal="center" vertical="center"/>
      <protection locked="0"/>
    </xf>
    <xf numFmtId="167" fontId="9" fillId="4" borderId="38" xfId="0" applyNumberFormat="1" applyFont="1" applyFill="1" applyBorder="1" applyAlignment="1" applyProtection="1">
      <alignment horizontal="center" vertical="center"/>
      <protection locked="0"/>
    </xf>
    <xf numFmtId="167" fontId="9" fillId="4" borderId="46" xfId="0" applyNumberFormat="1" applyFont="1" applyFill="1" applyBorder="1" applyAlignment="1" applyProtection="1">
      <alignment horizontal="center" vertical="center"/>
      <protection locked="0"/>
    </xf>
    <xf numFmtId="167" fontId="9" fillId="4" borderId="41" xfId="0" applyNumberFormat="1" applyFont="1" applyFill="1" applyBorder="1" applyAlignment="1" applyProtection="1">
      <alignment horizontal="center" vertical="center"/>
      <protection locked="0"/>
    </xf>
    <xf numFmtId="0" fontId="10" fillId="4" borderId="4" xfId="0" applyFont="1" applyFill="1" applyBorder="1" applyAlignment="1" applyProtection="1">
      <alignment horizontal="center"/>
      <protection locked="0"/>
    </xf>
    <xf numFmtId="166" fontId="10" fillId="4" borderId="4" xfId="0" applyNumberFormat="1" applyFont="1" applyFill="1" applyBorder="1" applyAlignment="1" applyProtection="1">
      <alignment horizontal="center"/>
      <protection locked="0"/>
    </xf>
    <xf numFmtId="0" fontId="10" fillId="7" borderId="4" xfId="0" applyFont="1" applyFill="1" applyBorder="1" applyAlignment="1" applyProtection="1">
      <alignment horizontal="center"/>
    </xf>
    <xf numFmtId="166" fontId="10" fillId="7" borderId="4" xfId="0" applyNumberFormat="1" applyFont="1" applyFill="1" applyBorder="1" applyAlignment="1" applyProtection="1">
      <alignment horizontal="center"/>
    </xf>
    <xf numFmtId="0" fontId="7" fillId="9" borderId="0" xfId="0" applyFont="1" applyFill="1" applyProtection="1"/>
    <xf numFmtId="0" fontId="6" fillId="9" borderId="0" xfId="0" applyFont="1" applyFill="1" applyProtection="1"/>
    <xf numFmtId="0" fontId="28" fillId="2" borderId="0" xfId="0" applyFont="1" applyFill="1" applyAlignment="1" applyProtection="1">
      <alignment horizontal="left"/>
    </xf>
    <xf numFmtId="0" fontId="31" fillId="2" borderId="0" xfId="0" applyFont="1" applyFill="1" applyAlignment="1" applyProtection="1">
      <alignment horizontal="center"/>
    </xf>
    <xf numFmtId="0" fontId="31" fillId="2" borderId="16" xfId="0" applyFont="1" applyFill="1" applyBorder="1" applyAlignment="1" applyProtection="1">
      <alignment horizontal="center"/>
    </xf>
  </cellXfs>
  <cellStyles count="1">
    <cellStyle name="Normal" xfId="0" builtinId="0"/>
  </cellStyles>
  <dxfs count="31">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
      <font>
        <condense val="0"/>
        <extend val="0"/>
        <color indexed="18"/>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22479</xdr:colOff>
      <xdr:row>2</xdr:row>
      <xdr:rowOff>143365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2304" cy="486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22479</xdr:colOff>
      <xdr:row>2</xdr:row>
      <xdr:rowOff>143365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2304" cy="4862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22479</xdr:colOff>
      <xdr:row>2</xdr:row>
      <xdr:rowOff>143365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2304" cy="4862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22479</xdr:colOff>
      <xdr:row>2</xdr:row>
      <xdr:rowOff>143365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2304" cy="486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22479</xdr:colOff>
      <xdr:row>2</xdr:row>
      <xdr:rowOff>143365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2304" cy="4862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81"/>
  <sheetViews>
    <sheetView tabSelected="1" view="pageBreakPreview" zoomScaleNormal="100" zoomScaleSheetLayoutView="100" workbookViewId="0">
      <selection activeCell="A14" sqref="A14:J14"/>
    </sheetView>
  </sheetViews>
  <sheetFormatPr defaultRowHeight="12.75" x14ac:dyDescent="0.2"/>
  <cols>
    <col min="1" max="3" width="1.7109375" style="1" customWidth="1"/>
    <col min="4" max="4" width="2.42578125" style="1" customWidth="1"/>
    <col min="5" max="7" width="1.7109375" style="1" customWidth="1"/>
    <col min="8" max="8" width="2.42578125" style="1" customWidth="1"/>
    <col min="9" max="9" width="1.5703125" style="1" customWidth="1"/>
    <col min="10" max="10" width="6" style="1" customWidth="1"/>
    <col min="11" max="11" width="8.140625" style="1" customWidth="1"/>
    <col min="12" max="12" width="5.28515625" style="1" customWidth="1"/>
    <col min="13" max="13" width="3.140625" style="1" customWidth="1"/>
    <col min="14" max="14" width="1.7109375" style="1" customWidth="1"/>
    <col min="15" max="30" width="4.28515625" style="1" customWidth="1"/>
    <col min="31" max="31" width="5.42578125" style="5" customWidth="1"/>
    <col min="32" max="34" width="2.28515625" style="1" customWidth="1"/>
    <col min="35" max="35" width="3.140625" style="1" customWidth="1"/>
    <col min="36" max="37" width="2.28515625" style="1" customWidth="1"/>
    <col min="38" max="46" width="1.7109375" style="6" customWidth="1"/>
    <col min="47" max="61" width="9.140625" style="6"/>
    <col min="62" max="16384" width="9.140625" style="1"/>
  </cols>
  <sheetData>
    <row r="1" spans="1:69" ht="14.1" customHeight="1" x14ac:dyDescent="0.2">
      <c r="P1" s="171" t="s">
        <v>13</v>
      </c>
      <c r="Q1" s="171"/>
      <c r="R1" s="171"/>
      <c r="S1" s="171"/>
      <c r="T1" s="171"/>
      <c r="U1" s="171"/>
      <c r="V1" s="171"/>
      <c r="W1" s="171"/>
      <c r="X1" s="171"/>
      <c r="Y1" s="171"/>
      <c r="Z1" s="171"/>
      <c r="AA1" s="171"/>
      <c r="AB1" s="171"/>
      <c r="AC1" s="171"/>
      <c r="AD1" s="171"/>
      <c r="AE1" s="171"/>
      <c r="AF1" s="171"/>
      <c r="AG1" s="171"/>
      <c r="AH1" s="171"/>
      <c r="AI1" s="171"/>
      <c r="AJ1" s="171"/>
      <c r="AK1" s="171"/>
    </row>
    <row r="2" spans="1:69" ht="14.1" customHeight="1" x14ac:dyDescent="0.25">
      <c r="P2" s="171" t="s">
        <v>57</v>
      </c>
      <c r="Q2" s="171"/>
      <c r="R2" s="171"/>
      <c r="S2" s="171"/>
      <c r="T2" s="171"/>
      <c r="U2" s="171"/>
      <c r="V2" s="171"/>
      <c r="W2" s="171"/>
      <c r="X2" s="171"/>
      <c r="Y2" s="171"/>
      <c r="Z2" s="171"/>
      <c r="AA2" s="171"/>
      <c r="AB2" s="171"/>
      <c r="AC2" s="171"/>
      <c r="AD2" s="171"/>
      <c r="AE2" s="171"/>
      <c r="AF2" s="171"/>
      <c r="AG2" s="171"/>
      <c r="AH2" s="171"/>
      <c r="AI2" s="171"/>
      <c r="AJ2" s="171"/>
      <c r="AK2" s="171"/>
    </row>
    <row r="3" spans="1:69" ht="14.1" customHeight="1" x14ac:dyDescent="0.2">
      <c r="P3" s="171" t="s">
        <v>12</v>
      </c>
      <c r="Q3" s="171"/>
      <c r="R3" s="171"/>
      <c r="S3" s="171"/>
      <c r="T3" s="171"/>
      <c r="U3" s="171"/>
      <c r="V3" s="171"/>
      <c r="W3" s="171"/>
      <c r="X3" s="171"/>
      <c r="Y3" s="171"/>
      <c r="Z3" s="171"/>
      <c r="AA3" s="171"/>
      <c r="AB3" s="171"/>
      <c r="AC3" s="171"/>
      <c r="AD3" s="171"/>
      <c r="AE3" s="171"/>
      <c r="AF3" s="171"/>
      <c r="AG3" s="171"/>
      <c r="AH3" s="171"/>
      <c r="AI3" s="171"/>
      <c r="AJ3" s="171"/>
      <c r="AK3" s="171"/>
    </row>
    <row r="4" spans="1:69" ht="14.1" customHeight="1" x14ac:dyDescent="0.2">
      <c r="A4" s="169" t="s">
        <v>15</v>
      </c>
      <c r="B4" s="170"/>
      <c r="C4" s="170"/>
      <c r="D4" s="170"/>
      <c r="E4" s="170"/>
      <c r="F4" s="170"/>
      <c r="G4" s="170"/>
      <c r="H4" s="170"/>
      <c r="I4" s="170"/>
      <c r="J4" s="170"/>
      <c r="K4" s="170"/>
      <c r="L4" s="170"/>
      <c r="M4" s="170"/>
      <c r="P4" s="171" t="s">
        <v>58</v>
      </c>
      <c r="Q4" s="171"/>
      <c r="R4" s="171"/>
      <c r="S4" s="171"/>
      <c r="T4" s="171"/>
      <c r="U4" s="171"/>
      <c r="V4" s="171"/>
      <c r="W4" s="171"/>
      <c r="X4" s="171"/>
      <c r="Y4" s="171"/>
      <c r="Z4" s="171"/>
      <c r="AA4" s="171"/>
      <c r="AB4" s="171"/>
      <c r="AC4" s="171"/>
      <c r="AD4" s="171"/>
      <c r="AE4" s="171"/>
      <c r="AF4" s="171"/>
      <c r="AG4" s="171"/>
      <c r="AH4" s="171"/>
      <c r="AI4" s="171"/>
      <c r="AJ4" s="171"/>
      <c r="AK4" s="171"/>
    </row>
    <row r="5" spans="1:69" ht="5.0999999999999996" customHeight="1" x14ac:dyDescent="0.2">
      <c r="P5" s="4"/>
      <c r="R5" s="4"/>
      <c r="S5" s="4"/>
      <c r="T5" s="4"/>
      <c r="U5" s="4"/>
      <c r="V5" s="4"/>
      <c r="W5" s="4"/>
      <c r="X5" s="4"/>
      <c r="Y5" s="4"/>
      <c r="Z5" s="4"/>
      <c r="AA5" s="4"/>
      <c r="AB5" s="4"/>
      <c r="AC5" s="4"/>
      <c r="AD5" s="4"/>
      <c r="AE5" s="4"/>
      <c r="AF5" s="4"/>
      <c r="AG5" s="4"/>
      <c r="AH5" s="4"/>
      <c r="AI5" s="4"/>
      <c r="AJ5" s="4"/>
      <c r="AK5" s="4"/>
    </row>
    <row r="6" spans="1:69" ht="14.1" customHeight="1" x14ac:dyDescent="0.25">
      <c r="A6" s="134" t="s">
        <v>37</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BJ6" s="6"/>
      <c r="BK6" s="6"/>
      <c r="BL6" s="6"/>
      <c r="BM6" s="6"/>
      <c r="BN6" s="6"/>
      <c r="BO6" s="6"/>
      <c r="BP6" s="6"/>
      <c r="BQ6" s="6"/>
    </row>
    <row r="7" spans="1:69" ht="14.1" customHeight="1" x14ac:dyDescent="0.25">
      <c r="A7" s="19" t="s">
        <v>4</v>
      </c>
      <c r="B7" s="19"/>
      <c r="C7" s="19"/>
      <c r="D7" s="19"/>
      <c r="E7" s="19"/>
      <c r="F7" s="19"/>
      <c r="G7" s="19"/>
      <c r="H7" s="19"/>
      <c r="I7" s="165"/>
      <c r="J7" s="165"/>
      <c r="K7" s="165"/>
      <c r="L7" s="165"/>
      <c r="M7" s="165"/>
      <c r="N7" s="165"/>
      <c r="O7" s="165"/>
      <c r="P7" s="165"/>
      <c r="Q7" s="165"/>
      <c r="R7" s="165"/>
      <c r="S7" s="165"/>
      <c r="T7" s="165"/>
      <c r="U7" s="19"/>
      <c r="V7" s="19"/>
      <c r="W7" s="134" t="s">
        <v>2</v>
      </c>
      <c r="X7" s="134"/>
      <c r="Y7" s="134"/>
      <c r="Z7" s="134"/>
      <c r="AA7" s="165"/>
      <c r="AB7" s="165"/>
      <c r="AC7" s="165"/>
      <c r="AD7" s="165"/>
      <c r="AE7" s="165"/>
      <c r="AF7" s="165"/>
      <c r="AG7" s="165"/>
      <c r="AH7" s="165"/>
      <c r="AI7" s="165"/>
      <c r="AJ7" s="165"/>
      <c r="AK7" s="165"/>
    </row>
    <row r="8" spans="1:69" ht="6" customHeight="1" thickBot="1" x14ac:dyDescent="0.3">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69" ht="14.1" customHeight="1" thickBot="1" x14ac:dyDescent="0.3">
      <c r="A9" s="134" t="s">
        <v>1</v>
      </c>
      <c r="B9" s="134"/>
      <c r="C9" s="134"/>
      <c r="D9" s="134"/>
      <c r="E9" s="134"/>
      <c r="F9" s="134"/>
      <c r="G9" s="166">
        <v>43352</v>
      </c>
      <c r="H9" s="166"/>
      <c r="I9" s="166"/>
      <c r="J9" s="166"/>
      <c r="K9" s="166"/>
      <c r="L9" s="19"/>
      <c r="M9" s="134" t="s">
        <v>3</v>
      </c>
      <c r="N9" s="134"/>
      <c r="O9" s="165"/>
      <c r="P9" s="165"/>
      <c r="Q9" s="165"/>
      <c r="R9" s="165"/>
      <c r="S9" s="165"/>
      <c r="T9" s="165"/>
      <c r="U9" s="19"/>
      <c r="V9" s="19"/>
      <c r="W9" s="172" t="s">
        <v>39</v>
      </c>
      <c r="X9" s="172"/>
      <c r="Y9" s="172"/>
      <c r="Z9" s="172"/>
      <c r="AA9" s="172"/>
      <c r="AB9" s="172"/>
      <c r="AC9" s="172"/>
      <c r="AD9" s="172"/>
      <c r="AE9" s="172"/>
      <c r="AF9" s="173"/>
      <c r="AG9" s="35"/>
      <c r="AH9" s="19"/>
      <c r="AI9" s="19"/>
      <c r="AJ9" s="19"/>
      <c r="AK9" s="19"/>
      <c r="BG9" s="1"/>
      <c r="BH9" s="1"/>
      <c r="BI9" s="1"/>
    </row>
    <row r="10" spans="1:69" ht="6" customHeight="1" x14ac:dyDescent="0.2">
      <c r="AE10" s="3"/>
    </row>
    <row r="11" spans="1:69" s="15" customFormat="1" ht="14.1" customHeight="1" x14ac:dyDescent="0.3">
      <c r="A11" s="19"/>
      <c r="B11" s="19"/>
      <c r="C11" s="19"/>
      <c r="D11" s="19"/>
      <c r="E11" s="19"/>
      <c r="F11" s="19"/>
      <c r="G11" s="19"/>
      <c r="H11" s="19"/>
      <c r="I11" s="19"/>
      <c r="J11" s="19"/>
      <c r="K11" s="20"/>
      <c r="L11" s="135"/>
      <c r="M11" s="136"/>
      <c r="N11" s="137"/>
      <c r="O11" s="131" t="s">
        <v>25</v>
      </c>
      <c r="P11" s="138"/>
      <c r="Q11" s="138"/>
      <c r="R11" s="139"/>
      <c r="S11" s="131" t="s">
        <v>26</v>
      </c>
      <c r="T11" s="138"/>
      <c r="U11" s="138"/>
      <c r="V11" s="139"/>
      <c r="W11" s="131" t="s">
        <v>56</v>
      </c>
      <c r="X11" s="132"/>
      <c r="Y11" s="132"/>
      <c r="Z11" s="132"/>
      <c r="AA11" s="132"/>
      <c r="AB11" s="132"/>
      <c r="AC11" s="132"/>
      <c r="AD11" s="133"/>
      <c r="AE11" s="131" t="s">
        <v>28</v>
      </c>
      <c r="AF11" s="132"/>
      <c r="AG11" s="132"/>
      <c r="AH11" s="132"/>
      <c r="AI11" s="132"/>
      <c r="AJ11" s="132"/>
      <c r="AK11" s="133"/>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row>
    <row r="12" spans="1:69" s="15" customFormat="1" ht="14.1" customHeight="1" x14ac:dyDescent="0.3">
      <c r="A12" s="154"/>
      <c r="B12" s="154"/>
      <c r="C12" s="154"/>
      <c r="D12" s="154"/>
      <c r="E12" s="154"/>
      <c r="F12" s="154"/>
      <c r="G12" s="154"/>
      <c r="H12" s="154"/>
      <c r="I12" s="154"/>
      <c r="J12" s="154"/>
      <c r="K12" s="21" t="s">
        <v>27</v>
      </c>
      <c r="L12" s="146" t="s">
        <v>25</v>
      </c>
      <c r="M12" s="140"/>
      <c r="N12" s="147"/>
      <c r="O12" s="146" t="s">
        <v>23</v>
      </c>
      <c r="P12" s="140"/>
      <c r="Q12" s="140" t="s">
        <v>24</v>
      </c>
      <c r="R12" s="147"/>
      <c r="S12" s="146" t="s">
        <v>24</v>
      </c>
      <c r="T12" s="140"/>
      <c r="U12" s="140" t="s">
        <v>23</v>
      </c>
      <c r="V12" s="147"/>
      <c r="W12" s="146"/>
      <c r="X12" s="140"/>
      <c r="Y12" s="140"/>
      <c r="Z12" s="140"/>
      <c r="AA12" s="140"/>
      <c r="AB12" s="140"/>
      <c r="AC12" s="140"/>
      <c r="AD12" s="147"/>
      <c r="AE12" s="24" t="s">
        <v>36</v>
      </c>
      <c r="AF12" s="140" t="s">
        <v>7</v>
      </c>
      <c r="AG12" s="140"/>
      <c r="AH12" s="140" t="s">
        <v>5</v>
      </c>
      <c r="AI12" s="140"/>
      <c r="AJ12" s="140" t="s">
        <v>6</v>
      </c>
      <c r="AK12" s="147"/>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row>
    <row r="13" spans="1:69" s="18" customFormat="1" ht="15.95" customHeight="1" x14ac:dyDescent="0.2">
      <c r="A13" s="118" t="s">
        <v>8</v>
      </c>
      <c r="B13" s="118"/>
      <c r="C13" s="118"/>
      <c r="D13" s="118"/>
      <c r="E13" s="118"/>
      <c r="F13" s="118"/>
      <c r="G13" s="118"/>
      <c r="H13" s="118"/>
      <c r="I13" s="118"/>
      <c r="J13" s="118"/>
      <c r="K13" s="30">
        <f t="shared" ref="K13:K18" si="0">K14-1</f>
        <v>43346</v>
      </c>
      <c r="L13" s="141" t="s">
        <v>16</v>
      </c>
      <c r="M13" s="142"/>
      <c r="N13" s="143"/>
      <c r="O13" s="148"/>
      <c r="P13" s="149"/>
      <c r="Q13" s="149"/>
      <c r="R13" s="152"/>
      <c r="S13" s="148"/>
      <c r="T13" s="149"/>
      <c r="U13" s="149"/>
      <c r="V13" s="152"/>
      <c r="W13" s="158"/>
      <c r="X13" s="159"/>
      <c r="Y13" s="159"/>
      <c r="Z13" s="159"/>
      <c r="AA13" s="159"/>
      <c r="AB13" s="159"/>
      <c r="AC13" s="159"/>
      <c r="AD13" s="160"/>
      <c r="AE13" s="26">
        <f>(IF((OR(Q13="",O13="")),0,IF((Q13&lt;O13),((Q13-O13)*24)+24,(Q13-O13)*24))-IF($AG$9="",IF((OR(U13="",S13="")),0,IF((U13&lt;S13),((U13-S13)*24)+24,(U13-S13)*24)),0))</f>
        <v>0</v>
      </c>
      <c r="AF13" s="153">
        <f>IF(AE13&gt;8,8,AE13)</f>
        <v>0</v>
      </c>
      <c r="AG13" s="144"/>
      <c r="AH13" s="144">
        <f t="shared" ref="AH13:AH19" si="1">AE13-AJ13-AF13</f>
        <v>0</v>
      </c>
      <c r="AI13" s="144"/>
      <c r="AJ13" s="144">
        <f t="shared" ref="AJ13:AJ18" si="2">IF(AE13&gt;12,AE13-12,0)</f>
        <v>0</v>
      </c>
      <c r="AK13" s="145"/>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row>
    <row r="14" spans="1:69" s="18" customFormat="1" ht="15.95" customHeight="1" x14ac:dyDescent="0.2">
      <c r="A14" s="129"/>
      <c r="B14" s="129"/>
      <c r="C14" s="129"/>
      <c r="D14" s="129"/>
      <c r="E14" s="129"/>
      <c r="F14" s="129"/>
      <c r="G14" s="129"/>
      <c r="H14" s="129"/>
      <c r="I14" s="129"/>
      <c r="J14" s="129"/>
      <c r="K14" s="31">
        <f t="shared" si="0"/>
        <v>43347</v>
      </c>
      <c r="L14" s="120" t="s">
        <v>17</v>
      </c>
      <c r="M14" s="121"/>
      <c r="N14" s="122"/>
      <c r="O14" s="123"/>
      <c r="P14" s="124"/>
      <c r="Q14" s="124"/>
      <c r="R14" s="125"/>
      <c r="S14" s="123"/>
      <c r="T14" s="124"/>
      <c r="U14" s="124"/>
      <c r="V14" s="125"/>
      <c r="W14" s="150"/>
      <c r="X14" s="161"/>
      <c r="Y14" s="161"/>
      <c r="Z14" s="161"/>
      <c r="AA14" s="161"/>
      <c r="AB14" s="161"/>
      <c r="AC14" s="161"/>
      <c r="AD14" s="157"/>
      <c r="AE14" s="27">
        <f t="shared" ref="AE14:AE19" si="3">(IF((OR(Q14="",O14="")),0,IF((Q14&lt;O14),((Q14-O14)*24)+24,(Q14-O14)*24))-IF($AG$9="",IF((OR(U14="",S14="")),0,IF((U14&lt;S14),((U14-S14)*24)+24,(U14-S14)*24)),0))</f>
        <v>0</v>
      </c>
      <c r="AF14" s="126">
        <f>IF(AE14&gt;8,8,AE14)</f>
        <v>0</v>
      </c>
      <c r="AG14" s="116"/>
      <c r="AH14" s="116">
        <f t="shared" si="1"/>
        <v>0</v>
      </c>
      <c r="AI14" s="116"/>
      <c r="AJ14" s="116">
        <f t="shared" si="2"/>
        <v>0</v>
      </c>
      <c r="AK14" s="1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row>
    <row r="15" spans="1:69" s="18" customFormat="1" ht="15.95" customHeight="1" x14ac:dyDescent="0.2">
      <c r="A15" s="118" t="s">
        <v>0</v>
      </c>
      <c r="B15" s="118"/>
      <c r="C15" s="118"/>
      <c r="D15" s="118"/>
      <c r="E15" s="118"/>
      <c r="F15" s="118"/>
      <c r="G15" s="118"/>
      <c r="H15" s="118"/>
      <c r="I15" s="118"/>
      <c r="J15" s="118"/>
      <c r="K15" s="31">
        <f t="shared" si="0"/>
        <v>43348</v>
      </c>
      <c r="L15" s="120" t="s">
        <v>18</v>
      </c>
      <c r="M15" s="121"/>
      <c r="N15" s="122"/>
      <c r="O15" s="123"/>
      <c r="P15" s="124"/>
      <c r="Q15" s="124"/>
      <c r="R15" s="125"/>
      <c r="S15" s="123"/>
      <c r="T15" s="124"/>
      <c r="U15" s="124"/>
      <c r="V15" s="125"/>
      <c r="W15" s="150"/>
      <c r="X15" s="161"/>
      <c r="Y15" s="161"/>
      <c r="Z15" s="161"/>
      <c r="AA15" s="161"/>
      <c r="AB15" s="161"/>
      <c r="AC15" s="161"/>
      <c r="AD15" s="157"/>
      <c r="AE15" s="27">
        <f t="shared" si="3"/>
        <v>0</v>
      </c>
      <c r="AF15" s="126">
        <f>IF(AE15&gt;8,8,AE15)</f>
        <v>0</v>
      </c>
      <c r="AG15" s="116"/>
      <c r="AH15" s="116">
        <f t="shared" si="1"/>
        <v>0</v>
      </c>
      <c r="AI15" s="116"/>
      <c r="AJ15" s="116">
        <f t="shared" si="2"/>
        <v>0</v>
      </c>
      <c r="AK15" s="1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row>
    <row r="16" spans="1:69" s="18" customFormat="1" ht="15.95" customHeight="1" x14ac:dyDescent="0.2">
      <c r="A16" s="127"/>
      <c r="B16" s="127"/>
      <c r="C16" s="127"/>
      <c r="D16" s="127"/>
      <c r="E16" s="127"/>
      <c r="F16" s="127"/>
      <c r="G16" s="127"/>
      <c r="H16" s="127"/>
      <c r="I16" s="127"/>
      <c r="J16" s="127"/>
      <c r="K16" s="31">
        <f t="shared" si="0"/>
        <v>43349</v>
      </c>
      <c r="L16" s="120" t="s">
        <v>19</v>
      </c>
      <c r="M16" s="121"/>
      <c r="N16" s="122"/>
      <c r="O16" s="150"/>
      <c r="P16" s="151"/>
      <c r="Q16" s="156"/>
      <c r="R16" s="157"/>
      <c r="S16" s="150"/>
      <c r="T16" s="151"/>
      <c r="U16" s="156"/>
      <c r="V16" s="157"/>
      <c r="W16" s="150"/>
      <c r="X16" s="161"/>
      <c r="Y16" s="161"/>
      <c r="Z16" s="161"/>
      <c r="AA16" s="161"/>
      <c r="AB16" s="161"/>
      <c r="AC16" s="161"/>
      <c r="AD16" s="157"/>
      <c r="AE16" s="27">
        <f t="shared" si="3"/>
        <v>0</v>
      </c>
      <c r="AF16" s="126">
        <f>IF(AE16&gt;8,8,AE16)</f>
        <v>0</v>
      </c>
      <c r="AG16" s="116"/>
      <c r="AH16" s="116">
        <f t="shared" si="1"/>
        <v>0</v>
      </c>
      <c r="AI16" s="116"/>
      <c r="AJ16" s="116">
        <f t="shared" si="2"/>
        <v>0</v>
      </c>
      <c r="AK16" s="1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row>
    <row r="17" spans="1:61" s="18" customFormat="1" ht="15.95" customHeight="1" x14ac:dyDescent="0.2">
      <c r="A17" s="118" t="s">
        <v>29</v>
      </c>
      <c r="B17" s="118"/>
      <c r="C17" s="118"/>
      <c r="D17" s="118"/>
      <c r="E17" s="118"/>
      <c r="F17" s="118"/>
      <c r="G17" s="118"/>
      <c r="H17" s="118"/>
      <c r="I17" s="118"/>
      <c r="J17" s="118"/>
      <c r="K17" s="31">
        <f t="shared" si="0"/>
        <v>43350</v>
      </c>
      <c r="L17" s="120" t="s">
        <v>20</v>
      </c>
      <c r="M17" s="121"/>
      <c r="N17" s="122"/>
      <c r="O17" s="150"/>
      <c r="P17" s="151"/>
      <c r="Q17" s="156"/>
      <c r="R17" s="157"/>
      <c r="S17" s="150"/>
      <c r="T17" s="151"/>
      <c r="U17" s="156"/>
      <c r="V17" s="157"/>
      <c r="W17" s="150"/>
      <c r="X17" s="161"/>
      <c r="Y17" s="161"/>
      <c r="Z17" s="161"/>
      <c r="AA17" s="161"/>
      <c r="AB17" s="161"/>
      <c r="AC17" s="161"/>
      <c r="AD17" s="157"/>
      <c r="AE17" s="27">
        <f t="shared" si="3"/>
        <v>0</v>
      </c>
      <c r="AF17" s="126">
        <f>IF(AE17&gt;8,8,AE17)</f>
        <v>0</v>
      </c>
      <c r="AG17" s="116"/>
      <c r="AH17" s="116">
        <f t="shared" si="1"/>
        <v>0</v>
      </c>
      <c r="AI17" s="116"/>
      <c r="AJ17" s="116">
        <f t="shared" si="2"/>
        <v>0</v>
      </c>
      <c r="AK17" s="1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row>
    <row r="18" spans="1:61" s="18" customFormat="1" ht="15.95" customHeight="1" x14ac:dyDescent="0.2">
      <c r="A18" s="118" t="s">
        <v>7</v>
      </c>
      <c r="B18" s="118"/>
      <c r="C18" s="118"/>
      <c r="D18" s="118"/>
      <c r="E18" s="118" t="s">
        <v>5</v>
      </c>
      <c r="F18" s="118"/>
      <c r="G18" s="118"/>
      <c r="H18" s="118"/>
      <c r="I18" s="118" t="s">
        <v>6</v>
      </c>
      <c r="J18" s="118" t="s">
        <v>6</v>
      </c>
      <c r="K18" s="31">
        <f t="shared" si="0"/>
        <v>43351</v>
      </c>
      <c r="L18" s="120" t="s">
        <v>21</v>
      </c>
      <c r="M18" s="121"/>
      <c r="N18" s="122"/>
      <c r="O18" s="150"/>
      <c r="P18" s="151"/>
      <c r="Q18" s="156"/>
      <c r="R18" s="157"/>
      <c r="S18" s="150"/>
      <c r="T18" s="151"/>
      <c r="U18" s="156"/>
      <c r="V18" s="157"/>
      <c r="W18" s="150"/>
      <c r="X18" s="161"/>
      <c r="Y18" s="161"/>
      <c r="Z18" s="161"/>
      <c r="AA18" s="161"/>
      <c r="AB18" s="161"/>
      <c r="AC18" s="161"/>
      <c r="AD18" s="157"/>
      <c r="AE18" s="27">
        <f t="shared" si="3"/>
        <v>0</v>
      </c>
      <c r="AF18" s="126">
        <f>IF(SUM(AF13:AG17)+AE18&lt;40,IF(AE18&gt;8,8,AE18),(AE18-(SUM(AF13:AG17)+AE18-40)))</f>
        <v>0</v>
      </c>
      <c r="AG18" s="116"/>
      <c r="AH18" s="116">
        <f t="shared" si="1"/>
        <v>0</v>
      </c>
      <c r="AI18" s="116"/>
      <c r="AJ18" s="116">
        <f t="shared" si="2"/>
        <v>0</v>
      </c>
      <c r="AK18" s="1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1:61" s="18" customFormat="1" ht="15.95" customHeight="1" x14ac:dyDescent="0.2">
      <c r="A19" s="106">
        <f>SUM(AF13:AG19)</f>
        <v>0</v>
      </c>
      <c r="B19" s="107"/>
      <c r="C19" s="107"/>
      <c r="D19" s="107"/>
      <c r="E19" s="106">
        <f>SUM(AH13:AI19)</f>
        <v>0</v>
      </c>
      <c r="F19" s="107"/>
      <c r="G19" s="107"/>
      <c r="H19" s="107"/>
      <c r="I19" s="106">
        <f>SUM(AJ13:AK19)</f>
        <v>0</v>
      </c>
      <c r="J19" s="107"/>
      <c r="K19" s="32">
        <f>G9</f>
        <v>43352</v>
      </c>
      <c r="L19" s="109" t="s">
        <v>22</v>
      </c>
      <c r="M19" s="110"/>
      <c r="N19" s="111"/>
      <c r="O19" s="112"/>
      <c r="P19" s="164"/>
      <c r="Q19" s="162"/>
      <c r="R19" s="114"/>
      <c r="S19" s="112"/>
      <c r="T19" s="164"/>
      <c r="U19" s="162"/>
      <c r="V19" s="114"/>
      <c r="W19" s="112"/>
      <c r="X19" s="113"/>
      <c r="Y19" s="113"/>
      <c r="Z19" s="113"/>
      <c r="AA19" s="113"/>
      <c r="AB19" s="113"/>
      <c r="AC19" s="113"/>
      <c r="AD19" s="114"/>
      <c r="AE19" s="28">
        <f t="shared" si="3"/>
        <v>0</v>
      </c>
      <c r="AF19" s="115">
        <f>IF(SUM(AF13:AG18)+AE19&lt;40,IF(AE19&gt;8,8,AE19),(AE19-(SUM(AF13:AG18)+AE19-40)))</f>
        <v>0</v>
      </c>
      <c r="AG19" s="88"/>
      <c r="AH19" s="88">
        <f t="shared" si="1"/>
        <v>0</v>
      </c>
      <c r="AI19" s="88"/>
      <c r="AJ19" s="88">
        <f>IF(AND(AE13&gt;0,AE14&gt;0,AE15&gt;0,AE16&gt;0,AE17&gt;0,AE18&gt;0),IF(AE19&gt;8,AE19-8,0),IF(AE19&gt;12,AE19-12,0))</f>
        <v>0</v>
      </c>
      <c r="AK19" s="89"/>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1:61" s="11" customFormat="1" ht="15.95" customHeight="1" x14ac:dyDescent="0.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29"/>
      <c r="AF20" s="12"/>
      <c r="AG20" s="12"/>
      <c r="AH20" s="12"/>
      <c r="AI20" s="12"/>
      <c r="AJ20" s="12"/>
      <c r="AK20" s="12"/>
      <c r="AL20" s="6"/>
      <c r="AM20" s="6"/>
      <c r="AN20" s="6"/>
      <c r="AO20" s="6"/>
      <c r="AP20" s="6"/>
      <c r="AQ20" s="6"/>
      <c r="AR20" s="6"/>
      <c r="AS20" s="6"/>
      <c r="AT20" s="6"/>
      <c r="AU20" s="6"/>
      <c r="AV20" s="6"/>
      <c r="AW20" s="6"/>
      <c r="AX20" s="6"/>
      <c r="AY20" s="6"/>
      <c r="AZ20" s="6"/>
      <c r="BA20" s="6"/>
      <c r="BB20" s="6"/>
      <c r="BC20" s="6"/>
      <c r="BD20" s="6"/>
      <c r="BE20" s="6"/>
      <c r="BF20" s="6"/>
      <c r="BG20" s="6"/>
      <c r="BH20" s="6"/>
      <c r="BI20" s="6"/>
    </row>
    <row r="21" spans="1:61" s="11" customFormat="1" ht="15.95" customHeight="1" x14ac:dyDescent="0.25">
      <c r="C21" s="12"/>
      <c r="D21" s="12"/>
      <c r="E21" s="12"/>
      <c r="F21" s="12"/>
      <c r="G21" s="12"/>
      <c r="H21" s="12"/>
      <c r="I21" s="12"/>
      <c r="J21" s="12"/>
      <c r="K21" s="90" t="s">
        <v>30</v>
      </c>
      <c r="L21" s="90"/>
      <c r="M21" s="90"/>
      <c r="N21" s="90"/>
      <c r="O21" s="22"/>
      <c r="P21" s="22"/>
      <c r="Q21" s="22"/>
      <c r="R21" s="22"/>
      <c r="S21" s="22"/>
      <c r="T21" s="22"/>
      <c r="U21" s="22"/>
      <c r="V21" s="22"/>
      <c r="W21" s="22"/>
      <c r="X21" s="22"/>
      <c r="Y21" s="23"/>
      <c r="Z21" s="23"/>
      <c r="AA21" s="91"/>
      <c r="AB21" s="91"/>
      <c r="AC21" s="90" t="s">
        <v>31</v>
      </c>
      <c r="AD21" s="90"/>
      <c r="AE21" s="90"/>
      <c r="AF21" s="90"/>
      <c r="AG21" s="22"/>
      <c r="AH21" s="22"/>
      <c r="AI21" s="22"/>
      <c r="AJ21" s="22"/>
      <c r="AK21" s="22"/>
      <c r="AL21" s="6"/>
      <c r="AM21" s="6"/>
      <c r="AN21" s="6"/>
      <c r="AO21" s="6"/>
      <c r="AP21" s="6"/>
      <c r="AQ21" s="6"/>
      <c r="AR21" s="6"/>
      <c r="AS21" s="6"/>
      <c r="AT21" s="6"/>
      <c r="AU21" s="6"/>
      <c r="AV21" s="6"/>
      <c r="AW21" s="6"/>
      <c r="AX21" s="6"/>
      <c r="AY21" s="6"/>
      <c r="AZ21" s="6"/>
      <c r="BA21" s="6"/>
      <c r="BB21" s="6"/>
      <c r="BC21" s="6"/>
      <c r="BD21" s="6"/>
      <c r="BE21" s="6"/>
      <c r="BF21" s="6"/>
      <c r="BG21" s="6"/>
      <c r="BH21" s="6"/>
      <c r="BI21" s="6"/>
    </row>
    <row r="22" spans="1:61" ht="4.5" customHeight="1" x14ac:dyDescent="0.2">
      <c r="A22" s="1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61" ht="6.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61" s="15" customFormat="1" ht="14.1" customHeight="1" x14ac:dyDescent="0.3">
      <c r="A24" s="19"/>
      <c r="B24" s="19"/>
      <c r="C24" s="19"/>
      <c r="D24" s="19"/>
      <c r="E24" s="19"/>
      <c r="F24" s="19"/>
      <c r="G24" s="19"/>
      <c r="H24" s="19"/>
      <c r="I24" s="19"/>
      <c r="J24" s="19"/>
      <c r="K24" s="20"/>
      <c r="L24" s="135"/>
      <c r="M24" s="136"/>
      <c r="N24" s="137"/>
      <c r="O24" s="131" t="s">
        <v>25</v>
      </c>
      <c r="P24" s="138"/>
      <c r="Q24" s="138"/>
      <c r="R24" s="139"/>
      <c r="S24" s="131" t="s">
        <v>26</v>
      </c>
      <c r="T24" s="138"/>
      <c r="U24" s="138"/>
      <c r="V24" s="139"/>
      <c r="W24" s="131" t="s">
        <v>56</v>
      </c>
      <c r="X24" s="132"/>
      <c r="Y24" s="132"/>
      <c r="Z24" s="132"/>
      <c r="AA24" s="132"/>
      <c r="AB24" s="132"/>
      <c r="AC24" s="132"/>
      <c r="AD24" s="133"/>
      <c r="AE24" s="131" t="s">
        <v>28</v>
      </c>
      <c r="AF24" s="132"/>
      <c r="AG24" s="132"/>
      <c r="AH24" s="132"/>
      <c r="AI24" s="132"/>
      <c r="AJ24" s="132"/>
      <c r="AK24" s="133"/>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1:61" s="15" customFormat="1" ht="14.1" customHeight="1" x14ac:dyDescent="0.3">
      <c r="A25" s="154"/>
      <c r="B25" s="154"/>
      <c r="C25" s="154"/>
      <c r="D25" s="154"/>
      <c r="E25" s="154"/>
      <c r="F25" s="154"/>
      <c r="G25" s="154"/>
      <c r="H25" s="154"/>
      <c r="I25" s="154"/>
      <c r="J25" s="154"/>
      <c r="K25" s="21" t="s">
        <v>27</v>
      </c>
      <c r="L25" s="146" t="s">
        <v>25</v>
      </c>
      <c r="M25" s="140"/>
      <c r="N25" s="147"/>
      <c r="O25" s="146" t="s">
        <v>23</v>
      </c>
      <c r="P25" s="140"/>
      <c r="Q25" s="140" t="s">
        <v>24</v>
      </c>
      <c r="R25" s="147"/>
      <c r="S25" s="146" t="s">
        <v>24</v>
      </c>
      <c r="T25" s="140"/>
      <c r="U25" s="140" t="s">
        <v>23</v>
      </c>
      <c r="V25" s="147"/>
      <c r="W25" s="146"/>
      <c r="X25" s="140"/>
      <c r="Y25" s="140"/>
      <c r="Z25" s="140"/>
      <c r="AA25" s="140"/>
      <c r="AB25" s="140"/>
      <c r="AC25" s="140"/>
      <c r="AD25" s="147"/>
      <c r="AE25" s="24" t="s">
        <v>36</v>
      </c>
      <c r="AF25" s="140" t="s">
        <v>7</v>
      </c>
      <c r="AG25" s="140"/>
      <c r="AH25" s="140" t="s">
        <v>5</v>
      </c>
      <c r="AI25" s="140"/>
      <c r="AJ25" s="140" t="s">
        <v>6</v>
      </c>
      <c r="AK25" s="147"/>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1:61" s="18" customFormat="1" ht="15.95" customHeight="1" x14ac:dyDescent="0.2">
      <c r="A26" s="118" t="s">
        <v>9</v>
      </c>
      <c r="B26" s="118"/>
      <c r="C26" s="118"/>
      <c r="D26" s="118"/>
      <c r="E26" s="118"/>
      <c r="F26" s="118"/>
      <c r="G26" s="118"/>
      <c r="H26" s="118"/>
      <c r="I26" s="118"/>
      <c r="J26" s="119"/>
      <c r="K26" s="30">
        <f t="shared" ref="K26:K32" si="4">K13</f>
        <v>43346</v>
      </c>
      <c r="L26" s="141" t="s">
        <v>16</v>
      </c>
      <c r="M26" s="142"/>
      <c r="N26" s="143"/>
      <c r="O26" s="148"/>
      <c r="P26" s="149"/>
      <c r="Q26" s="149"/>
      <c r="R26" s="152"/>
      <c r="S26" s="148"/>
      <c r="T26" s="149"/>
      <c r="U26" s="149"/>
      <c r="V26" s="152"/>
      <c r="W26" s="158"/>
      <c r="X26" s="159"/>
      <c r="Y26" s="159"/>
      <c r="Z26" s="159"/>
      <c r="AA26" s="159"/>
      <c r="AB26" s="159"/>
      <c r="AC26" s="159"/>
      <c r="AD26" s="160"/>
      <c r="AE26" s="26">
        <f>(IF((OR(Q26="",O26="")),0,IF((Q26&lt;O26),((Q26-O26)*24)+24,(Q26-O26)*24))-IF($AG$9="",IF((OR(U26="",S26="")),0,IF((U26&lt;S26),((U26-S26)*24)+24,(U26-S26)*24)),0))</f>
        <v>0</v>
      </c>
      <c r="AF26" s="153">
        <f>IF(AE26&gt;8,8,AE26)</f>
        <v>0</v>
      </c>
      <c r="AG26" s="144"/>
      <c r="AH26" s="144">
        <f t="shared" ref="AH26:AH32" si="5">AE26-AJ26-AF26</f>
        <v>0</v>
      </c>
      <c r="AI26" s="144"/>
      <c r="AJ26" s="144">
        <f t="shared" ref="AJ26:AJ31" si="6">IF(AE26&gt;12,AE26-12,0)</f>
        <v>0</v>
      </c>
      <c r="AK26" s="145"/>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1:61" s="18" customFormat="1" ht="15.95" customHeight="1" x14ac:dyDescent="0.2">
      <c r="A27" s="129"/>
      <c r="B27" s="129"/>
      <c r="C27" s="129"/>
      <c r="D27" s="129"/>
      <c r="E27" s="129"/>
      <c r="F27" s="129"/>
      <c r="G27" s="129"/>
      <c r="H27" s="129"/>
      <c r="I27" s="129"/>
      <c r="J27" s="130"/>
      <c r="K27" s="31">
        <f t="shared" si="4"/>
        <v>43347</v>
      </c>
      <c r="L27" s="120" t="s">
        <v>17</v>
      </c>
      <c r="M27" s="121"/>
      <c r="N27" s="122"/>
      <c r="O27" s="123"/>
      <c r="P27" s="124"/>
      <c r="Q27" s="124"/>
      <c r="R27" s="125"/>
      <c r="S27" s="123"/>
      <c r="T27" s="124"/>
      <c r="U27" s="124"/>
      <c r="V27" s="125"/>
      <c r="W27" s="150"/>
      <c r="X27" s="161"/>
      <c r="Y27" s="161"/>
      <c r="Z27" s="161"/>
      <c r="AA27" s="161"/>
      <c r="AB27" s="161"/>
      <c r="AC27" s="161"/>
      <c r="AD27" s="157"/>
      <c r="AE27" s="27">
        <f t="shared" ref="AE27:AE32" si="7">(IF((OR(Q27="",O27="")),0,IF((Q27&lt;O27),((Q27-O27)*24)+24,(Q27-O27)*24))-IF($AG$9="",IF((OR(U27="",S27="")),0,IF((U27&lt;S27),((U27-S27)*24)+24,(U27-S27)*24)),0))</f>
        <v>0</v>
      </c>
      <c r="AF27" s="126">
        <f>IF(AE27&gt;8,8,AE27)</f>
        <v>0</v>
      </c>
      <c r="AG27" s="116"/>
      <c r="AH27" s="116">
        <f t="shared" si="5"/>
        <v>0</v>
      </c>
      <c r="AI27" s="116"/>
      <c r="AJ27" s="116">
        <f t="shared" si="6"/>
        <v>0</v>
      </c>
      <c r="AK27" s="1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1:61" s="18" customFormat="1" ht="15.95" customHeight="1" x14ac:dyDescent="0.2">
      <c r="A28" s="118" t="s">
        <v>0</v>
      </c>
      <c r="B28" s="118"/>
      <c r="C28" s="118"/>
      <c r="D28" s="118"/>
      <c r="E28" s="118"/>
      <c r="F28" s="118"/>
      <c r="G28" s="118"/>
      <c r="H28" s="118"/>
      <c r="I28" s="118"/>
      <c r="J28" s="119"/>
      <c r="K28" s="31">
        <f t="shared" si="4"/>
        <v>43348</v>
      </c>
      <c r="L28" s="120" t="s">
        <v>18</v>
      </c>
      <c r="M28" s="121"/>
      <c r="N28" s="122"/>
      <c r="O28" s="123"/>
      <c r="P28" s="124"/>
      <c r="Q28" s="124"/>
      <c r="R28" s="125"/>
      <c r="S28" s="123"/>
      <c r="T28" s="124"/>
      <c r="U28" s="124"/>
      <c r="V28" s="125"/>
      <c r="W28" s="150"/>
      <c r="X28" s="161"/>
      <c r="Y28" s="161"/>
      <c r="Z28" s="161"/>
      <c r="AA28" s="161"/>
      <c r="AB28" s="161"/>
      <c r="AC28" s="161"/>
      <c r="AD28" s="157"/>
      <c r="AE28" s="27">
        <f t="shared" si="7"/>
        <v>0</v>
      </c>
      <c r="AF28" s="126">
        <f>IF(AE28&gt;8,8,AE28)</f>
        <v>0</v>
      </c>
      <c r="AG28" s="116"/>
      <c r="AH28" s="116">
        <f t="shared" si="5"/>
        <v>0</v>
      </c>
      <c r="AI28" s="116"/>
      <c r="AJ28" s="116">
        <f t="shared" si="6"/>
        <v>0</v>
      </c>
      <c r="AK28" s="1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row>
    <row r="29" spans="1:61" s="18" customFormat="1" ht="15.95" customHeight="1" x14ac:dyDescent="0.2">
      <c r="A29" s="127"/>
      <c r="B29" s="127"/>
      <c r="C29" s="127"/>
      <c r="D29" s="127"/>
      <c r="E29" s="127"/>
      <c r="F29" s="127"/>
      <c r="G29" s="127"/>
      <c r="H29" s="127"/>
      <c r="I29" s="127"/>
      <c r="J29" s="128"/>
      <c r="K29" s="31">
        <f t="shared" si="4"/>
        <v>43349</v>
      </c>
      <c r="L29" s="120" t="s">
        <v>19</v>
      </c>
      <c r="M29" s="121"/>
      <c r="N29" s="122"/>
      <c r="O29" s="123"/>
      <c r="P29" s="124"/>
      <c r="Q29" s="124"/>
      <c r="R29" s="125"/>
      <c r="S29" s="123"/>
      <c r="T29" s="124"/>
      <c r="U29" s="124"/>
      <c r="V29" s="125"/>
      <c r="W29" s="150"/>
      <c r="X29" s="161"/>
      <c r="Y29" s="161"/>
      <c r="Z29" s="161"/>
      <c r="AA29" s="161"/>
      <c r="AB29" s="161"/>
      <c r="AC29" s="161"/>
      <c r="AD29" s="157"/>
      <c r="AE29" s="27">
        <f t="shared" si="7"/>
        <v>0</v>
      </c>
      <c r="AF29" s="126">
        <f>IF(AE29&gt;8,8,AE29)</f>
        <v>0</v>
      </c>
      <c r="AG29" s="116"/>
      <c r="AH29" s="116">
        <f t="shared" si="5"/>
        <v>0</v>
      </c>
      <c r="AI29" s="116"/>
      <c r="AJ29" s="116">
        <f t="shared" si="6"/>
        <v>0</v>
      </c>
      <c r="AK29" s="1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s="18" customFormat="1" ht="15.95" customHeight="1" x14ac:dyDescent="0.2">
      <c r="A30" s="118" t="s">
        <v>29</v>
      </c>
      <c r="B30" s="118"/>
      <c r="C30" s="118"/>
      <c r="D30" s="118"/>
      <c r="E30" s="118"/>
      <c r="F30" s="118"/>
      <c r="G30" s="118"/>
      <c r="H30" s="118"/>
      <c r="I30" s="118"/>
      <c r="J30" s="119"/>
      <c r="K30" s="31">
        <f t="shared" si="4"/>
        <v>43350</v>
      </c>
      <c r="L30" s="120" t="s">
        <v>20</v>
      </c>
      <c r="M30" s="121"/>
      <c r="N30" s="122"/>
      <c r="O30" s="123"/>
      <c r="P30" s="124"/>
      <c r="Q30" s="124"/>
      <c r="R30" s="125"/>
      <c r="S30" s="123"/>
      <c r="T30" s="124"/>
      <c r="U30" s="124"/>
      <c r="V30" s="125"/>
      <c r="W30" s="150"/>
      <c r="X30" s="161"/>
      <c r="Y30" s="161"/>
      <c r="Z30" s="161"/>
      <c r="AA30" s="161"/>
      <c r="AB30" s="161"/>
      <c r="AC30" s="161"/>
      <c r="AD30" s="157"/>
      <c r="AE30" s="27">
        <f t="shared" si="7"/>
        <v>0</v>
      </c>
      <c r="AF30" s="126">
        <f>IF(AE30&gt;8,8,AE30)</f>
        <v>0</v>
      </c>
      <c r="AG30" s="116"/>
      <c r="AH30" s="116">
        <f t="shared" si="5"/>
        <v>0</v>
      </c>
      <c r="AI30" s="116"/>
      <c r="AJ30" s="116">
        <f t="shared" si="6"/>
        <v>0</v>
      </c>
      <c r="AK30" s="1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row>
    <row r="31" spans="1:61" s="18" customFormat="1" ht="15.95" customHeight="1" x14ac:dyDescent="0.2">
      <c r="A31" s="118" t="s">
        <v>7</v>
      </c>
      <c r="B31" s="118"/>
      <c r="C31" s="118"/>
      <c r="D31" s="118"/>
      <c r="E31" s="118" t="s">
        <v>5</v>
      </c>
      <c r="F31" s="118"/>
      <c r="G31" s="118"/>
      <c r="H31" s="118"/>
      <c r="I31" s="118" t="s">
        <v>6</v>
      </c>
      <c r="J31" s="119" t="s">
        <v>6</v>
      </c>
      <c r="K31" s="31">
        <f t="shared" si="4"/>
        <v>43351</v>
      </c>
      <c r="L31" s="120" t="s">
        <v>21</v>
      </c>
      <c r="M31" s="121"/>
      <c r="N31" s="122"/>
      <c r="O31" s="123"/>
      <c r="P31" s="124"/>
      <c r="Q31" s="124"/>
      <c r="R31" s="125"/>
      <c r="S31" s="123"/>
      <c r="T31" s="124"/>
      <c r="U31" s="124"/>
      <c r="V31" s="125"/>
      <c r="W31" s="150"/>
      <c r="X31" s="161"/>
      <c r="Y31" s="161"/>
      <c r="Z31" s="161"/>
      <c r="AA31" s="161"/>
      <c r="AB31" s="161"/>
      <c r="AC31" s="161"/>
      <c r="AD31" s="157"/>
      <c r="AE31" s="27">
        <f t="shared" si="7"/>
        <v>0</v>
      </c>
      <c r="AF31" s="126">
        <f>IF(SUM(AF26:AG30)+AE31&lt;40,IF(AE31&gt;8,8,AE31),(AE31-(SUM(AF26:AG30)+AE31-40)))</f>
        <v>0</v>
      </c>
      <c r="AG31" s="116"/>
      <c r="AH31" s="116">
        <f t="shared" si="5"/>
        <v>0</v>
      </c>
      <c r="AI31" s="116"/>
      <c r="AJ31" s="116">
        <f t="shared" si="6"/>
        <v>0</v>
      </c>
      <c r="AK31" s="1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s="18" customFormat="1" ht="15.95" customHeight="1" x14ac:dyDescent="0.2">
      <c r="A32" s="106">
        <f>SUM(AF26:AG32)</f>
        <v>0</v>
      </c>
      <c r="B32" s="107"/>
      <c r="C32" s="107"/>
      <c r="D32" s="107"/>
      <c r="E32" s="106">
        <f>SUM(AH26:AI32)</f>
        <v>0</v>
      </c>
      <c r="F32" s="107"/>
      <c r="G32" s="107"/>
      <c r="H32" s="107"/>
      <c r="I32" s="106">
        <f>SUM(AJ26:AK32)</f>
        <v>0</v>
      </c>
      <c r="J32" s="108"/>
      <c r="K32" s="32">
        <f t="shared" si="4"/>
        <v>43352</v>
      </c>
      <c r="L32" s="109" t="s">
        <v>22</v>
      </c>
      <c r="M32" s="110"/>
      <c r="N32" s="111"/>
      <c r="O32" s="92"/>
      <c r="P32" s="93"/>
      <c r="Q32" s="93"/>
      <c r="R32" s="94"/>
      <c r="S32" s="92"/>
      <c r="T32" s="93"/>
      <c r="U32" s="93"/>
      <c r="V32" s="94"/>
      <c r="W32" s="112"/>
      <c r="X32" s="113"/>
      <c r="Y32" s="113"/>
      <c r="Z32" s="113"/>
      <c r="AA32" s="113"/>
      <c r="AB32" s="113"/>
      <c r="AC32" s="113"/>
      <c r="AD32" s="114"/>
      <c r="AE32" s="28">
        <f t="shared" si="7"/>
        <v>0</v>
      </c>
      <c r="AF32" s="115">
        <f>IF(SUM(AF26:AG31)+AE32&lt;40,IF(AE32&gt;8,8,AE32),(AE32-(SUM(AF26:AG31)+AE32-40)))</f>
        <v>0</v>
      </c>
      <c r="AG32" s="88"/>
      <c r="AH32" s="88">
        <f t="shared" si="5"/>
        <v>0</v>
      </c>
      <c r="AI32" s="88"/>
      <c r="AJ32" s="88">
        <f>IF(AND(AE26&gt;0,AE27&gt;0,AE28&gt;0,AE29&gt;0,AE30&gt;0,AE31&gt;0),IF(AE32&gt;8,AE32-8,0),IF(AE32&gt;12,AE32-12,0))</f>
        <v>0</v>
      </c>
      <c r="AK32" s="89"/>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row>
    <row r="33" spans="1:61" s="11" customFormat="1" ht="15.95"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6"/>
      <c r="AM33" s="6"/>
      <c r="AN33" s="6"/>
      <c r="AO33" s="6"/>
      <c r="AP33" s="6"/>
      <c r="AQ33" s="6"/>
      <c r="AR33" s="6"/>
      <c r="AS33" s="6"/>
      <c r="AT33" s="6"/>
      <c r="AU33" s="6"/>
      <c r="AV33" s="6"/>
      <c r="AW33" s="6"/>
      <c r="AX33" s="6"/>
      <c r="AY33" s="6"/>
      <c r="AZ33" s="6"/>
      <c r="BA33" s="6"/>
      <c r="BB33" s="6"/>
      <c r="BC33" s="6"/>
      <c r="BD33" s="6"/>
      <c r="BE33" s="6"/>
      <c r="BF33" s="6"/>
      <c r="BG33" s="6"/>
      <c r="BH33" s="6"/>
      <c r="BI33" s="6"/>
    </row>
    <row r="34" spans="1:61" s="11" customFormat="1" ht="15.95" customHeight="1" x14ac:dyDescent="0.25">
      <c r="C34" s="12"/>
      <c r="D34" s="12"/>
      <c r="E34" s="12"/>
      <c r="F34" s="12"/>
      <c r="G34" s="12"/>
      <c r="H34" s="12"/>
      <c r="I34" s="12"/>
      <c r="J34" s="12"/>
      <c r="K34" s="90" t="s">
        <v>30</v>
      </c>
      <c r="L34" s="90"/>
      <c r="M34" s="90"/>
      <c r="N34" s="90"/>
      <c r="O34" s="22"/>
      <c r="P34" s="22"/>
      <c r="Q34" s="22"/>
      <c r="R34" s="22"/>
      <c r="S34" s="22"/>
      <c r="T34" s="22"/>
      <c r="U34" s="22"/>
      <c r="V34" s="22"/>
      <c r="W34" s="22"/>
      <c r="X34" s="22"/>
      <c r="Y34" s="23"/>
      <c r="Z34" s="23"/>
      <c r="AA34" s="91"/>
      <c r="AB34" s="91"/>
      <c r="AC34" s="90" t="s">
        <v>31</v>
      </c>
      <c r="AD34" s="90"/>
      <c r="AE34" s="90"/>
      <c r="AF34" s="90"/>
      <c r="AG34" s="22"/>
      <c r="AH34" s="22"/>
      <c r="AI34" s="22"/>
      <c r="AJ34" s="22"/>
      <c r="AK34" s="22"/>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4.5" customHeight="1" x14ac:dyDescent="0.2">
      <c r="A35" s="13"/>
      <c r="B35" s="1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61" ht="6.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61" s="15" customFormat="1" ht="14.1" customHeight="1" x14ac:dyDescent="0.3">
      <c r="A37" s="19"/>
      <c r="B37" s="19"/>
      <c r="C37" s="19"/>
      <c r="D37" s="19"/>
      <c r="E37" s="19"/>
      <c r="F37" s="19"/>
      <c r="G37" s="19"/>
      <c r="H37" s="19"/>
      <c r="I37" s="19"/>
      <c r="J37" s="19"/>
      <c r="K37" s="20"/>
      <c r="L37" s="135"/>
      <c r="M37" s="136"/>
      <c r="N37" s="137"/>
      <c r="O37" s="131" t="s">
        <v>25</v>
      </c>
      <c r="P37" s="138"/>
      <c r="Q37" s="138"/>
      <c r="R37" s="139"/>
      <c r="S37" s="131" t="s">
        <v>26</v>
      </c>
      <c r="T37" s="138"/>
      <c r="U37" s="138"/>
      <c r="V37" s="139"/>
      <c r="W37" s="131" t="s">
        <v>56</v>
      </c>
      <c r="X37" s="132"/>
      <c r="Y37" s="132"/>
      <c r="Z37" s="132"/>
      <c r="AA37" s="132"/>
      <c r="AB37" s="132"/>
      <c r="AC37" s="132"/>
      <c r="AD37" s="133"/>
      <c r="AE37" s="131" t="s">
        <v>28</v>
      </c>
      <c r="AF37" s="132"/>
      <c r="AG37" s="132"/>
      <c r="AH37" s="132"/>
      <c r="AI37" s="132"/>
      <c r="AJ37" s="132"/>
      <c r="AK37" s="133"/>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row>
    <row r="38" spans="1:61" s="15" customFormat="1" ht="14.1" customHeight="1" x14ac:dyDescent="0.3">
      <c r="A38" s="154"/>
      <c r="B38" s="154"/>
      <c r="C38" s="154"/>
      <c r="D38" s="154"/>
      <c r="E38" s="154"/>
      <c r="F38" s="154"/>
      <c r="G38" s="154"/>
      <c r="H38" s="154"/>
      <c r="I38" s="154"/>
      <c r="J38" s="154"/>
      <c r="K38" s="21" t="s">
        <v>27</v>
      </c>
      <c r="L38" s="146" t="s">
        <v>25</v>
      </c>
      <c r="M38" s="140"/>
      <c r="N38" s="147"/>
      <c r="O38" s="146" t="s">
        <v>23</v>
      </c>
      <c r="P38" s="140"/>
      <c r="Q38" s="140" t="s">
        <v>24</v>
      </c>
      <c r="R38" s="147"/>
      <c r="S38" s="146" t="s">
        <v>24</v>
      </c>
      <c r="T38" s="140"/>
      <c r="U38" s="140" t="s">
        <v>23</v>
      </c>
      <c r="V38" s="147"/>
      <c r="W38" s="146"/>
      <c r="X38" s="140"/>
      <c r="Y38" s="140"/>
      <c r="Z38" s="140"/>
      <c r="AA38" s="140"/>
      <c r="AB38" s="140"/>
      <c r="AC38" s="140"/>
      <c r="AD38" s="147"/>
      <c r="AE38" s="24" t="s">
        <v>36</v>
      </c>
      <c r="AF38" s="140" t="s">
        <v>7</v>
      </c>
      <c r="AG38" s="140"/>
      <c r="AH38" s="140" t="s">
        <v>5</v>
      </c>
      <c r="AI38" s="140"/>
      <c r="AJ38" s="140" t="s">
        <v>6</v>
      </c>
      <c r="AK38" s="147"/>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1:61" s="18" customFormat="1" ht="15.95" customHeight="1" x14ac:dyDescent="0.2">
      <c r="A39" s="118" t="s">
        <v>10</v>
      </c>
      <c r="B39" s="118"/>
      <c r="C39" s="118"/>
      <c r="D39" s="118"/>
      <c r="E39" s="118"/>
      <c r="F39" s="118"/>
      <c r="G39" s="118"/>
      <c r="H39" s="118"/>
      <c r="I39" s="118"/>
      <c r="J39" s="119"/>
      <c r="K39" s="30">
        <f t="shared" ref="K39:K45" si="8">K26</f>
        <v>43346</v>
      </c>
      <c r="L39" s="141" t="s">
        <v>16</v>
      </c>
      <c r="M39" s="142"/>
      <c r="N39" s="143"/>
      <c r="O39" s="148"/>
      <c r="P39" s="149"/>
      <c r="Q39" s="149"/>
      <c r="R39" s="152"/>
      <c r="S39" s="148"/>
      <c r="T39" s="149"/>
      <c r="U39" s="149"/>
      <c r="V39" s="152"/>
      <c r="W39" s="158"/>
      <c r="X39" s="159"/>
      <c r="Y39" s="159"/>
      <c r="Z39" s="159"/>
      <c r="AA39" s="159"/>
      <c r="AB39" s="159"/>
      <c r="AC39" s="159"/>
      <c r="AD39" s="160"/>
      <c r="AE39" s="26">
        <f>(IF((OR(Q39="",O39="")),0,IF((Q39&lt;O39),((Q39-O39)*24)+24,(Q39-O39)*24))-IF($AG$9="",IF((OR(U39="",S39="")),0,IF((U39&lt;S39),((U39-S39)*24)+24,(U39-S39)*24)),0))</f>
        <v>0</v>
      </c>
      <c r="AF39" s="153">
        <f>IF(AE39&gt;8,8,AE39)</f>
        <v>0</v>
      </c>
      <c r="AG39" s="144"/>
      <c r="AH39" s="144">
        <f t="shared" ref="AH39:AH45" si="9">AE39-AJ39-AF39</f>
        <v>0</v>
      </c>
      <c r="AI39" s="144"/>
      <c r="AJ39" s="144">
        <f t="shared" ref="AJ39:AJ44" si="10">IF(AE39&gt;12,AE39-12,0)</f>
        <v>0</v>
      </c>
      <c r="AK39" s="145"/>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row>
    <row r="40" spans="1:61" s="18" customFormat="1" ht="15.95" customHeight="1" x14ac:dyDescent="0.2">
      <c r="A40" s="129"/>
      <c r="B40" s="129"/>
      <c r="C40" s="129"/>
      <c r="D40" s="129"/>
      <c r="E40" s="129"/>
      <c r="F40" s="129"/>
      <c r="G40" s="129"/>
      <c r="H40" s="129"/>
      <c r="I40" s="129"/>
      <c r="J40" s="130"/>
      <c r="K40" s="31">
        <f t="shared" si="8"/>
        <v>43347</v>
      </c>
      <c r="L40" s="120" t="s">
        <v>17</v>
      </c>
      <c r="M40" s="121"/>
      <c r="N40" s="122"/>
      <c r="O40" s="123"/>
      <c r="P40" s="124"/>
      <c r="Q40" s="124"/>
      <c r="R40" s="125"/>
      <c r="S40" s="123"/>
      <c r="T40" s="124"/>
      <c r="U40" s="124"/>
      <c r="V40" s="125"/>
      <c r="W40" s="150"/>
      <c r="X40" s="161"/>
      <c r="Y40" s="161"/>
      <c r="Z40" s="161"/>
      <c r="AA40" s="161"/>
      <c r="AB40" s="161"/>
      <c r="AC40" s="161"/>
      <c r="AD40" s="157"/>
      <c r="AE40" s="27">
        <f t="shared" ref="AE40:AE45" si="11">(IF((OR(Q40="",O40="")),0,IF((Q40&lt;O40),((Q40-O40)*24)+24,(Q40-O40)*24))-IF($AG$9="",IF((OR(U40="",S40="")),0,IF((U40&lt;S40),((U40-S40)*24)+24,(U40-S40)*24)),0))</f>
        <v>0</v>
      </c>
      <c r="AF40" s="126">
        <f>IF(AE40&gt;8,8,AE40)</f>
        <v>0</v>
      </c>
      <c r="AG40" s="116"/>
      <c r="AH40" s="116">
        <f t="shared" si="9"/>
        <v>0</v>
      </c>
      <c r="AI40" s="116"/>
      <c r="AJ40" s="116">
        <f t="shared" si="10"/>
        <v>0</v>
      </c>
      <c r="AK40" s="1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s="18" customFormat="1" ht="15.95" customHeight="1" x14ac:dyDescent="0.2">
      <c r="A41" s="118" t="s">
        <v>0</v>
      </c>
      <c r="B41" s="118"/>
      <c r="C41" s="118"/>
      <c r="D41" s="118"/>
      <c r="E41" s="118"/>
      <c r="F41" s="118"/>
      <c r="G41" s="118"/>
      <c r="H41" s="118"/>
      <c r="I41" s="118"/>
      <c r="J41" s="119"/>
      <c r="K41" s="31">
        <f t="shared" si="8"/>
        <v>43348</v>
      </c>
      <c r="L41" s="120" t="s">
        <v>18</v>
      </c>
      <c r="M41" s="121"/>
      <c r="N41" s="122"/>
      <c r="O41" s="123"/>
      <c r="P41" s="124"/>
      <c r="Q41" s="124"/>
      <c r="R41" s="125"/>
      <c r="S41" s="123"/>
      <c r="T41" s="124"/>
      <c r="U41" s="124"/>
      <c r="V41" s="125"/>
      <c r="W41" s="150"/>
      <c r="X41" s="161"/>
      <c r="Y41" s="161"/>
      <c r="Z41" s="161"/>
      <c r="AA41" s="161"/>
      <c r="AB41" s="161"/>
      <c r="AC41" s="161"/>
      <c r="AD41" s="157"/>
      <c r="AE41" s="27">
        <f t="shared" si="11"/>
        <v>0</v>
      </c>
      <c r="AF41" s="126">
        <f>IF(AE41&gt;8,8,AE41)</f>
        <v>0</v>
      </c>
      <c r="AG41" s="116"/>
      <c r="AH41" s="116">
        <f t="shared" si="9"/>
        <v>0</v>
      </c>
      <c r="AI41" s="116"/>
      <c r="AJ41" s="116">
        <f t="shared" si="10"/>
        <v>0</v>
      </c>
      <c r="AK41" s="1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1:61" s="18" customFormat="1" ht="15.95" customHeight="1" x14ac:dyDescent="0.2">
      <c r="A42" s="127"/>
      <c r="B42" s="127"/>
      <c r="C42" s="127"/>
      <c r="D42" s="127"/>
      <c r="E42" s="127"/>
      <c r="F42" s="127"/>
      <c r="G42" s="127"/>
      <c r="H42" s="127"/>
      <c r="I42" s="127"/>
      <c r="J42" s="128"/>
      <c r="K42" s="31">
        <f t="shared" si="8"/>
        <v>43349</v>
      </c>
      <c r="L42" s="120" t="s">
        <v>19</v>
      </c>
      <c r="M42" s="121"/>
      <c r="N42" s="122"/>
      <c r="O42" s="123"/>
      <c r="P42" s="124"/>
      <c r="Q42" s="124"/>
      <c r="R42" s="125"/>
      <c r="S42" s="123"/>
      <c r="T42" s="124"/>
      <c r="U42" s="124"/>
      <c r="V42" s="125"/>
      <c r="W42" s="150"/>
      <c r="X42" s="161"/>
      <c r="Y42" s="161"/>
      <c r="Z42" s="161"/>
      <c r="AA42" s="161"/>
      <c r="AB42" s="161"/>
      <c r="AC42" s="161"/>
      <c r="AD42" s="157"/>
      <c r="AE42" s="27">
        <f t="shared" si="11"/>
        <v>0</v>
      </c>
      <c r="AF42" s="126">
        <f>IF(AE42&gt;8,8,AE42)</f>
        <v>0</v>
      </c>
      <c r="AG42" s="116"/>
      <c r="AH42" s="116">
        <f t="shared" si="9"/>
        <v>0</v>
      </c>
      <c r="AI42" s="116"/>
      <c r="AJ42" s="116">
        <f t="shared" si="10"/>
        <v>0</v>
      </c>
      <c r="AK42" s="1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1:61" s="18" customFormat="1" ht="15.95" customHeight="1" x14ac:dyDescent="0.2">
      <c r="A43" s="118" t="s">
        <v>29</v>
      </c>
      <c r="B43" s="118"/>
      <c r="C43" s="118"/>
      <c r="D43" s="118"/>
      <c r="E43" s="118"/>
      <c r="F43" s="118"/>
      <c r="G43" s="118"/>
      <c r="H43" s="118"/>
      <c r="I43" s="118"/>
      <c r="J43" s="119"/>
      <c r="K43" s="31">
        <f t="shared" si="8"/>
        <v>43350</v>
      </c>
      <c r="L43" s="120" t="s">
        <v>20</v>
      </c>
      <c r="M43" s="121"/>
      <c r="N43" s="122"/>
      <c r="O43" s="123"/>
      <c r="P43" s="124"/>
      <c r="Q43" s="124"/>
      <c r="R43" s="125"/>
      <c r="S43" s="123"/>
      <c r="T43" s="124"/>
      <c r="U43" s="124"/>
      <c r="V43" s="125"/>
      <c r="W43" s="150"/>
      <c r="X43" s="161"/>
      <c r="Y43" s="161"/>
      <c r="Z43" s="161"/>
      <c r="AA43" s="161"/>
      <c r="AB43" s="161"/>
      <c r="AC43" s="161"/>
      <c r="AD43" s="157"/>
      <c r="AE43" s="27">
        <f t="shared" si="11"/>
        <v>0</v>
      </c>
      <c r="AF43" s="126">
        <f>IF(AE43&gt;8,8,AE43)</f>
        <v>0</v>
      </c>
      <c r="AG43" s="116"/>
      <c r="AH43" s="116">
        <f t="shared" si="9"/>
        <v>0</v>
      </c>
      <c r="AI43" s="116"/>
      <c r="AJ43" s="116">
        <f t="shared" si="10"/>
        <v>0</v>
      </c>
      <c r="AK43" s="1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18" customFormat="1" ht="15.95" customHeight="1" x14ac:dyDescent="0.2">
      <c r="A44" s="118" t="s">
        <v>7</v>
      </c>
      <c r="B44" s="118"/>
      <c r="C44" s="118"/>
      <c r="D44" s="118"/>
      <c r="E44" s="118" t="s">
        <v>5</v>
      </c>
      <c r="F44" s="118"/>
      <c r="G44" s="118"/>
      <c r="H44" s="118"/>
      <c r="I44" s="118" t="s">
        <v>6</v>
      </c>
      <c r="J44" s="119" t="s">
        <v>6</v>
      </c>
      <c r="K44" s="31">
        <f t="shared" si="8"/>
        <v>43351</v>
      </c>
      <c r="L44" s="120" t="s">
        <v>21</v>
      </c>
      <c r="M44" s="121"/>
      <c r="N44" s="122"/>
      <c r="O44" s="123"/>
      <c r="P44" s="124"/>
      <c r="Q44" s="124"/>
      <c r="R44" s="125"/>
      <c r="S44" s="123"/>
      <c r="T44" s="124"/>
      <c r="U44" s="124"/>
      <c r="V44" s="125"/>
      <c r="W44" s="150"/>
      <c r="X44" s="161"/>
      <c r="Y44" s="161"/>
      <c r="Z44" s="161"/>
      <c r="AA44" s="161"/>
      <c r="AB44" s="161"/>
      <c r="AC44" s="161"/>
      <c r="AD44" s="157"/>
      <c r="AE44" s="27">
        <f t="shared" si="11"/>
        <v>0</v>
      </c>
      <c r="AF44" s="126">
        <f>IF(SUM(AF39:AG43)+AE44&lt;40,IF(AE44&gt;8,8,AE44),(AE44-(SUM(AF39:AG43)+AE44-40)))</f>
        <v>0</v>
      </c>
      <c r="AG44" s="116"/>
      <c r="AH44" s="116">
        <f t="shared" si="9"/>
        <v>0</v>
      </c>
      <c r="AI44" s="116"/>
      <c r="AJ44" s="116">
        <f t="shared" si="10"/>
        <v>0</v>
      </c>
      <c r="AK44" s="1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18" customFormat="1" ht="15.95" customHeight="1" x14ac:dyDescent="0.2">
      <c r="A45" s="106">
        <f>SUM(AF39:AG45)</f>
        <v>0</v>
      </c>
      <c r="B45" s="107"/>
      <c r="C45" s="107"/>
      <c r="D45" s="107"/>
      <c r="E45" s="106">
        <f>SUM(AH39:AI45)</f>
        <v>0</v>
      </c>
      <c r="F45" s="107"/>
      <c r="G45" s="107"/>
      <c r="H45" s="107"/>
      <c r="I45" s="106">
        <f>SUM(AJ39:AK45)</f>
        <v>0</v>
      </c>
      <c r="J45" s="108"/>
      <c r="K45" s="32">
        <f t="shared" si="8"/>
        <v>43352</v>
      </c>
      <c r="L45" s="109" t="s">
        <v>22</v>
      </c>
      <c r="M45" s="110"/>
      <c r="N45" s="111"/>
      <c r="O45" s="92"/>
      <c r="P45" s="93"/>
      <c r="Q45" s="93"/>
      <c r="R45" s="94"/>
      <c r="S45" s="92"/>
      <c r="T45" s="93"/>
      <c r="U45" s="93"/>
      <c r="V45" s="94"/>
      <c r="W45" s="112"/>
      <c r="X45" s="113"/>
      <c r="Y45" s="113"/>
      <c r="Z45" s="113"/>
      <c r="AA45" s="113"/>
      <c r="AB45" s="113"/>
      <c r="AC45" s="113"/>
      <c r="AD45" s="114"/>
      <c r="AE45" s="28">
        <f t="shared" si="11"/>
        <v>0</v>
      </c>
      <c r="AF45" s="115">
        <f>IF(SUM(AF39:AG44)+AE45&lt;40,IF(AE45&gt;8,8,AE45),(AE45-(SUM(AF39:AG44)+AE45-40)))</f>
        <v>0</v>
      </c>
      <c r="AG45" s="88"/>
      <c r="AH45" s="88">
        <f t="shared" si="9"/>
        <v>0</v>
      </c>
      <c r="AI45" s="88"/>
      <c r="AJ45" s="88">
        <f>IF(AND(AE39&gt;0,AE40&gt;0,AE41&gt;0,AE42&gt;0,AE43&gt;0,AE44&gt;0),IF(AE45&gt;8,AE45-8,0),IF(AE45&gt;12,AE45-12,0))</f>
        <v>0</v>
      </c>
      <c r="AK45" s="89"/>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s="11" customFormat="1" ht="15.95"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6"/>
      <c r="AM46" s="6"/>
      <c r="AN46" s="6"/>
      <c r="AO46" s="6"/>
      <c r="AP46" s="6"/>
      <c r="AQ46" s="6"/>
      <c r="AR46" s="6"/>
      <c r="AS46" s="6"/>
      <c r="AT46" s="6"/>
      <c r="AU46" s="6"/>
      <c r="AV46" s="6"/>
      <c r="AW46" s="6"/>
      <c r="AX46" s="6"/>
      <c r="AY46" s="6"/>
      <c r="AZ46" s="6"/>
      <c r="BA46" s="6"/>
      <c r="BB46" s="6"/>
      <c r="BC46" s="6"/>
      <c r="BD46" s="6"/>
      <c r="BE46" s="6"/>
      <c r="BF46" s="6"/>
      <c r="BG46" s="6"/>
      <c r="BH46" s="6"/>
      <c r="BI46" s="6"/>
    </row>
    <row r="47" spans="1:61" s="11" customFormat="1" ht="15.95" customHeight="1" x14ac:dyDescent="0.25">
      <c r="C47" s="12"/>
      <c r="D47" s="12"/>
      <c r="E47" s="12"/>
      <c r="F47" s="12"/>
      <c r="G47" s="12"/>
      <c r="H47" s="12"/>
      <c r="I47" s="12"/>
      <c r="J47" s="12"/>
      <c r="K47" s="90" t="s">
        <v>30</v>
      </c>
      <c r="L47" s="90"/>
      <c r="M47" s="90"/>
      <c r="N47" s="90"/>
      <c r="O47" s="22"/>
      <c r="P47" s="22"/>
      <c r="Q47" s="22"/>
      <c r="R47" s="22"/>
      <c r="S47" s="22"/>
      <c r="T47" s="22"/>
      <c r="U47" s="22"/>
      <c r="V47" s="22"/>
      <c r="W47" s="22"/>
      <c r="X47" s="22"/>
      <c r="Y47" s="23"/>
      <c r="Z47" s="23"/>
      <c r="AA47" s="91"/>
      <c r="AB47" s="91"/>
      <c r="AC47" s="90" t="s">
        <v>31</v>
      </c>
      <c r="AD47" s="90"/>
      <c r="AE47" s="90"/>
      <c r="AF47" s="90"/>
      <c r="AG47" s="22"/>
      <c r="AH47" s="22"/>
      <c r="AI47" s="22"/>
      <c r="AJ47" s="22"/>
      <c r="AK47" s="22"/>
      <c r="AL47" s="6"/>
      <c r="AM47" s="6"/>
      <c r="AN47" s="6"/>
      <c r="AO47" s="6"/>
      <c r="AP47" s="6"/>
      <c r="AQ47" s="6"/>
      <c r="AR47" s="6"/>
      <c r="AS47" s="6"/>
      <c r="AT47" s="6"/>
      <c r="AU47" s="6"/>
      <c r="AV47" s="6"/>
      <c r="AW47" s="6"/>
      <c r="AX47" s="6"/>
      <c r="AY47" s="6"/>
      <c r="AZ47" s="6"/>
      <c r="BA47" s="6"/>
      <c r="BB47" s="6"/>
      <c r="BC47" s="6"/>
      <c r="BD47" s="6"/>
      <c r="BE47" s="6"/>
      <c r="BF47" s="6"/>
      <c r="BG47" s="6"/>
      <c r="BH47" s="6"/>
      <c r="BI47" s="6"/>
    </row>
    <row r="48" spans="1:61" ht="4.5" customHeight="1" x14ac:dyDescent="0.2">
      <c r="A48" s="13"/>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61" ht="6.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61" s="15" customFormat="1" ht="14.1" customHeight="1" x14ac:dyDescent="0.3">
      <c r="A50" s="19"/>
      <c r="B50" s="19"/>
      <c r="C50" s="19"/>
      <c r="D50" s="19"/>
      <c r="E50" s="19"/>
      <c r="F50" s="19"/>
      <c r="G50" s="19"/>
      <c r="H50" s="19"/>
      <c r="I50" s="19"/>
      <c r="J50" s="19"/>
      <c r="K50" s="20"/>
      <c r="L50" s="135"/>
      <c r="M50" s="136"/>
      <c r="N50" s="137"/>
      <c r="O50" s="131" t="s">
        <v>25</v>
      </c>
      <c r="P50" s="138"/>
      <c r="Q50" s="138"/>
      <c r="R50" s="139"/>
      <c r="S50" s="131" t="s">
        <v>26</v>
      </c>
      <c r="T50" s="138"/>
      <c r="U50" s="138"/>
      <c r="V50" s="138"/>
      <c r="W50" s="131" t="s">
        <v>56</v>
      </c>
      <c r="X50" s="132"/>
      <c r="Y50" s="132"/>
      <c r="Z50" s="132"/>
      <c r="AA50" s="132"/>
      <c r="AB50" s="132"/>
      <c r="AC50" s="132"/>
      <c r="AD50" s="133"/>
      <c r="AE50" s="132" t="s">
        <v>28</v>
      </c>
      <c r="AF50" s="132"/>
      <c r="AG50" s="132"/>
      <c r="AH50" s="132"/>
      <c r="AI50" s="132"/>
      <c r="AJ50" s="132"/>
      <c r="AK50" s="133"/>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1:61" s="15" customFormat="1" ht="14.1" customHeight="1" x14ac:dyDescent="0.3">
      <c r="A51" s="154"/>
      <c r="B51" s="154"/>
      <c r="C51" s="154"/>
      <c r="D51" s="154"/>
      <c r="E51" s="154"/>
      <c r="F51" s="154"/>
      <c r="G51" s="154"/>
      <c r="H51" s="154"/>
      <c r="I51" s="154"/>
      <c r="J51" s="154"/>
      <c r="K51" s="21" t="s">
        <v>27</v>
      </c>
      <c r="L51" s="146" t="s">
        <v>25</v>
      </c>
      <c r="M51" s="140"/>
      <c r="N51" s="147"/>
      <c r="O51" s="146" t="s">
        <v>23</v>
      </c>
      <c r="P51" s="140"/>
      <c r="Q51" s="140" t="s">
        <v>24</v>
      </c>
      <c r="R51" s="147"/>
      <c r="S51" s="146" t="s">
        <v>24</v>
      </c>
      <c r="T51" s="140"/>
      <c r="U51" s="140" t="s">
        <v>23</v>
      </c>
      <c r="V51" s="140"/>
      <c r="W51" s="146"/>
      <c r="X51" s="140"/>
      <c r="Y51" s="140"/>
      <c r="Z51" s="140"/>
      <c r="AA51" s="140"/>
      <c r="AB51" s="140"/>
      <c r="AC51" s="140"/>
      <c r="AD51" s="147"/>
      <c r="AE51" s="61" t="s">
        <v>36</v>
      </c>
      <c r="AF51" s="140" t="s">
        <v>7</v>
      </c>
      <c r="AG51" s="140"/>
      <c r="AH51" s="140" t="s">
        <v>5</v>
      </c>
      <c r="AI51" s="140"/>
      <c r="AJ51" s="140" t="s">
        <v>6</v>
      </c>
      <c r="AK51" s="147"/>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1:61" s="18" customFormat="1" ht="15.95" customHeight="1" x14ac:dyDescent="0.2">
      <c r="A52" s="118" t="s">
        <v>11</v>
      </c>
      <c r="B52" s="118"/>
      <c r="C52" s="118"/>
      <c r="D52" s="118"/>
      <c r="E52" s="118"/>
      <c r="F52" s="118"/>
      <c r="G52" s="118"/>
      <c r="H52" s="118"/>
      <c r="I52" s="118"/>
      <c r="J52" s="119"/>
      <c r="K52" s="30">
        <f t="shared" ref="K52:K58" si="12">K39</f>
        <v>43346</v>
      </c>
      <c r="L52" s="141" t="s">
        <v>16</v>
      </c>
      <c r="M52" s="142"/>
      <c r="N52" s="143"/>
      <c r="O52" s="148"/>
      <c r="P52" s="149"/>
      <c r="Q52" s="149"/>
      <c r="R52" s="152"/>
      <c r="S52" s="148"/>
      <c r="T52" s="149"/>
      <c r="U52" s="149"/>
      <c r="V52" s="163"/>
      <c r="W52" s="158"/>
      <c r="X52" s="159"/>
      <c r="Y52" s="159"/>
      <c r="Z52" s="159"/>
      <c r="AA52" s="159"/>
      <c r="AB52" s="159"/>
      <c r="AC52" s="159"/>
      <c r="AD52" s="160"/>
      <c r="AE52" s="63">
        <f>(IF((OR(Q52="",O52="")),0,IF((Q52&lt;O52),((Q52-O52)*24)+24,(Q52-O52)*24))-IF($AG$9="",IF((OR(U52="",S52="")),0,IF((U52&lt;S52),((U52-S52)*24)+24,(U52-S52)*24)),0))</f>
        <v>0</v>
      </c>
      <c r="AF52" s="153">
        <f>IF(AE52&gt;8,8,AE52)</f>
        <v>0</v>
      </c>
      <c r="AG52" s="144"/>
      <c r="AH52" s="144">
        <f t="shared" ref="AH52:AH58" si="13">AE52-AJ52-AF52</f>
        <v>0</v>
      </c>
      <c r="AI52" s="144"/>
      <c r="AJ52" s="144">
        <f t="shared" ref="AJ52:AJ57" si="14">IF(AE52&gt;12,AE52-12,0)</f>
        <v>0</v>
      </c>
      <c r="AK52" s="14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row>
    <row r="53" spans="1:61" s="18" customFormat="1" ht="15.95" customHeight="1" x14ac:dyDescent="0.2">
      <c r="A53" s="129"/>
      <c r="B53" s="129"/>
      <c r="C53" s="129"/>
      <c r="D53" s="129"/>
      <c r="E53" s="129"/>
      <c r="F53" s="129"/>
      <c r="G53" s="129"/>
      <c r="H53" s="129"/>
      <c r="I53" s="129"/>
      <c r="J53" s="130"/>
      <c r="K53" s="31">
        <f t="shared" si="12"/>
        <v>43347</v>
      </c>
      <c r="L53" s="120" t="s">
        <v>17</v>
      </c>
      <c r="M53" s="121"/>
      <c r="N53" s="122"/>
      <c r="O53" s="123"/>
      <c r="P53" s="124"/>
      <c r="Q53" s="124"/>
      <c r="R53" s="125"/>
      <c r="S53" s="123"/>
      <c r="T53" s="124"/>
      <c r="U53" s="124"/>
      <c r="V53" s="156"/>
      <c r="W53" s="150"/>
      <c r="X53" s="161"/>
      <c r="Y53" s="161"/>
      <c r="Z53" s="161"/>
      <c r="AA53" s="161"/>
      <c r="AB53" s="161"/>
      <c r="AC53" s="161"/>
      <c r="AD53" s="157"/>
      <c r="AE53" s="64">
        <f t="shared" ref="AE53:AE58" si="15">(IF((OR(Q53="",O53="")),0,IF((Q53&lt;O53),((Q53-O53)*24)+24,(Q53-O53)*24))-IF($AG$9="",IF((OR(U53="",S53="")),0,IF((U53&lt;S53),((U53-S53)*24)+24,(U53-S53)*24)),0))</f>
        <v>0</v>
      </c>
      <c r="AF53" s="126">
        <f>IF(AE53&gt;8,8,AE53)</f>
        <v>0</v>
      </c>
      <c r="AG53" s="116"/>
      <c r="AH53" s="116">
        <f t="shared" si="13"/>
        <v>0</v>
      </c>
      <c r="AI53" s="116"/>
      <c r="AJ53" s="116">
        <f t="shared" si="14"/>
        <v>0</v>
      </c>
      <c r="AK53" s="1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row>
    <row r="54" spans="1:61" s="18" customFormat="1" ht="15.95" customHeight="1" x14ac:dyDescent="0.2">
      <c r="A54" s="118" t="s">
        <v>0</v>
      </c>
      <c r="B54" s="118"/>
      <c r="C54" s="118"/>
      <c r="D54" s="118"/>
      <c r="E54" s="118"/>
      <c r="F54" s="118"/>
      <c r="G54" s="118"/>
      <c r="H54" s="118"/>
      <c r="I54" s="118"/>
      <c r="J54" s="119"/>
      <c r="K54" s="31">
        <f t="shared" si="12"/>
        <v>43348</v>
      </c>
      <c r="L54" s="120" t="s">
        <v>18</v>
      </c>
      <c r="M54" s="121"/>
      <c r="N54" s="122"/>
      <c r="O54" s="123"/>
      <c r="P54" s="124"/>
      <c r="Q54" s="124"/>
      <c r="R54" s="125"/>
      <c r="S54" s="123"/>
      <c r="T54" s="124"/>
      <c r="U54" s="124"/>
      <c r="V54" s="156"/>
      <c r="W54" s="150"/>
      <c r="X54" s="161"/>
      <c r="Y54" s="161"/>
      <c r="Z54" s="161"/>
      <c r="AA54" s="161"/>
      <c r="AB54" s="161"/>
      <c r="AC54" s="161"/>
      <c r="AD54" s="157"/>
      <c r="AE54" s="64">
        <f t="shared" si="15"/>
        <v>0</v>
      </c>
      <c r="AF54" s="126">
        <f>IF(AE54&gt;8,8,AE54)</f>
        <v>0</v>
      </c>
      <c r="AG54" s="116"/>
      <c r="AH54" s="116">
        <f t="shared" si="13"/>
        <v>0</v>
      </c>
      <c r="AI54" s="116"/>
      <c r="AJ54" s="116">
        <f t="shared" si="14"/>
        <v>0</v>
      </c>
      <c r="AK54" s="1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61" s="18" customFormat="1" ht="15.95" customHeight="1" x14ac:dyDescent="0.2">
      <c r="A55" s="127"/>
      <c r="B55" s="127"/>
      <c r="C55" s="127"/>
      <c r="D55" s="127"/>
      <c r="E55" s="127"/>
      <c r="F55" s="127"/>
      <c r="G55" s="127"/>
      <c r="H55" s="127"/>
      <c r="I55" s="127"/>
      <c r="J55" s="128"/>
      <c r="K55" s="31">
        <f t="shared" si="12"/>
        <v>43349</v>
      </c>
      <c r="L55" s="120" t="s">
        <v>19</v>
      </c>
      <c r="M55" s="121"/>
      <c r="N55" s="122"/>
      <c r="O55" s="123"/>
      <c r="P55" s="124"/>
      <c r="Q55" s="124"/>
      <c r="R55" s="125"/>
      <c r="S55" s="123"/>
      <c r="T55" s="124"/>
      <c r="U55" s="124"/>
      <c r="V55" s="156"/>
      <c r="W55" s="150"/>
      <c r="X55" s="161"/>
      <c r="Y55" s="161"/>
      <c r="Z55" s="161"/>
      <c r="AA55" s="161"/>
      <c r="AB55" s="161"/>
      <c r="AC55" s="161"/>
      <c r="AD55" s="157"/>
      <c r="AE55" s="64">
        <f t="shared" si="15"/>
        <v>0</v>
      </c>
      <c r="AF55" s="126">
        <f>IF(AE55&gt;8,8,AE55)</f>
        <v>0</v>
      </c>
      <c r="AG55" s="116"/>
      <c r="AH55" s="116">
        <f t="shared" si="13"/>
        <v>0</v>
      </c>
      <c r="AI55" s="116"/>
      <c r="AJ55" s="116">
        <f t="shared" si="14"/>
        <v>0</v>
      </c>
      <c r="AK55" s="1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row>
    <row r="56" spans="1:61" s="18" customFormat="1" ht="15.95" customHeight="1" x14ac:dyDescent="0.2">
      <c r="A56" s="118" t="s">
        <v>29</v>
      </c>
      <c r="B56" s="118"/>
      <c r="C56" s="118"/>
      <c r="D56" s="118"/>
      <c r="E56" s="118"/>
      <c r="F56" s="118"/>
      <c r="G56" s="118"/>
      <c r="H56" s="118"/>
      <c r="I56" s="118"/>
      <c r="J56" s="119"/>
      <c r="K56" s="31">
        <f t="shared" si="12"/>
        <v>43350</v>
      </c>
      <c r="L56" s="120" t="s">
        <v>20</v>
      </c>
      <c r="M56" s="121"/>
      <c r="N56" s="122"/>
      <c r="O56" s="123"/>
      <c r="P56" s="124"/>
      <c r="Q56" s="124"/>
      <c r="R56" s="125"/>
      <c r="S56" s="123"/>
      <c r="T56" s="124"/>
      <c r="U56" s="124"/>
      <c r="V56" s="156"/>
      <c r="W56" s="150"/>
      <c r="X56" s="161"/>
      <c r="Y56" s="161"/>
      <c r="Z56" s="161"/>
      <c r="AA56" s="161"/>
      <c r="AB56" s="161"/>
      <c r="AC56" s="161"/>
      <c r="AD56" s="157"/>
      <c r="AE56" s="64">
        <f t="shared" si="15"/>
        <v>0</v>
      </c>
      <c r="AF56" s="126">
        <f>IF(AE56&gt;8,8,AE56)</f>
        <v>0</v>
      </c>
      <c r="AG56" s="116"/>
      <c r="AH56" s="116">
        <f t="shared" si="13"/>
        <v>0</v>
      </c>
      <c r="AI56" s="116"/>
      <c r="AJ56" s="116">
        <f t="shared" si="14"/>
        <v>0</v>
      </c>
      <c r="AK56" s="1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1:61" s="18" customFormat="1" ht="15.95" customHeight="1" x14ac:dyDescent="0.2">
      <c r="A57" s="118" t="s">
        <v>7</v>
      </c>
      <c r="B57" s="118"/>
      <c r="C57" s="118"/>
      <c r="D57" s="118"/>
      <c r="E57" s="118" t="s">
        <v>5</v>
      </c>
      <c r="F57" s="118"/>
      <c r="G57" s="118"/>
      <c r="H57" s="118"/>
      <c r="I57" s="118" t="s">
        <v>6</v>
      </c>
      <c r="J57" s="119" t="s">
        <v>6</v>
      </c>
      <c r="K57" s="31">
        <f t="shared" si="12"/>
        <v>43351</v>
      </c>
      <c r="L57" s="120" t="s">
        <v>21</v>
      </c>
      <c r="M57" s="121"/>
      <c r="N57" s="122"/>
      <c r="O57" s="123"/>
      <c r="P57" s="124"/>
      <c r="Q57" s="124"/>
      <c r="R57" s="125"/>
      <c r="S57" s="123"/>
      <c r="T57" s="124"/>
      <c r="U57" s="124"/>
      <c r="V57" s="156"/>
      <c r="W57" s="150"/>
      <c r="X57" s="161"/>
      <c r="Y57" s="161"/>
      <c r="Z57" s="161"/>
      <c r="AA57" s="161"/>
      <c r="AB57" s="161"/>
      <c r="AC57" s="161"/>
      <c r="AD57" s="157"/>
      <c r="AE57" s="64">
        <f t="shared" si="15"/>
        <v>0</v>
      </c>
      <c r="AF57" s="126">
        <f>IF(SUM(AF52:AG56)+AE57&lt;40,IF(AE57&gt;8,8,AE57),(AE57-(SUM(AF52:AG56)+AE57-40)))</f>
        <v>0</v>
      </c>
      <c r="AG57" s="116"/>
      <c r="AH57" s="116">
        <f t="shared" si="13"/>
        <v>0</v>
      </c>
      <c r="AI57" s="116"/>
      <c r="AJ57" s="116">
        <f t="shared" si="14"/>
        <v>0</v>
      </c>
      <c r="AK57" s="1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1:61" s="18" customFormat="1" ht="15.95" customHeight="1" x14ac:dyDescent="0.2">
      <c r="A58" s="106">
        <f>SUM(AF52:AG58)</f>
        <v>0</v>
      </c>
      <c r="B58" s="107"/>
      <c r="C58" s="107"/>
      <c r="D58" s="107"/>
      <c r="E58" s="106">
        <f>SUM(AH52:AI58)</f>
        <v>0</v>
      </c>
      <c r="F58" s="107"/>
      <c r="G58" s="107"/>
      <c r="H58" s="107"/>
      <c r="I58" s="106">
        <f>SUM(AJ52:AK58)</f>
        <v>0</v>
      </c>
      <c r="J58" s="108"/>
      <c r="K58" s="32">
        <f t="shared" si="12"/>
        <v>43352</v>
      </c>
      <c r="L58" s="109" t="s">
        <v>22</v>
      </c>
      <c r="M58" s="110"/>
      <c r="N58" s="111"/>
      <c r="O58" s="92"/>
      <c r="P58" s="93"/>
      <c r="Q58" s="93"/>
      <c r="R58" s="94"/>
      <c r="S58" s="92"/>
      <c r="T58" s="93"/>
      <c r="U58" s="93"/>
      <c r="V58" s="162"/>
      <c r="W58" s="112"/>
      <c r="X58" s="113"/>
      <c r="Y58" s="113"/>
      <c r="Z58" s="113"/>
      <c r="AA58" s="113"/>
      <c r="AB58" s="113"/>
      <c r="AC58" s="113"/>
      <c r="AD58" s="114"/>
      <c r="AE58" s="65">
        <f t="shared" si="15"/>
        <v>0</v>
      </c>
      <c r="AF58" s="115">
        <f>IF(SUM(AF52:AG57)+AE58&lt;40,IF(AE58&gt;8,8,AE58),(AE58-(SUM(AF52:AG57)+AE58-40)))</f>
        <v>0</v>
      </c>
      <c r="AG58" s="88"/>
      <c r="AH58" s="88">
        <f t="shared" si="13"/>
        <v>0</v>
      </c>
      <c r="AI58" s="88"/>
      <c r="AJ58" s="88">
        <f>IF(AND(AE52&gt;0,AE53&gt;0,AE54&gt;0,AE55&gt;0,AE56&gt;0,AE57&gt;0),IF(AE58&gt;8,AE58-8,0),IF(AE58&gt;12,AE58-12,0))</f>
        <v>0</v>
      </c>
      <c r="AK58" s="89"/>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1:61" s="11" customFormat="1" ht="15.95"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6"/>
      <c r="AM59" s="6"/>
      <c r="AN59" s="6"/>
      <c r="AO59" s="6"/>
      <c r="AP59" s="6"/>
      <c r="AQ59" s="6"/>
      <c r="AR59" s="6"/>
      <c r="AS59" s="6"/>
      <c r="AT59" s="6"/>
      <c r="AU59" s="6"/>
      <c r="AV59" s="6"/>
      <c r="AW59" s="6"/>
      <c r="AX59" s="6"/>
      <c r="AY59" s="6"/>
      <c r="AZ59" s="6"/>
      <c r="BA59" s="6"/>
      <c r="BB59" s="6"/>
      <c r="BC59" s="6"/>
      <c r="BD59" s="6"/>
      <c r="BE59" s="6"/>
      <c r="BF59" s="6"/>
      <c r="BG59" s="6"/>
      <c r="BH59" s="6"/>
      <c r="BI59" s="6"/>
    </row>
    <row r="60" spans="1:61" s="11" customFormat="1" ht="15.95" customHeight="1" x14ac:dyDescent="0.25">
      <c r="C60" s="12"/>
      <c r="D60" s="12"/>
      <c r="E60" s="12"/>
      <c r="F60" s="12"/>
      <c r="G60" s="12"/>
      <c r="H60" s="12"/>
      <c r="I60" s="12"/>
      <c r="J60" s="12"/>
      <c r="K60" s="90" t="s">
        <v>30</v>
      </c>
      <c r="L60" s="90"/>
      <c r="M60" s="90"/>
      <c r="N60" s="90"/>
      <c r="O60" s="22"/>
      <c r="P60" s="22"/>
      <c r="Q60" s="22"/>
      <c r="R60" s="22"/>
      <c r="S60" s="22"/>
      <c r="T60" s="22"/>
      <c r="U60" s="22"/>
      <c r="V60" s="22"/>
      <c r="W60" s="22"/>
      <c r="X60" s="22"/>
      <c r="Y60" s="23"/>
      <c r="Z60" s="23"/>
      <c r="AA60" s="91"/>
      <c r="AB60" s="91"/>
      <c r="AC60" s="90" t="s">
        <v>31</v>
      </c>
      <c r="AD60" s="90"/>
      <c r="AE60" s="90"/>
      <c r="AF60" s="90"/>
      <c r="AG60" s="22"/>
      <c r="AH60" s="22"/>
      <c r="AI60" s="22"/>
      <c r="AJ60" s="22"/>
      <c r="AK60" s="22"/>
      <c r="AL60" s="6"/>
      <c r="AM60" s="6"/>
      <c r="AN60" s="6"/>
      <c r="AO60" s="6"/>
      <c r="AP60" s="6"/>
      <c r="AQ60" s="6"/>
      <c r="AR60" s="6"/>
      <c r="AS60" s="6"/>
      <c r="AT60" s="6"/>
      <c r="AU60" s="6"/>
      <c r="AV60" s="6"/>
      <c r="AW60" s="6"/>
      <c r="AX60" s="6"/>
      <c r="AY60" s="6"/>
      <c r="AZ60" s="6"/>
      <c r="BA60" s="6"/>
      <c r="BB60" s="6"/>
      <c r="BC60" s="6"/>
      <c r="BD60" s="6"/>
      <c r="BE60" s="6"/>
      <c r="BF60" s="6"/>
      <c r="BG60" s="6"/>
      <c r="BH60" s="6"/>
      <c r="BI60" s="6"/>
    </row>
    <row r="61" spans="1:61" ht="4.5" customHeight="1" x14ac:dyDescent="0.2">
      <c r="A61" s="13"/>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61" ht="6.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61" s="15" customFormat="1" ht="14.1" customHeight="1" x14ac:dyDescent="0.3">
      <c r="A63" s="19"/>
      <c r="B63" s="19"/>
      <c r="C63" s="19"/>
      <c r="D63" s="19"/>
      <c r="E63" s="19"/>
      <c r="F63" s="19"/>
      <c r="G63" s="19"/>
      <c r="H63" s="19"/>
      <c r="I63" s="19"/>
      <c r="J63" s="19"/>
      <c r="K63" s="20"/>
      <c r="L63" s="135"/>
      <c r="M63" s="136"/>
      <c r="N63" s="137"/>
      <c r="O63" s="131" t="s">
        <v>25</v>
      </c>
      <c r="P63" s="138"/>
      <c r="Q63" s="138"/>
      <c r="R63" s="139"/>
      <c r="S63" s="131" t="s">
        <v>26</v>
      </c>
      <c r="T63" s="138"/>
      <c r="U63" s="138"/>
      <c r="V63" s="139"/>
      <c r="W63" s="131" t="s">
        <v>56</v>
      </c>
      <c r="X63" s="132"/>
      <c r="Y63" s="132"/>
      <c r="Z63" s="132"/>
      <c r="AA63" s="132"/>
      <c r="AB63" s="132"/>
      <c r="AC63" s="132"/>
      <c r="AD63" s="133"/>
      <c r="AE63" s="131" t="s">
        <v>28</v>
      </c>
      <c r="AF63" s="132"/>
      <c r="AG63" s="132"/>
      <c r="AH63" s="132"/>
      <c r="AI63" s="132"/>
      <c r="AJ63" s="132"/>
      <c r="AK63" s="133"/>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1:61" s="15" customFormat="1" ht="14.1" customHeight="1" x14ac:dyDescent="0.3">
      <c r="A64" s="154"/>
      <c r="B64" s="154"/>
      <c r="C64" s="154"/>
      <c r="D64" s="154"/>
      <c r="E64" s="154"/>
      <c r="F64" s="154"/>
      <c r="G64" s="154"/>
      <c r="H64" s="154"/>
      <c r="I64" s="154"/>
      <c r="J64" s="154"/>
      <c r="K64" s="21" t="s">
        <v>27</v>
      </c>
      <c r="L64" s="146" t="s">
        <v>25</v>
      </c>
      <c r="M64" s="140"/>
      <c r="N64" s="147"/>
      <c r="O64" s="146" t="s">
        <v>23</v>
      </c>
      <c r="P64" s="140"/>
      <c r="Q64" s="140" t="s">
        <v>24</v>
      </c>
      <c r="R64" s="147"/>
      <c r="S64" s="146" t="s">
        <v>24</v>
      </c>
      <c r="T64" s="140"/>
      <c r="U64" s="140" t="s">
        <v>23</v>
      </c>
      <c r="V64" s="147"/>
      <c r="W64" s="146"/>
      <c r="X64" s="140"/>
      <c r="Y64" s="140"/>
      <c r="Z64" s="140"/>
      <c r="AA64" s="140"/>
      <c r="AB64" s="140"/>
      <c r="AC64" s="140"/>
      <c r="AD64" s="147"/>
      <c r="AE64" s="62" t="s">
        <v>36</v>
      </c>
      <c r="AF64" s="140" t="s">
        <v>7</v>
      </c>
      <c r="AG64" s="140"/>
      <c r="AH64" s="140" t="s">
        <v>5</v>
      </c>
      <c r="AI64" s="140"/>
      <c r="AJ64" s="140" t="s">
        <v>6</v>
      </c>
      <c r="AK64" s="147"/>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row>
    <row r="65" spans="1:61" s="18" customFormat="1" ht="15.95" customHeight="1" x14ac:dyDescent="0.2">
      <c r="A65" s="118" t="s">
        <v>38</v>
      </c>
      <c r="B65" s="118"/>
      <c r="C65" s="118"/>
      <c r="D65" s="118"/>
      <c r="E65" s="118"/>
      <c r="F65" s="118"/>
      <c r="G65" s="118"/>
      <c r="H65" s="118"/>
      <c r="I65" s="118"/>
      <c r="J65" s="119"/>
      <c r="K65" s="30">
        <f t="shared" ref="K65:K71" si="16">K52</f>
        <v>43346</v>
      </c>
      <c r="L65" s="141" t="s">
        <v>16</v>
      </c>
      <c r="M65" s="142"/>
      <c r="N65" s="143"/>
      <c r="O65" s="148"/>
      <c r="P65" s="149"/>
      <c r="Q65" s="149"/>
      <c r="R65" s="152"/>
      <c r="S65" s="148"/>
      <c r="T65" s="149"/>
      <c r="U65" s="149"/>
      <c r="V65" s="152"/>
      <c r="W65" s="158"/>
      <c r="X65" s="159"/>
      <c r="Y65" s="159"/>
      <c r="Z65" s="159"/>
      <c r="AA65" s="159"/>
      <c r="AB65" s="159"/>
      <c r="AC65" s="159"/>
      <c r="AD65" s="160"/>
      <c r="AE65" s="26">
        <f>(IF((OR(Q65="",O65="")),0,IF((Q65&lt;O65),((Q65-O65)*24)+24,(Q65-O65)*24))-IF($AG$9="",IF((OR(U65="",S65="")),0,IF((U65&lt;S65),((U65-S65)*24)+24,(U65-S65)*24)),0))</f>
        <v>0</v>
      </c>
      <c r="AF65" s="153">
        <f>IF(AE65&gt;8,8,AE65)</f>
        <v>0</v>
      </c>
      <c r="AG65" s="144"/>
      <c r="AH65" s="144">
        <f t="shared" ref="AH65:AH71" si="17">AE65-AJ65-AF65</f>
        <v>0</v>
      </c>
      <c r="AI65" s="144"/>
      <c r="AJ65" s="144">
        <f t="shared" ref="AJ65:AJ70" si="18">IF(AE65&gt;12,AE65-12,0)</f>
        <v>0</v>
      </c>
      <c r="AK65" s="145"/>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row>
    <row r="66" spans="1:61" s="18" customFormat="1" ht="15.95" customHeight="1" x14ac:dyDescent="0.2">
      <c r="A66" s="129"/>
      <c r="B66" s="129"/>
      <c r="C66" s="129"/>
      <c r="D66" s="129"/>
      <c r="E66" s="129"/>
      <c r="F66" s="129"/>
      <c r="G66" s="129"/>
      <c r="H66" s="129"/>
      <c r="I66" s="129"/>
      <c r="J66" s="130"/>
      <c r="K66" s="31">
        <f t="shared" si="16"/>
        <v>43347</v>
      </c>
      <c r="L66" s="120" t="s">
        <v>17</v>
      </c>
      <c r="M66" s="121"/>
      <c r="N66" s="122"/>
      <c r="O66" s="123"/>
      <c r="P66" s="124"/>
      <c r="Q66" s="124"/>
      <c r="R66" s="125"/>
      <c r="S66" s="123"/>
      <c r="T66" s="124"/>
      <c r="U66" s="124"/>
      <c r="V66" s="125"/>
      <c r="W66" s="150"/>
      <c r="X66" s="161"/>
      <c r="Y66" s="161"/>
      <c r="Z66" s="161"/>
      <c r="AA66" s="161"/>
      <c r="AB66" s="161"/>
      <c r="AC66" s="161"/>
      <c r="AD66" s="157"/>
      <c r="AE66" s="27">
        <f t="shared" ref="AE66:AE71" si="19">(IF((OR(Q66="",O66="")),0,IF((Q66&lt;O66),((Q66-O66)*24)+24,(Q66-O66)*24))-IF($AG$9="",IF((OR(U66="",S66="")),0,IF((U66&lt;S66),((U66-S66)*24)+24,(U66-S66)*24)),0))</f>
        <v>0</v>
      </c>
      <c r="AF66" s="126">
        <f>IF(AE66&gt;8,8,AE66)</f>
        <v>0</v>
      </c>
      <c r="AG66" s="116"/>
      <c r="AH66" s="116">
        <f t="shared" si="17"/>
        <v>0</v>
      </c>
      <c r="AI66" s="116"/>
      <c r="AJ66" s="116">
        <f t="shared" si="18"/>
        <v>0</v>
      </c>
      <c r="AK66" s="1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row>
    <row r="67" spans="1:61" s="18" customFormat="1" ht="15.95" customHeight="1" x14ac:dyDescent="0.2">
      <c r="A67" s="118" t="s">
        <v>0</v>
      </c>
      <c r="B67" s="118"/>
      <c r="C67" s="118"/>
      <c r="D67" s="118"/>
      <c r="E67" s="118"/>
      <c r="F67" s="118"/>
      <c r="G67" s="118"/>
      <c r="H67" s="118"/>
      <c r="I67" s="118"/>
      <c r="J67" s="119"/>
      <c r="K67" s="31">
        <f t="shared" si="16"/>
        <v>43348</v>
      </c>
      <c r="L67" s="120" t="s">
        <v>18</v>
      </c>
      <c r="M67" s="121"/>
      <c r="N67" s="122"/>
      <c r="O67" s="123"/>
      <c r="P67" s="124"/>
      <c r="Q67" s="124"/>
      <c r="R67" s="125"/>
      <c r="S67" s="123"/>
      <c r="T67" s="124"/>
      <c r="U67" s="124"/>
      <c r="V67" s="125"/>
      <c r="W67" s="150"/>
      <c r="X67" s="161"/>
      <c r="Y67" s="161"/>
      <c r="Z67" s="161"/>
      <c r="AA67" s="161"/>
      <c r="AB67" s="161"/>
      <c r="AC67" s="161"/>
      <c r="AD67" s="157"/>
      <c r="AE67" s="27">
        <f t="shared" si="19"/>
        <v>0</v>
      </c>
      <c r="AF67" s="126">
        <f>IF(AE67&gt;8,8,AE67)</f>
        <v>0</v>
      </c>
      <c r="AG67" s="116"/>
      <c r="AH67" s="116">
        <f t="shared" si="17"/>
        <v>0</v>
      </c>
      <c r="AI67" s="116"/>
      <c r="AJ67" s="116">
        <f t="shared" si="18"/>
        <v>0</v>
      </c>
      <c r="AK67" s="1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row>
    <row r="68" spans="1:61" s="18" customFormat="1" ht="15.95" customHeight="1" x14ac:dyDescent="0.2">
      <c r="A68" s="127"/>
      <c r="B68" s="127"/>
      <c r="C68" s="127"/>
      <c r="D68" s="127"/>
      <c r="E68" s="127"/>
      <c r="F68" s="127"/>
      <c r="G68" s="127"/>
      <c r="H68" s="127"/>
      <c r="I68" s="127"/>
      <c r="J68" s="128"/>
      <c r="K68" s="31">
        <f t="shared" si="16"/>
        <v>43349</v>
      </c>
      <c r="L68" s="120" t="s">
        <v>19</v>
      </c>
      <c r="M68" s="121"/>
      <c r="N68" s="122"/>
      <c r="O68" s="123"/>
      <c r="P68" s="124"/>
      <c r="Q68" s="124"/>
      <c r="R68" s="125"/>
      <c r="S68" s="123"/>
      <c r="T68" s="124"/>
      <c r="U68" s="124"/>
      <c r="V68" s="125"/>
      <c r="W68" s="150"/>
      <c r="X68" s="161"/>
      <c r="Y68" s="161"/>
      <c r="Z68" s="161"/>
      <c r="AA68" s="161"/>
      <c r="AB68" s="161"/>
      <c r="AC68" s="161"/>
      <c r="AD68" s="157"/>
      <c r="AE68" s="27">
        <f t="shared" si="19"/>
        <v>0</v>
      </c>
      <c r="AF68" s="126">
        <f>IF(AE68&gt;8,8,AE68)</f>
        <v>0</v>
      </c>
      <c r="AG68" s="116"/>
      <c r="AH68" s="116">
        <f t="shared" si="17"/>
        <v>0</v>
      </c>
      <c r="AI68" s="116"/>
      <c r="AJ68" s="116">
        <f t="shared" si="18"/>
        <v>0</v>
      </c>
      <c r="AK68" s="1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row>
    <row r="69" spans="1:61" s="18" customFormat="1" ht="15.95" customHeight="1" x14ac:dyDescent="0.2">
      <c r="A69" s="118" t="s">
        <v>29</v>
      </c>
      <c r="B69" s="118"/>
      <c r="C69" s="118"/>
      <c r="D69" s="118"/>
      <c r="E69" s="118"/>
      <c r="F69" s="118"/>
      <c r="G69" s="118"/>
      <c r="H69" s="118"/>
      <c r="I69" s="118"/>
      <c r="J69" s="119"/>
      <c r="K69" s="31">
        <f t="shared" si="16"/>
        <v>43350</v>
      </c>
      <c r="L69" s="120" t="s">
        <v>20</v>
      </c>
      <c r="M69" s="121"/>
      <c r="N69" s="122"/>
      <c r="O69" s="123"/>
      <c r="P69" s="124"/>
      <c r="Q69" s="124"/>
      <c r="R69" s="125"/>
      <c r="S69" s="123"/>
      <c r="T69" s="124"/>
      <c r="U69" s="124"/>
      <c r="V69" s="125"/>
      <c r="W69" s="150"/>
      <c r="X69" s="161"/>
      <c r="Y69" s="161"/>
      <c r="Z69" s="161"/>
      <c r="AA69" s="161"/>
      <c r="AB69" s="161"/>
      <c r="AC69" s="161"/>
      <c r="AD69" s="157"/>
      <c r="AE69" s="27">
        <f t="shared" si="19"/>
        <v>0</v>
      </c>
      <c r="AF69" s="126">
        <f>IF(AE69&gt;8,8,AE69)</f>
        <v>0</v>
      </c>
      <c r="AG69" s="116"/>
      <c r="AH69" s="116">
        <f t="shared" si="17"/>
        <v>0</v>
      </c>
      <c r="AI69" s="116"/>
      <c r="AJ69" s="116">
        <f t="shared" si="18"/>
        <v>0</v>
      </c>
      <c r="AK69" s="1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row>
    <row r="70" spans="1:61" s="18" customFormat="1" ht="15.95" customHeight="1" x14ac:dyDescent="0.2">
      <c r="A70" s="118" t="s">
        <v>7</v>
      </c>
      <c r="B70" s="118"/>
      <c r="C70" s="118"/>
      <c r="D70" s="118"/>
      <c r="E70" s="118" t="s">
        <v>5</v>
      </c>
      <c r="F70" s="118"/>
      <c r="G70" s="118"/>
      <c r="H70" s="118"/>
      <c r="I70" s="118" t="s">
        <v>6</v>
      </c>
      <c r="J70" s="119" t="s">
        <v>6</v>
      </c>
      <c r="K70" s="31">
        <f t="shared" si="16"/>
        <v>43351</v>
      </c>
      <c r="L70" s="120" t="s">
        <v>21</v>
      </c>
      <c r="M70" s="121"/>
      <c r="N70" s="122"/>
      <c r="O70" s="123"/>
      <c r="P70" s="124"/>
      <c r="Q70" s="124"/>
      <c r="R70" s="125"/>
      <c r="S70" s="123"/>
      <c r="T70" s="124"/>
      <c r="U70" s="124"/>
      <c r="V70" s="125"/>
      <c r="W70" s="150"/>
      <c r="X70" s="161"/>
      <c r="Y70" s="161"/>
      <c r="Z70" s="161"/>
      <c r="AA70" s="161"/>
      <c r="AB70" s="161"/>
      <c r="AC70" s="161"/>
      <c r="AD70" s="157"/>
      <c r="AE70" s="27">
        <f t="shared" si="19"/>
        <v>0</v>
      </c>
      <c r="AF70" s="126">
        <f>IF(SUM(AF65:AG69)+AE70&lt;40,IF(AE70&gt;8,8,AE70),(AE70-(SUM(AF65:AG69)+AE70-40)))</f>
        <v>0</v>
      </c>
      <c r="AG70" s="116"/>
      <c r="AH70" s="116">
        <f t="shared" si="17"/>
        <v>0</v>
      </c>
      <c r="AI70" s="116"/>
      <c r="AJ70" s="116">
        <f t="shared" si="18"/>
        <v>0</v>
      </c>
      <c r="AK70" s="1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row>
    <row r="71" spans="1:61" s="18" customFormat="1" ht="15.95" customHeight="1" x14ac:dyDescent="0.2">
      <c r="A71" s="106">
        <f>SUM(AF65:AG71)</f>
        <v>0</v>
      </c>
      <c r="B71" s="107"/>
      <c r="C71" s="107"/>
      <c r="D71" s="107"/>
      <c r="E71" s="106">
        <f>SUM(AH65:AI71)</f>
        <v>0</v>
      </c>
      <c r="F71" s="107"/>
      <c r="G71" s="107"/>
      <c r="H71" s="107"/>
      <c r="I71" s="106">
        <f>SUM(AJ65:AK71)</f>
        <v>0</v>
      </c>
      <c r="J71" s="108"/>
      <c r="K71" s="32">
        <f t="shared" si="16"/>
        <v>43352</v>
      </c>
      <c r="L71" s="109" t="s">
        <v>22</v>
      </c>
      <c r="M71" s="110"/>
      <c r="N71" s="111"/>
      <c r="O71" s="92"/>
      <c r="P71" s="93"/>
      <c r="Q71" s="93"/>
      <c r="R71" s="94"/>
      <c r="S71" s="92"/>
      <c r="T71" s="93"/>
      <c r="U71" s="93"/>
      <c r="V71" s="94"/>
      <c r="W71" s="112"/>
      <c r="X71" s="113"/>
      <c r="Y71" s="113"/>
      <c r="Z71" s="113"/>
      <c r="AA71" s="113"/>
      <c r="AB71" s="113"/>
      <c r="AC71" s="113"/>
      <c r="AD71" s="114"/>
      <c r="AE71" s="28">
        <f t="shared" si="19"/>
        <v>0</v>
      </c>
      <c r="AF71" s="115">
        <f>IF(SUM(AF65:AG70)+AE71&lt;40,IF(AE71&gt;8,8,AE71),(AE71-(SUM(AF65:AG70)+AE71-40)))</f>
        <v>0</v>
      </c>
      <c r="AG71" s="88"/>
      <c r="AH71" s="88">
        <f t="shared" si="17"/>
        <v>0</v>
      </c>
      <c r="AI71" s="88"/>
      <c r="AJ71" s="88">
        <f>IF(AND(AE65&gt;0,AE66&gt;0,AE67&gt;0,AE68&gt;0,AE69&gt;0,AE70&gt;0),IF(AE71&gt;8,AE71-8,0),IF(AE71&gt;12,AE71-12,0))</f>
        <v>0</v>
      </c>
      <c r="AK71" s="89"/>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1:61" s="11" customFormat="1" ht="15.95" customHeight="1" x14ac:dyDescent="0.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6"/>
      <c r="AM72" s="6"/>
      <c r="AN72" s="6"/>
      <c r="AO72" s="6"/>
      <c r="AP72" s="6"/>
      <c r="AQ72" s="6"/>
      <c r="AR72" s="6"/>
      <c r="AS72" s="6"/>
      <c r="AT72" s="6"/>
      <c r="AU72" s="6"/>
      <c r="AV72" s="6"/>
      <c r="AW72" s="6"/>
      <c r="AX72" s="6"/>
      <c r="AY72" s="6"/>
      <c r="AZ72" s="6"/>
      <c r="BA72" s="6"/>
      <c r="BB72" s="6"/>
      <c r="BC72" s="6"/>
      <c r="BD72" s="6"/>
      <c r="BE72" s="6"/>
      <c r="BF72" s="6"/>
      <c r="BG72" s="6"/>
      <c r="BH72" s="6"/>
      <c r="BI72" s="6"/>
    </row>
    <row r="73" spans="1:61" s="11" customFormat="1" ht="15.95" customHeight="1" x14ac:dyDescent="0.25">
      <c r="C73" s="12"/>
      <c r="D73" s="12"/>
      <c r="E73" s="12"/>
      <c r="F73" s="12"/>
      <c r="G73" s="12"/>
      <c r="H73" s="12"/>
      <c r="I73" s="12"/>
      <c r="J73" s="12"/>
      <c r="K73" s="90" t="s">
        <v>30</v>
      </c>
      <c r="L73" s="90"/>
      <c r="M73" s="90"/>
      <c r="N73" s="90"/>
      <c r="O73" s="22"/>
      <c r="P73" s="22"/>
      <c r="Q73" s="22"/>
      <c r="R73" s="22"/>
      <c r="S73" s="22"/>
      <c r="T73" s="22"/>
      <c r="U73" s="22"/>
      <c r="V73" s="22"/>
      <c r="W73" s="22"/>
      <c r="X73" s="22"/>
      <c r="Y73" s="23"/>
      <c r="Z73" s="23"/>
      <c r="AA73" s="91"/>
      <c r="AB73" s="91"/>
      <c r="AC73" s="90" t="s">
        <v>31</v>
      </c>
      <c r="AD73" s="90"/>
      <c r="AE73" s="90"/>
      <c r="AF73" s="90"/>
      <c r="AG73" s="22"/>
      <c r="AH73" s="22"/>
      <c r="AI73" s="22"/>
      <c r="AJ73" s="22"/>
      <c r="AK73" s="22"/>
      <c r="AL73" s="6"/>
      <c r="AM73" s="6"/>
      <c r="AN73" s="6"/>
      <c r="AO73" s="6"/>
      <c r="AP73" s="6"/>
      <c r="AQ73" s="6"/>
      <c r="AR73" s="6"/>
      <c r="AS73" s="6"/>
      <c r="AT73" s="6"/>
      <c r="AU73" s="6"/>
      <c r="AV73" s="6"/>
      <c r="AW73" s="6"/>
      <c r="AX73" s="6"/>
      <c r="AY73" s="6"/>
      <c r="AZ73" s="6"/>
      <c r="BA73" s="6"/>
      <c r="BB73" s="6"/>
      <c r="BC73" s="6"/>
      <c r="BD73" s="6"/>
      <c r="BE73" s="6"/>
      <c r="BF73" s="6"/>
      <c r="BG73" s="6"/>
      <c r="BH73" s="6"/>
      <c r="BI73" s="6"/>
    </row>
    <row r="74" spans="1:61" s="11" customFormat="1" ht="15.95" customHeight="1" x14ac:dyDescent="0.25">
      <c r="C74" s="12"/>
      <c r="D74" s="12"/>
      <c r="E74" s="12"/>
      <c r="F74" s="12"/>
      <c r="G74" s="12"/>
      <c r="H74" s="12"/>
      <c r="I74" s="12"/>
      <c r="J74" s="12"/>
      <c r="K74" s="33"/>
      <c r="L74" s="33"/>
      <c r="M74" s="33"/>
      <c r="N74" s="33"/>
      <c r="O74" s="37"/>
      <c r="P74" s="37"/>
      <c r="Q74" s="37"/>
      <c r="R74" s="37"/>
      <c r="S74" s="37"/>
      <c r="T74" s="37"/>
      <c r="U74" s="37"/>
      <c r="V74" s="37"/>
      <c r="W74" s="37"/>
      <c r="X74" s="37"/>
      <c r="Y74" s="38"/>
      <c r="Z74" s="38"/>
      <c r="AA74" s="34"/>
      <c r="AB74" s="34"/>
      <c r="AC74" s="33"/>
      <c r="AD74" s="33"/>
      <c r="AE74" s="33"/>
      <c r="AF74" s="33"/>
      <c r="AG74" s="37"/>
      <c r="AH74" s="37"/>
      <c r="AI74" s="37"/>
      <c r="AJ74" s="37"/>
      <c r="AK74" s="37"/>
      <c r="AL74" s="6"/>
      <c r="AM74" s="6"/>
      <c r="AN74" s="6"/>
      <c r="AO74" s="6"/>
      <c r="AP74" s="6"/>
      <c r="AQ74" s="6"/>
      <c r="AR74" s="6"/>
      <c r="AS74" s="6"/>
      <c r="AT74" s="6"/>
      <c r="AU74" s="6"/>
      <c r="AV74" s="6"/>
      <c r="AW74" s="6"/>
      <c r="AX74" s="6"/>
      <c r="AY74" s="6"/>
      <c r="AZ74" s="6"/>
      <c r="BA74" s="6"/>
      <c r="BB74" s="6"/>
      <c r="BC74" s="6"/>
      <c r="BD74" s="6"/>
      <c r="BE74" s="6"/>
      <c r="BF74" s="6"/>
      <c r="BG74" s="6"/>
      <c r="BH74" s="6"/>
      <c r="BI74" s="6"/>
    </row>
    <row r="75" spans="1:61" ht="11.1" customHeight="1" thickBot="1" x14ac:dyDescent="0.25">
      <c r="A75" s="39" t="str">
        <f>A17</f>
        <v>WEEK TOTALS</v>
      </c>
      <c r="K75" s="40"/>
      <c r="L75" s="40"/>
      <c r="M75" s="40"/>
      <c r="N75" s="41"/>
      <c r="O75" s="41"/>
      <c r="P75" s="41"/>
      <c r="Q75" s="41"/>
      <c r="R75" s="41"/>
      <c r="S75" s="41"/>
      <c r="T75" s="41"/>
      <c r="U75" s="41"/>
      <c r="V75" s="41"/>
      <c r="W75" s="41"/>
      <c r="X75" s="41"/>
      <c r="Y75" s="41"/>
      <c r="Z75" s="41"/>
      <c r="AA75" s="41"/>
      <c r="AB75" s="42"/>
      <c r="AC75" s="43"/>
      <c r="AD75" s="43"/>
      <c r="AE75" s="43"/>
      <c r="AF75" s="43"/>
      <c r="AG75" s="44"/>
      <c r="AH75" s="44"/>
      <c r="AI75" s="44"/>
      <c r="AJ75" s="44"/>
      <c r="AK75" s="45"/>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1.1" customHeight="1" x14ac:dyDescent="0.2">
      <c r="A76" s="46"/>
      <c r="B76" s="46" t="s">
        <v>40</v>
      </c>
      <c r="C76" s="46"/>
      <c r="D76" s="46"/>
      <c r="E76" s="46"/>
      <c r="F76" s="46"/>
      <c r="G76" s="46"/>
      <c r="H76" s="46"/>
      <c r="I76" s="46"/>
      <c r="J76" s="47"/>
      <c r="K76" s="103" t="s">
        <v>41</v>
      </c>
      <c r="L76" s="104"/>
      <c r="M76" s="104"/>
      <c r="N76" s="95">
        <f>P76-1</f>
        <v>43346</v>
      </c>
      <c r="O76" s="96"/>
      <c r="P76" s="95">
        <f>R76-1</f>
        <v>43347</v>
      </c>
      <c r="Q76" s="96"/>
      <c r="R76" s="95">
        <f>T76-1</f>
        <v>43348</v>
      </c>
      <c r="S76" s="96"/>
      <c r="T76" s="95">
        <f>V76-1</f>
        <v>43349</v>
      </c>
      <c r="U76" s="96"/>
      <c r="V76" s="95">
        <f>X76-1</f>
        <v>43350</v>
      </c>
      <c r="W76" s="96"/>
      <c r="X76" s="95">
        <f>Z76-1</f>
        <v>43351</v>
      </c>
      <c r="Y76" s="96"/>
      <c r="Z76" s="95">
        <f>G9</f>
        <v>43352</v>
      </c>
      <c r="AA76" s="97"/>
      <c r="AB76" s="42"/>
      <c r="AC76" s="43"/>
      <c r="AD76" s="43"/>
      <c r="AE76" s="43"/>
      <c r="AF76" s="43"/>
      <c r="AG76" s="44"/>
      <c r="AH76" s="44"/>
      <c r="AI76" s="44"/>
      <c r="AJ76" s="44"/>
      <c r="AK76" s="45"/>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2.75" customHeight="1" thickBot="1" x14ac:dyDescent="0.25">
      <c r="A77" s="98" t="s">
        <v>42</v>
      </c>
      <c r="B77" s="98"/>
      <c r="C77" s="98"/>
      <c r="D77" s="98"/>
      <c r="E77" s="98"/>
      <c r="F77" s="98"/>
      <c r="G77" s="99"/>
      <c r="H77" s="99"/>
      <c r="I77" s="99"/>
      <c r="J77" s="46"/>
      <c r="K77" s="100" t="s">
        <v>43</v>
      </c>
      <c r="L77" s="101"/>
      <c r="M77" s="101"/>
      <c r="N77" s="102" t="s">
        <v>49</v>
      </c>
      <c r="O77" s="102"/>
      <c r="P77" s="102" t="s">
        <v>55</v>
      </c>
      <c r="Q77" s="102"/>
      <c r="R77" s="102" t="s">
        <v>50</v>
      </c>
      <c r="S77" s="102"/>
      <c r="T77" s="102" t="s">
        <v>51</v>
      </c>
      <c r="U77" s="102"/>
      <c r="V77" s="102" t="s">
        <v>52</v>
      </c>
      <c r="W77" s="102"/>
      <c r="X77" s="102" t="s">
        <v>53</v>
      </c>
      <c r="Y77" s="102"/>
      <c r="Z77" s="102" t="s">
        <v>54</v>
      </c>
      <c r="AA77" s="105"/>
      <c r="AB77" s="48"/>
      <c r="AC77" s="2"/>
      <c r="AD77" s="2"/>
      <c r="AE77" s="2"/>
      <c r="AF77" s="2"/>
      <c r="AG77" s="75" t="str">
        <f>IF(AG81=SUM(AC79:AF81),"","out of balance")</f>
        <v/>
      </c>
      <c r="AH77" s="75"/>
      <c r="AI77" s="75"/>
      <c r="AJ77" s="75"/>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3.5" thickBot="1" x14ac:dyDescent="0.25">
      <c r="K78" s="49" t="s">
        <v>44</v>
      </c>
      <c r="L78" s="50"/>
      <c r="M78" s="51"/>
      <c r="N78" s="77">
        <f>AE13+AE26+AE39+AE52+AE65</f>
        <v>0</v>
      </c>
      <c r="O78" s="78"/>
      <c r="P78" s="77">
        <f>AE14+AE27+AE40+AE53+AE66</f>
        <v>0</v>
      </c>
      <c r="Q78" s="78"/>
      <c r="R78" s="77">
        <f>AE15+AE28+AE41+AE54+AE67</f>
        <v>0</v>
      </c>
      <c r="S78" s="78"/>
      <c r="T78" s="77">
        <f>AE16+AE29+AE42+AE55+AE68</f>
        <v>0</v>
      </c>
      <c r="U78" s="78"/>
      <c r="V78" s="77">
        <f>AE17+AE30+AE43+AE56+AE69</f>
        <v>0</v>
      </c>
      <c r="W78" s="78"/>
      <c r="X78" s="77">
        <f>AE18+AE31+AE44+AE57+AE70</f>
        <v>0</v>
      </c>
      <c r="Y78" s="78"/>
      <c r="Z78" s="77">
        <f>AE19+AE32+AE45+AE58+AE71</f>
        <v>0</v>
      </c>
      <c r="AA78" s="79"/>
      <c r="AB78" s="52"/>
      <c r="AC78" s="52"/>
      <c r="AD78" s="52"/>
      <c r="AE78" s="52"/>
      <c r="AF78" s="52"/>
      <c r="AG78" s="76"/>
      <c r="AH78" s="76"/>
      <c r="AI78" s="76"/>
      <c r="AJ78" s="76"/>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1.1" customHeight="1" x14ac:dyDescent="0.2">
      <c r="K79" s="53" t="s">
        <v>45</v>
      </c>
      <c r="L79" s="40"/>
      <c r="M79" s="54"/>
      <c r="N79" s="80">
        <f>AF13+AF26+AF39+AF52+AF65</f>
        <v>0</v>
      </c>
      <c r="O79" s="81"/>
      <c r="P79" s="80">
        <f>AF14+AF27+AF40+AF53+AF66</f>
        <v>0</v>
      </c>
      <c r="Q79" s="81"/>
      <c r="R79" s="80">
        <f>AF15+AF28+AF41+AF54+AF67</f>
        <v>0</v>
      </c>
      <c r="S79" s="81"/>
      <c r="T79" s="80">
        <f>AF16+AF29+AF42+AF55+AF68</f>
        <v>0</v>
      </c>
      <c r="U79" s="81"/>
      <c r="V79" s="80">
        <f>AF17+AF30+AF43+AF56+AF69</f>
        <v>0</v>
      </c>
      <c r="W79" s="81"/>
      <c r="X79" s="80">
        <f>AF18+AF31+AF44+AF57+AF70</f>
        <v>0</v>
      </c>
      <c r="Y79" s="81"/>
      <c r="Z79" s="80">
        <f>AF19+AF32+AF45+AF58+AF71</f>
        <v>0</v>
      </c>
      <c r="AA79" s="81"/>
      <c r="AB79" s="55" t="s">
        <v>7</v>
      </c>
      <c r="AC79" s="69">
        <f>SUM(N79:AA79)</f>
        <v>0</v>
      </c>
      <c r="AD79" s="69"/>
      <c r="AE79" s="69"/>
      <c r="AF79" s="70"/>
      <c r="AG79" s="82" t="s">
        <v>46</v>
      </c>
      <c r="AH79" s="83"/>
      <c r="AI79" s="83"/>
      <c r="AJ79" s="84"/>
      <c r="AK79" s="45"/>
      <c r="AL79" s="1"/>
      <c r="AM79" s="1"/>
      <c r="AN79" s="1"/>
      <c r="AO79" s="1"/>
      <c r="AP79" s="1"/>
      <c r="AQ79" s="56"/>
      <c r="AR79" s="1"/>
      <c r="AS79" s="1"/>
      <c r="AT79" s="1"/>
      <c r="AU79" s="1"/>
      <c r="AV79" s="1"/>
      <c r="AW79" s="1"/>
      <c r="AX79" s="1"/>
      <c r="AY79" s="1"/>
      <c r="AZ79" s="1"/>
      <c r="BA79" s="1"/>
      <c r="BB79" s="1"/>
      <c r="BC79" s="1"/>
      <c r="BD79" s="1"/>
      <c r="BE79" s="1"/>
      <c r="BF79" s="1"/>
      <c r="BG79" s="1"/>
      <c r="BH79" s="1"/>
      <c r="BI79" s="1"/>
    </row>
    <row r="80" spans="1:61" ht="11.1" customHeight="1" x14ac:dyDescent="0.2">
      <c r="K80" s="53" t="s">
        <v>47</v>
      </c>
      <c r="L80" s="40"/>
      <c r="M80" s="54"/>
      <c r="N80" s="80">
        <f>AH13+AH26+AH39+AH52+AH65</f>
        <v>0</v>
      </c>
      <c r="O80" s="81"/>
      <c r="P80" s="80">
        <f>AH14+AH27+AH40+AH53+AH66</f>
        <v>0</v>
      </c>
      <c r="Q80" s="81"/>
      <c r="R80" s="80">
        <f>AH15+AH28+AH41+AH54+AH67</f>
        <v>0</v>
      </c>
      <c r="S80" s="81"/>
      <c r="T80" s="80">
        <f>AH16+AH29+AH42+AH55+AH68</f>
        <v>0</v>
      </c>
      <c r="U80" s="81"/>
      <c r="V80" s="80">
        <f>AH17+AH30+AH43+AH56+AH69</f>
        <v>0</v>
      </c>
      <c r="W80" s="81"/>
      <c r="X80" s="80">
        <f>AH18+AH31+AH44+AH57+AH70</f>
        <v>0</v>
      </c>
      <c r="Y80" s="81"/>
      <c r="Z80" s="80">
        <f>AH19+AH32+AH45+AH58+AH71</f>
        <v>0</v>
      </c>
      <c r="AA80" s="81"/>
      <c r="AB80" s="55" t="s">
        <v>5</v>
      </c>
      <c r="AC80" s="69">
        <f>SUM(N80:AA80)</f>
        <v>0</v>
      </c>
      <c r="AD80" s="69"/>
      <c r="AE80" s="69"/>
      <c r="AF80" s="70"/>
      <c r="AG80" s="85"/>
      <c r="AH80" s="86"/>
      <c r="AI80" s="86"/>
      <c r="AJ80" s="87"/>
      <c r="AK80" s="45"/>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1.1" customHeight="1" thickBot="1" x14ac:dyDescent="0.25">
      <c r="K81" s="57" t="s">
        <v>48</v>
      </c>
      <c r="L81" s="58"/>
      <c r="M81" s="59"/>
      <c r="N81" s="71">
        <f>AJ13+AJ26+AJ39+AJ52+AJ65</f>
        <v>0</v>
      </c>
      <c r="O81" s="72"/>
      <c r="P81" s="71">
        <f>AJ14+AJ27+AJ40+AJ53+AJ66</f>
        <v>0</v>
      </c>
      <c r="Q81" s="72"/>
      <c r="R81" s="71">
        <f>AJ15+AJ28+AJ41+AJ54+AJ67</f>
        <v>0</v>
      </c>
      <c r="S81" s="72"/>
      <c r="T81" s="71">
        <f>AJ16+AJ29+AJ42+AJ55+AJ68</f>
        <v>0</v>
      </c>
      <c r="U81" s="72"/>
      <c r="V81" s="71">
        <f>AJ17+AJ30+AJ43+AJ56+AJ69</f>
        <v>0</v>
      </c>
      <c r="W81" s="72"/>
      <c r="X81" s="71">
        <f>AJ18+AJ31+AJ44+AJ57+AJ70</f>
        <v>0</v>
      </c>
      <c r="Y81" s="72"/>
      <c r="Z81" s="71">
        <f>AJ19+AJ32+AJ45+AJ58+AJ71</f>
        <v>0</v>
      </c>
      <c r="AA81" s="72"/>
      <c r="AB81" s="60" t="s">
        <v>6</v>
      </c>
      <c r="AC81" s="73">
        <f>SUM(N81:AA81)</f>
        <v>0</v>
      </c>
      <c r="AD81" s="73"/>
      <c r="AE81" s="73"/>
      <c r="AF81" s="74"/>
      <c r="AG81" s="66">
        <f>SUM(N78:AA78)</f>
        <v>0</v>
      </c>
      <c r="AH81" s="67"/>
      <c r="AI81" s="67"/>
      <c r="AJ81" s="68"/>
      <c r="AK81" s="45"/>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8.1" customHeight="1" x14ac:dyDescent="0.2">
      <c r="A82" s="2"/>
      <c r="B82" s="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61" s="2" customFormat="1" ht="14.1" customHeight="1" x14ac:dyDescent="0.2">
      <c r="A83" s="155" t="s">
        <v>14</v>
      </c>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4.1" customHeight="1"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row>
    <row r="85" spans="1:61" s="8" customFormat="1" ht="11.25"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61" s="6" customFormat="1" x14ac:dyDescent="0.2">
      <c r="AE86" s="10"/>
    </row>
    <row r="87" spans="1:61" s="6" customFormat="1" x14ac:dyDescent="0.2">
      <c r="AE87" s="10"/>
    </row>
    <row r="88" spans="1:61" s="6" customFormat="1" x14ac:dyDescent="0.2">
      <c r="AE88" s="10"/>
    </row>
    <row r="89" spans="1:61" s="6" customFormat="1" x14ac:dyDescent="0.2">
      <c r="AE89" s="10"/>
    </row>
    <row r="90" spans="1:61" s="6" customFormat="1" x14ac:dyDescent="0.2">
      <c r="AE90" s="10"/>
    </row>
    <row r="91" spans="1:61" s="6" customFormat="1" x14ac:dyDescent="0.2">
      <c r="AE91" s="10"/>
    </row>
    <row r="92" spans="1:61" s="6" customFormat="1" x14ac:dyDescent="0.2">
      <c r="AE92" s="10"/>
    </row>
    <row r="93" spans="1:61" s="6" customFormat="1" x14ac:dyDescent="0.2">
      <c r="AE93" s="10"/>
    </row>
    <row r="94" spans="1:61" s="6" customFormat="1" x14ac:dyDescent="0.2">
      <c r="AE94" s="10"/>
    </row>
    <row r="95" spans="1:61" s="6" customFormat="1" x14ac:dyDescent="0.2">
      <c r="AE95" s="10"/>
    </row>
    <row r="96" spans="1:61" s="6" customFormat="1" x14ac:dyDescent="0.2">
      <c r="AE96" s="10"/>
    </row>
    <row r="97" spans="31:31" s="6" customFormat="1" x14ac:dyDescent="0.2">
      <c r="AE97" s="10"/>
    </row>
    <row r="98" spans="31:31" s="6" customFormat="1" x14ac:dyDescent="0.2">
      <c r="AE98" s="10"/>
    </row>
    <row r="99" spans="31:31" s="6" customFormat="1" x14ac:dyDescent="0.2">
      <c r="AE99" s="10"/>
    </row>
    <row r="100" spans="31:31" s="6" customFormat="1" x14ac:dyDescent="0.2">
      <c r="AE100" s="10"/>
    </row>
    <row r="101" spans="31:31" s="6" customFormat="1" x14ac:dyDescent="0.2">
      <c r="AE101" s="10"/>
    </row>
    <row r="102" spans="31:31" s="6" customFormat="1" x14ac:dyDescent="0.2">
      <c r="AE102" s="10"/>
    </row>
    <row r="103" spans="31:31" s="6" customFormat="1" x14ac:dyDescent="0.2">
      <c r="AE103" s="10"/>
    </row>
    <row r="104" spans="31:31" s="6" customFormat="1" x14ac:dyDescent="0.2">
      <c r="AE104" s="10"/>
    </row>
    <row r="105" spans="31:31" s="6" customFormat="1" x14ac:dyDescent="0.2">
      <c r="AE105" s="10"/>
    </row>
    <row r="106" spans="31:31" s="6" customFormat="1" x14ac:dyDescent="0.2">
      <c r="AE106" s="10"/>
    </row>
    <row r="107" spans="31:31" s="6" customFormat="1" x14ac:dyDescent="0.2">
      <c r="AE107" s="10"/>
    </row>
    <row r="108" spans="31:31" s="6" customFormat="1" x14ac:dyDescent="0.2">
      <c r="AE108" s="10"/>
    </row>
    <row r="109" spans="31:31" s="6" customFormat="1" x14ac:dyDescent="0.2">
      <c r="AE109" s="10"/>
    </row>
    <row r="110" spans="31:31" s="6" customFormat="1" x14ac:dyDescent="0.2">
      <c r="AE110" s="10"/>
    </row>
    <row r="111" spans="31:31" s="6" customFormat="1" x14ac:dyDescent="0.2">
      <c r="AE111" s="10"/>
    </row>
    <row r="112" spans="31:31" s="6" customFormat="1" x14ac:dyDescent="0.2">
      <c r="AE112" s="10"/>
    </row>
    <row r="113" spans="31:31" s="6" customFormat="1" x14ac:dyDescent="0.2">
      <c r="AE113" s="10"/>
    </row>
    <row r="114" spans="31:31" s="6" customFormat="1" x14ac:dyDescent="0.2">
      <c r="AE114" s="10"/>
    </row>
    <row r="115" spans="31:31" s="6" customFormat="1" x14ac:dyDescent="0.2">
      <c r="AE115" s="10"/>
    </row>
    <row r="116" spans="31:31" s="6" customFormat="1" x14ac:dyDescent="0.2">
      <c r="AE116" s="10"/>
    </row>
    <row r="117" spans="31:31" s="6" customFormat="1" x14ac:dyDescent="0.2">
      <c r="AE117" s="10"/>
    </row>
    <row r="118" spans="31:31" s="6" customFormat="1" x14ac:dyDescent="0.2">
      <c r="AE118" s="10"/>
    </row>
    <row r="119" spans="31:31" s="6" customFormat="1" x14ac:dyDescent="0.2">
      <c r="AE119" s="10"/>
    </row>
    <row r="120" spans="31:31" s="6" customFormat="1" x14ac:dyDescent="0.2">
      <c r="AE120" s="10"/>
    </row>
    <row r="121" spans="31:31" s="6" customFormat="1" x14ac:dyDescent="0.2">
      <c r="AE121" s="10"/>
    </row>
    <row r="122" spans="31:31" s="6" customFormat="1" x14ac:dyDescent="0.2">
      <c r="AE122" s="10"/>
    </row>
    <row r="123" spans="31:31" s="6" customFormat="1" x14ac:dyDescent="0.2">
      <c r="AE123" s="10"/>
    </row>
    <row r="124" spans="31:31" s="6" customFormat="1" x14ac:dyDescent="0.2">
      <c r="AE124" s="10"/>
    </row>
    <row r="125" spans="31:31" s="6" customFormat="1" x14ac:dyDescent="0.2">
      <c r="AE125" s="10"/>
    </row>
    <row r="126" spans="31:31" s="6" customFormat="1" x14ac:dyDescent="0.2">
      <c r="AE126" s="10"/>
    </row>
    <row r="127" spans="31:31" s="6" customFormat="1" x14ac:dyDescent="0.2">
      <c r="AE127" s="10"/>
    </row>
    <row r="128" spans="31:31" s="6" customFormat="1" x14ac:dyDescent="0.2">
      <c r="AE128" s="10"/>
    </row>
    <row r="129" spans="31:31" s="6" customFormat="1" x14ac:dyDescent="0.2">
      <c r="AE129" s="10"/>
    </row>
    <row r="130" spans="31:31" s="6" customFormat="1" x14ac:dyDescent="0.2">
      <c r="AE130" s="10"/>
    </row>
    <row r="131" spans="31:31" s="6" customFormat="1" x14ac:dyDescent="0.2">
      <c r="AE131" s="10"/>
    </row>
    <row r="132" spans="31:31" s="6" customFormat="1" x14ac:dyDescent="0.2">
      <c r="AE132" s="10"/>
    </row>
    <row r="133" spans="31:31" s="6" customFormat="1" x14ac:dyDescent="0.2">
      <c r="AE133" s="10"/>
    </row>
    <row r="134" spans="31:31" s="6" customFormat="1" x14ac:dyDescent="0.2">
      <c r="AE134" s="10"/>
    </row>
    <row r="135" spans="31:31" s="6" customFormat="1" x14ac:dyDescent="0.2">
      <c r="AE135" s="10"/>
    </row>
    <row r="136" spans="31:31" s="6" customFormat="1" x14ac:dyDescent="0.2">
      <c r="AE136" s="10"/>
    </row>
    <row r="137" spans="31:31" s="6" customFormat="1" x14ac:dyDescent="0.2">
      <c r="AE137" s="10"/>
    </row>
    <row r="138" spans="31:31" s="6" customFormat="1" x14ac:dyDescent="0.2">
      <c r="AE138" s="10"/>
    </row>
    <row r="139" spans="31:31" s="6" customFormat="1" x14ac:dyDescent="0.2">
      <c r="AE139" s="10"/>
    </row>
    <row r="140" spans="31:31" s="6" customFormat="1" x14ac:dyDescent="0.2">
      <c r="AE140" s="10"/>
    </row>
    <row r="141" spans="31:31" s="6" customFormat="1" x14ac:dyDescent="0.2">
      <c r="AE141" s="10"/>
    </row>
    <row r="142" spans="31:31" s="6" customFormat="1" x14ac:dyDescent="0.2">
      <c r="AE142" s="10"/>
    </row>
    <row r="143" spans="31:31" s="6" customFormat="1" x14ac:dyDescent="0.2">
      <c r="AE143" s="10"/>
    </row>
    <row r="144" spans="31:31" s="6" customFormat="1" x14ac:dyDescent="0.2">
      <c r="AE144" s="10"/>
    </row>
    <row r="145" spans="31:31" s="6" customFormat="1" x14ac:dyDescent="0.2">
      <c r="AE145" s="10"/>
    </row>
    <row r="146" spans="31:31" s="6" customFormat="1" x14ac:dyDescent="0.2">
      <c r="AE146" s="10"/>
    </row>
    <row r="147" spans="31:31" s="6" customFormat="1" x14ac:dyDescent="0.2">
      <c r="AE147" s="10"/>
    </row>
    <row r="148" spans="31:31" s="6" customFormat="1" x14ac:dyDescent="0.2">
      <c r="AE148" s="10"/>
    </row>
    <row r="149" spans="31:31" s="6" customFormat="1" x14ac:dyDescent="0.2">
      <c r="AE149" s="10"/>
    </row>
    <row r="150" spans="31:31" s="6" customFormat="1" x14ac:dyDescent="0.2">
      <c r="AE150" s="10"/>
    </row>
    <row r="151" spans="31:31" s="6" customFormat="1" x14ac:dyDescent="0.2">
      <c r="AE151" s="10"/>
    </row>
    <row r="152" spans="31:31" s="6" customFormat="1" x14ac:dyDescent="0.2">
      <c r="AE152" s="10"/>
    </row>
    <row r="153" spans="31:31" s="6" customFormat="1" x14ac:dyDescent="0.2">
      <c r="AE153" s="10"/>
    </row>
    <row r="154" spans="31:31" s="6" customFormat="1" x14ac:dyDescent="0.2">
      <c r="AE154" s="10"/>
    </row>
    <row r="155" spans="31:31" s="6" customFormat="1" x14ac:dyDescent="0.2">
      <c r="AE155" s="10"/>
    </row>
    <row r="156" spans="31:31" s="6" customFormat="1" x14ac:dyDescent="0.2">
      <c r="AE156" s="10"/>
    </row>
    <row r="157" spans="31:31" s="6" customFormat="1" x14ac:dyDescent="0.2">
      <c r="AE157" s="10"/>
    </row>
    <row r="158" spans="31:31" s="6" customFormat="1" x14ac:dyDescent="0.2">
      <c r="AE158" s="10"/>
    </row>
    <row r="159" spans="31:31" s="6" customFormat="1" x14ac:dyDescent="0.2">
      <c r="AE159" s="10"/>
    </row>
    <row r="160" spans="31:31" s="6" customFormat="1" x14ac:dyDescent="0.2">
      <c r="AE160" s="10"/>
    </row>
    <row r="161" spans="31:31" s="6" customFormat="1" x14ac:dyDescent="0.2">
      <c r="AE161" s="10"/>
    </row>
    <row r="162" spans="31:31" s="6" customFormat="1" x14ac:dyDescent="0.2">
      <c r="AE162" s="10"/>
    </row>
    <row r="163" spans="31:31" s="6" customFormat="1" x14ac:dyDescent="0.2">
      <c r="AE163" s="10"/>
    </row>
    <row r="164" spans="31:31" s="6" customFormat="1" x14ac:dyDescent="0.2">
      <c r="AE164" s="10"/>
    </row>
    <row r="165" spans="31:31" s="6" customFormat="1" x14ac:dyDescent="0.2">
      <c r="AE165" s="10"/>
    </row>
    <row r="166" spans="31:31" s="6" customFormat="1" x14ac:dyDescent="0.2">
      <c r="AE166" s="10"/>
    </row>
    <row r="167" spans="31:31" s="6" customFormat="1" x14ac:dyDescent="0.2">
      <c r="AE167" s="10"/>
    </row>
    <row r="168" spans="31:31" s="6" customFormat="1" x14ac:dyDescent="0.2">
      <c r="AE168" s="10"/>
    </row>
    <row r="169" spans="31:31" s="6" customFormat="1" x14ac:dyDescent="0.2">
      <c r="AE169" s="10"/>
    </row>
    <row r="170" spans="31:31" s="6" customFormat="1" x14ac:dyDescent="0.2">
      <c r="AE170" s="10"/>
    </row>
    <row r="171" spans="31:31" s="6" customFormat="1" x14ac:dyDescent="0.2">
      <c r="AE171" s="10"/>
    </row>
    <row r="172" spans="31:31" s="6" customFormat="1" x14ac:dyDescent="0.2">
      <c r="AE172" s="10"/>
    </row>
    <row r="173" spans="31:31" s="6" customFormat="1" x14ac:dyDescent="0.2">
      <c r="AE173" s="10"/>
    </row>
    <row r="174" spans="31:31" s="6" customFormat="1" x14ac:dyDescent="0.2">
      <c r="AE174" s="10"/>
    </row>
    <row r="175" spans="31:31" s="6" customFormat="1" x14ac:dyDescent="0.2">
      <c r="AE175" s="10"/>
    </row>
    <row r="176" spans="31:31" s="6" customFormat="1" x14ac:dyDescent="0.2">
      <c r="AE176" s="10"/>
    </row>
    <row r="177" spans="31:31" s="6" customFormat="1" x14ac:dyDescent="0.2">
      <c r="AE177" s="10"/>
    </row>
    <row r="178" spans="31:31" s="6" customFormat="1" x14ac:dyDescent="0.2">
      <c r="AE178" s="10"/>
    </row>
    <row r="179" spans="31:31" s="6" customFormat="1" x14ac:dyDescent="0.2">
      <c r="AE179" s="10"/>
    </row>
    <row r="180" spans="31:31" s="6" customFormat="1" x14ac:dyDescent="0.2">
      <c r="AE180" s="10"/>
    </row>
    <row r="181" spans="31:31" s="6" customFormat="1" x14ac:dyDescent="0.2">
      <c r="AE181" s="10"/>
    </row>
  </sheetData>
  <sheetProtection algorithmName="SHA-512" hashValue="T0rrFI98jz5HmDBnNT9Qj6ngbbKCTMF+SvJOYmsz4rBX58Nwuj6UkaeL8+goUpt3xUhV+efO9iuL0j/JW7qsUw==" saltValue="BUx+9dGBCYbHm+ocFdysGw==" spinCount="100000" sheet="1" objects="1" scenarios="1" selectLockedCells="1"/>
  <mergeCells count="541">
    <mergeCell ref="W69:AD69"/>
    <mergeCell ref="W70:AD70"/>
    <mergeCell ref="AA60:AB60"/>
    <mergeCell ref="AC60:AF60"/>
    <mergeCell ref="AF66:AG66"/>
    <mergeCell ref="AF15:AG15"/>
    <mergeCell ref="AH15:AI15"/>
    <mergeCell ref="AJ15:AK15"/>
    <mergeCell ref="AH12:AI12"/>
    <mergeCell ref="W57:AD57"/>
    <mergeCell ref="W58:AD58"/>
    <mergeCell ref="W63:AD63"/>
    <mergeCell ref="W65:AD65"/>
    <mergeCell ref="W66:AD66"/>
    <mergeCell ref="K34:N34"/>
    <mergeCell ref="K21:N21"/>
    <mergeCell ref="AA21:AB21"/>
    <mergeCell ref="U25:V25"/>
    <mergeCell ref="L19:N19"/>
    <mergeCell ref="O19:P19"/>
    <mergeCell ref="Q19:R19"/>
    <mergeCell ref="I7:T7"/>
    <mergeCell ref="W7:Z7"/>
    <mergeCell ref="AA7:AK7"/>
    <mergeCell ref="W9:AF9"/>
    <mergeCell ref="I19:J19"/>
    <mergeCell ref="S11:V11"/>
    <mergeCell ref="G9:K9"/>
    <mergeCell ref="O9:T9"/>
    <mergeCell ref="W11:AD11"/>
    <mergeCell ref="W13:AD13"/>
    <mergeCell ref="W14:AD14"/>
    <mergeCell ref="W15:AD15"/>
    <mergeCell ref="W16:AD16"/>
    <mergeCell ref="W17:AD17"/>
    <mergeCell ref="W18:AD18"/>
    <mergeCell ref="W19:AD19"/>
    <mergeCell ref="M9:N9"/>
    <mergeCell ref="A9:F9"/>
    <mergeCell ref="A17:J17"/>
    <mergeCell ref="A18:D18"/>
    <mergeCell ref="A19:D19"/>
    <mergeCell ref="I18:J18"/>
    <mergeCell ref="E18:H18"/>
    <mergeCell ref="W24:AD24"/>
    <mergeCell ref="W26:AD26"/>
    <mergeCell ref="W27:AD27"/>
    <mergeCell ref="E19:H19"/>
    <mergeCell ref="U19:V19"/>
    <mergeCell ref="O11:R11"/>
    <mergeCell ref="L11:N11"/>
    <mergeCell ref="S19:T19"/>
    <mergeCell ref="U17:V17"/>
    <mergeCell ref="L18:N18"/>
    <mergeCell ref="O18:P18"/>
    <mergeCell ref="Q18:R18"/>
    <mergeCell ref="S18:T18"/>
    <mergeCell ref="U18:V18"/>
    <mergeCell ref="AH27:AI27"/>
    <mergeCell ref="AF19:AG19"/>
    <mergeCell ref="AH19:AI19"/>
    <mergeCell ref="AF26:AG26"/>
    <mergeCell ref="AH26:AI26"/>
    <mergeCell ref="AC21:AF21"/>
    <mergeCell ref="AH25:AI25"/>
    <mergeCell ref="W25:X25"/>
    <mergeCell ref="Y25:Z25"/>
    <mergeCell ref="AA25:AB25"/>
    <mergeCell ref="AJ19:AK19"/>
    <mergeCell ref="AF17:AG17"/>
    <mergeCell ref="AF18:AG18"/>
    <mergeCell ref="AA34:AB34"/>
    <mergeCell ref="AH28:AI28"/>
    <mergeCell ref="AJ28:AK28"/>
    <mergeCell ref="AF31:AG31"/>
    <mergeCell ref="AF30:AG30"/>
    <mergeCell ref="AF28:AG28"/>
    <mergeCell ref="AJ25:AK25"/>
    <mergeCell ref="AC34:AF34"/>
    <mergeCell ref="W28:AD28"/>
    <mergeCell ref="W29:AD29"/>
    <mergeCell ref="W30:AD30"/>
    <mergeCell ref="W31:AD31"/>
    <mergeCell ref="W32:AD32"/>
    <mergeCell ref="O15:P15"/>
    <mergeCell ref="A28:J28"/>
    <mergeCell ref="L28:N28"/>
    <mergeCell ref="O28:P28"/>
    <mergeCell ref="Q28:R28"/>
    <mergeCell ref="S28:T28"/>
    <mergeCell ref="O27:P27"/>
    <mergeCell ref="Q27:R27"/>
    <mergeCell ref="S27:T27"/>
    <mergeCell ref="A15:J15"/>
    <mergeCell ref="L25:N25"/>
    <mergeCell ref="O25:P25"/>
    <mergeCell ref="Q25:R25"/>
    <mergeCell ref="S25:T25"/>
    <mergeCell ref="L17:N17"/>
    <mergeCell ref="O17:P17"/>
    <mergeCell ref="Q17:R17"/>
    <mergeCell ref="S17:T17"/>
    <mergeCell ref="S16:T16"/>
    <mergeCell ref="Q15:R15"/>
    <mergeCell ref="S15:T15"/>
    <mergeCell ref="U15:V15"/>
    <mergeCell ref="AH30:AI30"/>
    <mergeCell ref="AJ30:AK30"/>
    <mergeCell ref="A31:D31"/>
    <mergeCell ref="E31:H31"/>
    <mergeCell ref="I31:J31"/>
    <mergeCell ref="L31:N31"/>
    <mergeCell ref="O31:P31"/>
    <mergeCell ref="AH29:AI29"/>
    <mergeCell ref="AJ29:AK29"/>
    <mergeCell ref="A30:J30"/>
    <mergeCell ref="L30:N30"/>
    <mergeCell ref="O30:P30"/>
    <mergeCell ref="Q30:R30"/>
    <mergeCell ref="S30:T30"/>
    <mergeCell ref="U30:V30"/>
    <mergeCell ref="U29:V29"/>
    <mergeCell ref="AF29:AG29"/>
    <mergeCell ref="AC25:AD25"/>
    <mergeCell ref="AF25:AG25"/>
    <mergeCell ref="A29:J29"/>
    <mergeCell ref="O24:R24"/>
    <mergeCell ref="S24:V24"/>
    <mergeCell ref="S32:T32"/>
    <mergeCell ref="U32:V32"/>
    <mergeCell ref="U28:V28"/>
    <mergeCell ref="A26:J26"/>
    <mergeCell ref="L26:N26"/>
    <mergeCell ref="O26:P26"/>
    <mergeCell ref="Q26:R26"/>
    <mergeCell ref="S26:T26"/>
    <mergeCell ref="U26:V26"/>
    <mergeCell ref="A25:J25"/>
    <mergeCell ref="U27:V27"/>
    <mergeCell ref="L29:N29"/>
    <mergeCell ref="O29:P29"/>
    <mergeCell ref="Q29:R29"/>
    <mergeCell ref="S29:T29"/>
    <mergeCell ref="A27:J27"/>
    <mergeCell ref="L27:N27"/>
    <mergeCell ref="AJ27:AK27"/>
    <mergeCell ref="A40:J40"/>
    <mergeCell ref="L40:N40"/>
    <mergeCell ref="O40:P40"/>
    <mergeCell ref="Q40:R40"/>
    <mergeCell ref="L37:N37"/>
    <mergeCell ref="AF32:AG32"/>
    <mergeCell ref="AH32:AI32"/>
    <mergeCell ref="AJ32:AK32"/>
    <mergeCell ref="AH31:AI31"/>
    <mergeCell ref="AJ31:AK31"/>
    <mergeCell ref="A32:D32"/>
    <mergeCell ref="E32:H32"/>
    <mergeCell ref="I32:J32"/>
    <mergeCell ref="L32:N32"/>
    <mergeCell ref="O32:P32"/>
    <mergeCell ref="Q32:R32"/>
    <mergeCell ref="Q31:R31"/>
    <mergeCell ref="S31:T31"/>
    <mergeCell ref="U31:V31"/>
    <mergeCell ref="AA38:AB38"/>
    <mergeCell ref="AC38:AD38"/>
    <mergeCell ref="A42:J42"/>
    <mergeCell ref="L42:N42"/>
    <mergeCell ref="O42:P42"/>
    <mergeCell ref="Q42:R42"/>
    <mergeCell ref="S42:T42"/>
    <mergeCell ref="U42:V42"/>
    <mergeCell ref="W42:AD42"/>
    <mergeCell ref="O37:R37"/>
    <mergeCell ref="A38:J38"/>
    <mergeCell ref="O38:P38"/>
    <mergeCell ref="Q38:R38"/>
    <mergeCell ref="S40:T40"/>
    <mergeCell ref="U40:V40"/>
    <mergeCell ref="L38:N38"/>
    <mergeCell ref="AH13:AI13"/>
    <mergeCell ref="AH14:AI14"/>
    <mergeCell ref="AH16:AI16"/>
    <mergeCell ref="AJ44:AK44"/>
    <mergeCell ref="AF43:AG43"/>
    <mergeCell ref="AH43:AI43"/>
    <mergeCell ref="AJ43:AK43"/>
    <mergeCell ref="AJ42:AK42"/>
    <mergeCell ref="AJ41:AK41"/>
    <mergeCell ref="AH41:AI41"/>
    <mergeCell ref="AF42:AG42"/>
    <mergeCell ref="AH42:AI42"/>
    <mergeCell ref="AF44:AG44"/>
    <mergeCell ref="AH44:AI44"/>
    <mergeCell ref="AJ40:AK40"/>
    <mergeCell ref="AF40:AG40"/>
    <mergeCell ref="AH40:AI40"/>
    <mergeCell ref="AH38:AI38"/>
    <mergeCell ref="AJ26:AK26"/>
    <mergeCell ref="AF27:AG27"/>
    <mergeCell ref="AJ17:AK17"/>
    <mergeCell ref="AH17:AI17"/>
    <mergeCell ref="AH18:AI18"/>
    <mergeCell ref="AJ18:AK18"/>
    <mergeCell ref="AF45:AG45"/>
    <mergeCell ref="AH45:AI45"/>
    <mergeCell ref="AF41:AG41"/>
    <mergeCell ref="AF14:AG14"/>
    <mergeCell ref="L44:N44"/>
    <mergeCell ref="O44:P44"/>
    <mergeCell ref="Q44:R44"/>
    <mergeCell ref="S44:T44"/>
    <mergeCell ref="S43:T43"/>
    <mergeCell ref="U43:V43"/>
    <mergeCell ref="L45:N45"/>
    <mergeCell ref="O45:P45"/>
    <mergeCell ref="Q45:R45"/>
    <mergeCell ref="L43:N43"/>
    <mergeCell ref="O43:P43"/>
    <mergeCell ref="Q43:R43"/>
    <mergeCell ref="L15:N15"/>
    <mergeCell ref="L41:N41"/>
    <mergeCell ref="O41:P41"/>
    <mergeCell ref="Q41:R41"/>
    <mergeCell ref="S41:T41"/>
    <mergeCell ref="U41:V41"/>
    <mergeCell ref="W41:AD41"/>
    <mergeCell ref="L24:N24"/>
    <mergeCell ref="AC12:AD12"/>
    <mergeCell ref="AH51:AI51"/>
    <mergeCell ref="AC51:AD51"/>
    <mergeCell ref="AF51:AG51"/>
    <mergeCell ref="AJ52:AK52"/>
    <mergeCell ref="A54:J54"/>
    <mergeCell ref="L54:N54"/>
    <mergeCell ref="O54:P54"/>
    <mergeCell ref="Q54:R54"/>
    <mergeCell ref="S54:T54"/>
    <mergeCell ref="U54:V54"/>
    <mergeCell ref="AF52:AG52"/>
    <mergeCell ref="AH52:AI52"/>
    <mergeCell ref="A52:J52"/>
    <mergeCell ref="AJ39:AK39"/>
    <mergeCell ref="AF38:AG38"/>
    <mergeCell ref="AF39:AG39"/>
    <mergeCell ref="AH39:AI39"/>
    <mergeCell ref="U13:V13"/>
    <mergeCell ref="U14:V14"/>
    <mergeCell ref="U16:V16"/>
    <mergeCell ref="AJ51:AK51"/>
    <mergeCell ref="A53:J53"/>
    <mergeCell ref="L53:N53"/>
    <mergeCell ref="S55:T55"/>
    <mergeCell ref="U55:V55"/>
    <mergeCell ref="S37:V37"/>
    <mergeCell ref="S38:T38"/>
    <mergeCell ref="U38:V38"/>
    <mergeCell ref="W38:X38"/>
    <mergeCell ref="Y38:Z38"/>
    <mergeCell ref="W51:X51"/>
    <mergeCell ref="U53:V53"/>
    <mergeCell ref="S52:T52"/>
    <mergeCell ref="U52:V52"/>
    <mergeCell ref="U44:V44"/>
    <mergeCell ref="W37:AD37"/>
    <mergeCell ref="W39:AD39"/>
    <mergeCell ref="W40:AD40"/>
    <mergeCell ref="W43:AD43"/>
    <mergeCell ref="W44:AD44"/>
    <mergeCell ref="S39:T39"/>
    <mergeCell ref="U39:V39"/>
    <mergeCell ref="Y51:Z51"/>
    <mergeCell ref="AA51:AB51"/>
    <mergeCell ref="S50:V50"/>
    <mergeCell ref="S45:T45"/>
    <mergeCell ref="U45:V45"/>
    <mergeCell ref="AF58:AG58"/>
    <mergeCell ref="AH58:AI58"/>
    <mergeCell ref="AJ58:AK58"/>
    <mergeCell ref="S58:T58"/>
    <mergeCell ref="U58:V58"/>
    <mergeCell ref="AJ56:AK56"/>
    <mergeCell ref="AF57:AG57"/>
    <mergeCell ref="AH57:AI57"/>
    <mergeCell ref="AJ57:AK57"/>
    <mergeCell ref="S57:T57"/>
    <mergeCell ref="U57:V57"/>
    <mergeCell ref="AF56:AG56"/>
    <mergeCell ref="AH56:AI56"/>
    <mergeCell ref="AJ38:AK38"/>
    <mergeCell ref="A39:J39"/>
    <mergeCell ref="L39:N39"/>
    <mergeCell ref="O39:P39"/>
    <mergeCell ref="O53:P53"/>
    <mergeCell ref="Q53:R53"/>
    <mergeCell ref="S53:T53"/>
    <mergeCell ref="A51:J51"/>
    <mergeCell ref="L51:N51"/>
    <mergeCell ref="O51:P51"/>
    <mergeCell ref="Q51:R51"/>
    <mergeCell ref="S51:T51"/>
    <mergeCell ref="U51:V51"/>
    <mergeCell ref="W52:AD52"/>
    <mergeCell ref="W53:AD53"/>
    <mergeCell ref="AF53:AG53"/>
    <mergeCell ref="AH53:AI53"/>
    <mergeCell ref="AJ45:AK45"/>
    <mergeCell ref="L50:N50"/>
    <mergeCell ref="O50:R50"/>
    <mergeCell ref="AA47:AB47"/>
    <mergeCell ref="AC47:AF47"/>
    <mergeCell ref="W45:AD45"/>
    <mergeCell ref="W50:AD50"/>
    <mergeCell ref="AJ53:AK53"/>
    <mergeCell ref="A57:D57"/>
    <mergeCell ref="E57:H57"/>
    <mergeCell ref="I57:J57"/>
    <mergeCell ref="L57:N57"/>
    <mergeCell ref="O57:P57"/>
    <mergeCell ref="Q57:R57"/>
    <mergeCell ref="AJ55:AK55"/>
    <mergeCell ref="A56:J56"/>
    <mergeCell ref="L56:N56"/>
    <mergeCell ref="O56:P56"/>
    <mergeCell ref="Q56:R56"/>
    <mergeCell ref="S56:T56"/>
    <mergeCell ref="U56:V56"/>
    <mergeCell ref="AJ54:AK54"/>
    <mergeCell ref="A55:J55"/>
    <mergeCell ref="L55:N55"/>
    <mergeCell ref="AF55:AG55"/>
    <mergeCell ref="AH55:AI55"/>
    <mergeCell ref="AF54:AG54"/>
    <mergeCell ref="AH54:AI54"/>
    <mergeCell ref="W54:AD54"/>
    <mergeCell ref="W55:AD55"/>
    <mergeCell ref="W56:AD56"/>
    <mergeCell ref="Q12:R12"/>
    <mergeCell ref="Q13:R13"/>
    <mergeCell ref="Q14:R14"/>
    <mergeCell ref="Q16:R16"/>
    <mergeCell ref="A16:J16"/>
    <mergeCell ref="A12:J12"/>
    <mergeCell ref="Q39:R39"/>
    <mergeCell ref="L58:N58"/>
    <mergeCell ref="O58:P58"/>
    <mergeCell ref="Q58:R58"/>
    <mergeCell ref="O55:P55"/>
    <mergeCell ref="Q55:R55"/>
    <mergeCell ref="L52:N52"/>
    <mergeCell ref="O52:P52"/>
    <mergeCell ref="Q52:R52"/>
    <mergeCell ref="E45:H45"/>
    <mergeCell ref="I45:J45"/>
    <mergeCell ref="A43:J43"/>
    <mergeCell ref="A44:D44"/>
    <mergeCell ref="E44:H44"/>
    <mergeCell ref="I44:J44"/>
    <mergeCell ref="K47:N47"/>
    <mergeCell ref="A45:D45"/>
    <mergeCell ref="A41:J41"/>
    <mergeCell ref="P1:AK1"/>
    <mergeCell ref="P4:AK4"/>
    <mergeCell ref="P2:AK2"/>
    <mergeCell ref="A83:AK84"/>
    <mergeCell ref="P3:AK3"/>
    <mergeCell ref="AJ14:AK14"/>
    <mergeCell ref="AF16:AG16"/>
    <mergeCell ref="AF13:AG13"/>
    <mergeCell ref="S12:T12"/>
    <mergeCell ref="U12:V12"/>
    <mergeCell ref="W12:X12"/>
    <mergeCell ref="AA12:AB12"/>
    <mergeCell ref="S13:T13"/>
    <mergeCell ref="O14:P14"/>
    <mergeCell ref="S14:T14"/>
    <mergeCell ref="L14:N14"/>
    <mergeCell ref="AF12:AG12"/>
    <mergeCell ref="AJ12:AK12"/>
    <mergeCell ref="AC64:AD64"/>
    <mergeCell ref="AF64:AG64"/>
    <mergeCell ref="AH64:AI64"/>
    <mergeCell ref="AJ64:AK64"/>
    <mergeCell ref="A65:J65"/>
    <mergeCell ref="L65:N65"/>
    <mergeCell ref="O65:P65"/>
    <mergeCell ref="Q65:R65"/>
    <mergeCell ref="S65:T65"/>
    <mergeCell ref="U65:V65"/>
    <mergeCell ref="AF65:AG65"/>
    <mergeCell ref="AH65:AI65"/>
    <mergeCell ref="AJ65:AK65"/>
    <mergeCell ref="A64:J64"/>
    <mergeCell ref="L64:N64"/>
    <mergeCell ref="O64:P64"/>
    <mergeCell ref="Q64:R64"/>
    <mergeCell ref="S64:T64"/>
    <mergeCell ref="U64:V64"/>
    <mergeCell ref="W64:X64"/>
    <mergeCell ref="Y64:Z64"/>
    <mergeCell ref="AA64:AB64"/>
    <mergeCell ref="AE11:AK11"/>
    <mergeCell ref="AE24:AK24"/>
    <mergeCell ref="AE37:AK37"/>
    <mergeCell ref="AE50:AK50"/>
    <mergeCell ref="A6:AK6"/>
    <mergeCell ref="L63:N63"/>
    <mergeCell ref="O63:R63"/>
    <mergeCell ref="S63:V63"/>
    <mergeCell ref="AE63:AK63"/>
    <mergeCell ref="AJ16:AK16"/>
    <mergeCell ref="Y12:Z12"/>
    <mergeCell ref="L13:N13"/>
    <mergeCell ref="AJ13:AK13"/>
    <mergeCell ref="L12:N12"/>
    <mergeCell ref="O12:P12"/>
    <mergeCell ref="L16:N16"/>
    <mergeCell ref="A13:J13"/>
    <mergeCell ref="A14:J14"/>
    <mergeCell ref="O13:P13"/>
    <mergeCell ref="O16:P16"/>
    <mergeCell ref="A58:D58"/>
    <mergeCell ref="E58:H58"/>
    <mergeCell ref="I58:J58"/>
    <mergeCell ref="K60:N60"/>
    <mergeCell ref="A67:J67"/>
    <mergeCell ref="L67:N67"/>
    <mergeCell ref="O67:P67"/>
    <mergeCell ref="Q67:R67"/>
    <mergeCell ref="S67:T67"/>
    <mergeCell ref="U67:V67"/>
    <mergeCell ref="A66:J66"/>
    <mergeCell ref="L66:N66"/>
    <mergeCell ref="O66:P66"/>
    <mergeCell ref="Q66:R66"/>
    <mergeCell ref="S66:T66"/>
    <mergeCell ref="U66:V66"/>
    <mergeCell ref="Q68:R68"/>
    <mergeCell ref="S68:T68"/>
    <mergeCell ref="U68:V68"/>
    <mergeCell ref="AF67:AG67"/>
    <mergeCell ref="AH67:AI67"/>
    <mergeCell ref="AF68:AG68"/>
    <mergeCell ref="AH68:AI68"/>
    <mergeCell ref="AH66:AI66"/>
    <mergeCell ref="AJ66:AK66"/>
    <mergeCell ref="AJ67:AK67"/>
    <mergeCell ref="W67:AD67"/>
    <mergeCell ref="W68:AD68"/>
    <mergeCell ref="AJ68:AK68"/>
    <mergeCell ref="A69:J69"/>
    <mergeCell ref="L69:N69"/>
    <mergeCell ref="O69:P69"/>
    <mergeCell ref="Q69:R69"/>
    <mergeCell ref="S69:T69"/>
    <mergeCell ref="U69:V69"/>
    <mergeCell ref="AF70:AG70"/>
    <mergeCell ref="AH70:AI70"/>
    <mergeCell ref="AJ70:AK70"/>
    <mergeCell ref="AJ69:AK69"/>
    <mergeCell ref="A70:D70"/>
    <mergeCell ref="E70:H70"/>
    <mergeCell ref="I70:J70"/>
    <mergeCell ref="L70:N70"/>
    <mergeCell ref="O70:P70"/>
    <mergeCell ref="Q70:R70"/>
    <mergeCell ref="S70:T70"/>
    <mergeCell ref="U70:V70"/>
    <mergeCell ref="AF69:AG69"/>
    <mergeCell ref="AH69:AI69"/>
    <mergeCell ref="A68:J68"/>
    <mergeCell ref="L68:N68"/>
    <mergeCell ref="O68:P68"/>
    <mergeCell ref="A71:D71"/>
    <mergeCell ref="E71:H71"/>
    <mergeCell ref="I71:J71"/>
    <mergeCell ref="L71:N71"/>
    <mergeCell ref="O71:P71"/>
    <mergeCell ref="Q71:R71"/>
    <mergeCell ref="W71:AD71"/>
    <mergeCell ref="AF71:AG71"/>
    <mergeCell ref="AH71:AI71"/>
    <mergeCell ref="AJ71:AK71"/>
    <mergeCell ref="K73:N73"/>
    <mergeCell ref="AA73:AB73"/>
    <mergeCell ref="AC73:AF73"/>
    <mergeCell ref="S71:T71"/>
    <mergeCell ref="U71:V71"/>
    <mergeCell ref="X76:Y76"/>
    <mergeCell ref="Z76:AA76"/>
    <mergeCell ref="A77:F77"/>
    <mergeCell ref="G77:I77"/>
    <mergeCell ref="K77:M77"/>
    <mergeCell ref="N77:O77"/>
    <mergeCell ref="P77:Q77"/>
    <mergeCell ref="R77:S77"/>
    <mergeCell ref="T77:U77"/>
    <mergeCell ref="V77:W77"/>
    <mergeCell ref="K76:M76"/>
    <mergeCell ref="N76:O76"/>
    <mergeCell ref="P76:Q76"/>
    <mergeCell ref="R76:S76"/>
    <mergeCell ref="T76:U76"/>
    <mergeCell ref="V76:W76"/>
    <mergeCell ref="X77:Y77"/>
    <mergeCell ref="Z77:AA77"/>
    <mergeCell ref="AG77:AJ78"/>
    <mergeCell ref="N78:O78"/>
    <mergeCell ref="P78:Q78"/>
    <mergeCell ref="R78:S78"/>
    <mergeCell ref="T78:U78"/>
    <mergeCell ref="V78:W78"/>
    <mergeCell ref="X78:Y78"/>
    <mergeCell ref="Z78:AA78"/>
    <mergeCell ref="Z79:AA79"/>
    <mergeCell ref="AC79:AF79"/>
    <mergeCell ref="AG79:AJ80"/>
    <mergeCell ref="N80:O80"/>
    <mergeCell ref="P80:Q80"/>
    <mergeCell ref="R80:S80"/>
    <mergeCell ref="T80:U80"/>
    <mergeCell ref="V80:W80"/>
    <mergeCell ref="X80:Y80"/>
    <mergeCell ref="Z80:AA80"/>
    <mergeCell ref="N79:O79"/>
    <mergeCell ref="P79:Q79"/>
    <mergeCell ref="R79:S79"/>
    <mergeCell ref="T79:U79"/>
    <mergeCell ref="V79:W79"/>
    <mergeCell ref="X79:Y79"/>
    <mergeCell ref="AG81:AJ81"/>
    <mergeCell ref="AC80:AF80"/>
    <mergeCell ref="N81:O81"/>
    <mergeCell ref="P81:Q81"/>
    <mergeCell ref="R81:S81"/>
    <mergeCell ref="T81:U81"/>
    <mergeCell ref="V81:W81"/>
    <mergeCell ref="X81:Y81"/>
    <mergeCell ref="Z81:AA81"/>
    <mergeCell ref="AC81:AF81"/>
  </mergeCells>
  <phoneticPr fontId="3" type="noConversion"/>
  <conditionalFormatting sqref="O50 S50 O37:O38 S37:S38 S24 O24 S11 O11 W11">
    <cfRule type="cellIs" dxfId="30" priority="13" stopIfTrue="1" operator="lessThan">
      <formula>1</formula>
    </cfRule>
  </conditionalFormatting>
  <conditionalFormatting sqref="O63 S63">
    <cfRule type="cellIs" dxfId="29" priority="6" stopIfTrue="1" operator="lessThan">
      <formula>1</formula>
    </cfRule>
  </conditionalFormatting>
  <conditionalFormatting sqref="N76:AA76">
    <cfRule type="cellIs" dxfId="28" priority="5" stopIfTrue="1" operator="lessThan">
      <formula>1</formula>
    </cfRule>
  </conditionalFormatting>
  <conditionalFormatting sqref="W24">
    <cfRule type="cellIs" dxfId="27" priority="4" stopIfTrue="1" operator="lessThan">
      <formula>1</formula>
    </cfRule>
  </conditionalFormatting>
  <conditionalFormatting sqref="W37">
    <cfRule type="cellIs" dxfId="26" priority="3" stopIfTrue="1" operator="lessThan">
      <formula>1</formula>
    </cfRule>
  </conditionalFormatting>
  <conditionalFormatting sqref="W50">
    <cfRule type="cellIs" dxfId="25" priority="2" stopIfTrue="1" operator="lessThan">
      <formula>1</formula>
    </cfRule>
  </conditionalFormatting>
  <conditionalFormatting sqref="W63">
    <cfRule type="cellIs" dxfId="24" priority="1" stopIfTrue="1" operator="lessThan">
      <formula>1</formula>
    </cfRule>
  </conditionalFormatting>
  <printOptions horizontalCentered="1" verticalCentered="1"/>
  <pageMargins left="0.25" right="0.25" top="0.4" bottom="0.4" header="0" footer="0"/>
  <pageSetup scale="64" fitToWidth="0" fitToHeight="0" orientation="portrait" horizontalDpi="4294967293" r:id="rId1"/>
  <headerFooter alignWithMargins="0"/>
  <ignoredErrors>
    <ignoredError sqref="AF18"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81"/>
  <sheetViews>
    <sheetView view="pageBreakPreview" zoomScaleNormal="100" zoomScaleSheetLayoutView="100" workbookViewId="0">
      <selection activeCell="A14" sqref="A14:J14"/>
    </sheetView>
  </sheetViews>
  <sheetFormatPr defaultRowHeight="12.75" x14ac:dyDescent="0.2"/>
  <cols>
    <col min="1" max="3" width="1.7109375" style="1" customWidth="1"/>
    <col min="4" max="4" width="2.42578125" style="1" customWidth="1"/>
    <col min="5" max="7" width="1.7109375" style="1" customWidth="1"/>
    <col min="8" max="8" width="2.42578125" style="1" customWidth="1"/>
    <col min="9" max="9" width="1.5703125" style="1" customWidth="1"/>
    <col min="10" max="10" width="6" style="1" customWidth="1"/>
    <col min="11" max="11" width="8.140625" style="1" customWidth="1"/>
    <col min="12" max="12" width="5.28515625" style="1" customWidth="1"/>
    <col min="13" max="13" width="3.140625" style="1" customWidth="1"/>
    <col min="14" max="14" width="1.7109375" style="1" customWidth="1"/>
    <col min="15" max="30" width="4.28515625" style="1" customWidth="1"/>
    <col min="31" max="31" width="5.42578125" style="5" customWidth="1"/>
    <col min="32" max="34" width="2.28515625" style="1" customWidth="1"/>
    <col min="35" max="35" width="3.140625" style="1" customWidth="1"/>
    <col min="36" max="37" width="2.28515625" style="1" customWidth="1"/>
    <col min="38" max="46" width="1.7109375" style="6" customWidth="1"/>
    <col min="47" max="61" width="9.140625" style="6"/>
    <col min="62" max="16384" width="9.140625" style="1"/>
  </cols>
  <sheetData>
    <row r="1" spans="1:69" ht="14.1" customHeight="1" x14ac:dyDescent="0.2">
      <c r="P1" s="171" t="s">
        <v>13</v>
      </c>
      <c r="Q1" s="171"/>
      <c r="R1" s="171"/>
      <c r="S1" s="171"/>
      <c r="T1" s="171"/>
      <c r="U1" s="171"/>
      <c r="V1" s="171"/>
      <c r="W1" s="171"/>
      <c r="X1" s="171"/>
      <c r="Y1" s="171"/>
      <c r="Z1" s="171"/>
      <c r="AA1" s="171"/>
      <c r="AB1" s="171"/>
      <c r="AC1" s="171"/>
      <c r="AD1" s="171"/>
      <c r="AE1" s="171"/>
      <c r="AF1" s="171"/>
      <c r="AG1" s="171"/>
      <c r="AH1" s="171"/>
      <c r="AI1" s="171"/>
      <c r="AJ1" s="171"/>
      <c r="AK1" s="171"/>
    </row>
    <row r="2" spans="1:69" ht="14.1" customHeight="1" x14ac:dyDescent="0.25">
      <c r="P2" s="171" t="s">
        <v>57</v>
      </c>
      <c r="Q2" s="171"/>
      <c r="R2" s="171"/>
      <c r="S2" s="171"/>
      <c r="T2" s="171"/>
      <c r="U2" s="171"/>
      <c r="V2" s="171"/>
      <c r="W2" s="171"/>
      <c r="X2" s="171"/>
      <c r="Y2" s="171"/>
      <c r="Z2" s="171"/>
      <c r="AA2" s="171"/>
      <c r="AB2" s="171"/>
      <c r="AC2" s="171"/>
      <c r="AD2" s="171"/>
      <c r="AE2" s="171"/>
      <c r="AF2" s="171"/>
      <c r="AG2" s="171"/>
      <c r="AH2" s="171"/>
      <c r="AI2" s="171"/>
      <c r="AJ2" s="171"/>
      <c r="AK2" s="171"/>
    </row>
    <row r="3" spans="1:69" ht="14.1" customHeight="1" x14ac:dyDescent="0.2">
      <c r="P3" s="171" t="s">
        <v>12</v>
      </c>
      <c r="Q3" s="171"/>
      <c r="R3" s="171"/>
      <c r="S3" s="171"/>
      <c r="T3" s="171"/>
      <c r="U3" s="171"/>
      <c r="V3" s="171"/>
      <c r="W3" s="171"/>
      <c r="X3" s="171"/>
      <c r="Y3" s="171"/>
      <c r="Z3" s="171"/>
      <c r="AA3" s="171"/>
      <c r="AB3" s="171"/>
      <c r="AC3" s="171"/>
      <c r="AD3" s="171"/>
      <c r="AE3" s="171"/>
      <c r="AF3" s="171"/>
      <c r="AG3" s="171"/>
      <c r="AH3" s="171"/>
      <c r="AI3" s="171"/>
      <c r="AJ3" s="171"/>
      <c r="AK3" s="171"/>
    </row>
    <row r="4" spans="1:69" ht="14.1" customHeight="1" x14ac:dyDescent="0.2">
      <c r="A4" s="169" t="s">
        <v>15</v>
      </c>
      <c r="B4" s="170"/>
      <c r="C4" s="170"/>
      <c r="D4" s="170"/>
      <c r="E4" s="170"/>
      <c r="F4" s="170"/>
      <c r="G4" s="170"/>
      <c r="H4" s="170"/>
      <c r="I4" s="170"/>
      <c r="J4" s="170"/>
      <c r="K4" s="170"/>
      <c r="L4" s="170"/>
      <c r="M4" s="170"/>
      <c r="P4" s="171" t="s">
        <v>58</v>
      </c>
      <c r="Q4" s="171"/>
      <c r="R4" s="171"/>
      <c r="S4" s="171"/>
      <c r="T4" s="171"/>
      <c r="U4" s="171"/>
      <c r="V4" s="171"/>
      <c r="W4" s="171"/>
      <c r="X4" s="171"/>
      <c r="Y4" s="171"/>
      <c r="Z4" s="171"/>
      <c r="AA4" s="171"/>
      <c r="AB4" s="171"/>
      <c r="AC4" s="171"/>
      <c r="AD4" s="171"/>
      <c r="AE4" s="171"/>
      <c r="AF4" s="171"/>
      <c r="AG4" s="171"/>
      <c r="AH4" s="171"/>
      <c r="AI4" s="171"/>
      <c r="AJ4" s="171"/>
      <c r="AK4" s="171"/>
    </row>
    <row r="5" spans="1:69" ht="5.0999999999999996" customHeight="1" x14ac:dyDescent="0.2">
      <c r="P5" s="4"/>
      <c r="R5" s="4"/>
      <c r="S5" s="4"/>
      <c r="T5" s="4"/>
      <c r="U5" s="4"/>
      <c r="V5" s="4"/>
      <c r="W5" s="4"/>
      <c r="X5" s="4"/>
      <c r="Y5" s="4"/>
      <c r="Z5" s="4"/>
      <c r="AA5" s="4"/>
      <c r="AB5" s="4"/>
      <c r="AC5" s="4"/>
      <c r="AD5" s="4"/>
      <c r="AE5" s="4"/>
      <c r="AF5" s="4"/>
      <c r="AG5" s="4"/>
      <c r="AH5" s="4"/>
      <c r="AI5" s="4"/>
      <c r="AJ5" s="4"/>
      <c r="AK5" s="4"/>
    </row>
    <row r="6" spans="1:69" ht="14.1" customHeight="1" x14ac:dyDescent="0.25">
      <c r="A6" s="134" t="s">
        <v>32</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BJ6" s="6"/>
      <c r="BK6" s="6"/>
      <c r="BL6" s="6"/>
      <c r="BM6" s="6"/>
      <c r="BN6" s="6"/>
      <c r="BO6" s="6"/>
      <c r="BP6" s="6"/>
      <c r="BQ6" s="6"/>
    </row>
    <row r="7" spans="1:69" ht="14.1" customHeight="1" x14ac:dyDescent="0.25">
      <c r="A7" s="19" t="s">
        <v>4</v>
      </c>
      <c r="B7" s="19"/>
      <c r="C7" s="19"/>
      <c r="D7" s="19"/>
      <c r="E7" s="19"/>
      <c r="F7" s="19"/>
      <c r="G7" s="19"/>
      <c r="H7" s="19"/>
      <c r="I7" s="167" t="str">
        <f>IF('PG 1'!I7:T7="","",'PG 1'!I7:T7)</f>
        <v/>
      </c>
      <c r="J7" s="167"/>
      <c r="K7" s="167"/>
      <c r="L7" s="167"/>
      <c r="M7" s="167"/>
      <c r="N7" s="167"/>
      <c r="O7" s="167"/>
      <c r="P7" s="167"/>
      <c r="Q7" s="167"/>
      <c r="R7" s="167"/>
      <c r="S7" s="167"/>
      <c r="T7" s="167"/>
      <c r="U7" s="19"/>
      <c r="V7" s="19"/>
      <c r="W7" s="134" t="s">
        <v>2</v>
      </c>
      <c r="X7" s="134"/>
      <c r="Y7" s="134"/>
      <c r="Z7" s="134"/>
      <c r="AA7" s="165"/>
      <c r="AB7" s="165"/>
      <c r="AC7" s="165"/>
      <c r="AD7" s="165"/>
      <c r="AE7" s="165"/>
      <c r="AF7" s="165"/>
      <c r="AG7" s="165"/>
      <c r="AH7" s="165"/>
      <c r="AI7" s="165"/>
      <c r="AJ7" s="165"/>
      <c r="AK7" s="165"/>
    </row>
    <row r="8" spans="1:69" ht="6" customHeight="1" thickBot="1" x14ac:dyDescent="0.3">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69" ht="14.1" customHeight="1" thickBot="1" x14ac:dyDescent="0.3">
      <c r="A9" s="134" t="s">
        <v>1</v>
      </c>
      <c r="B9" s="134"/>
      <c r="C9" s="134"/>
      <c r="D9" s="134"/>
      <c r="E9" s="134"/>
      <c r="F9" s="134"/>
      <c r="G9" s="168">
        <f>'PG 1'!G9:K9</f>
        <v>43352</v>
      </c>
      <c r="H9" s="168"/>
      <c r="I9" s="168"/>
      <c r="J9" s="168"/>
      <c r="K9" s="168"/>
      <c r="L9" s="19"/>
      <c r="M9" s="134" t="s">
        <v>3</v>
      </c>
      <c r="N9" s="134"/>
      <c r="O9" s="165"/>
      <c r="P9" s="165"/>
      <c r="Q9" s="165"/>
      <c r="R9" s="165"/>
      <c r="S9" s="165"/>
      <c r="T9" s="165"/>
      <c r="U9" s="19"/>
      <c r="V9" s="19"/>
      <c r="W9" s="172" t="s">
        <v>39</v>
      </c>
      <c r="X9" s="172"/>
      <c r="Y9" s="172"/>
      <c r="Z9" s="172"/>
      <c r="AA9" s="172"/>
      <c r="AB9" s="172"/>
      <c r="AC9" s="172"/>
      <c r="AD9" s="172"/>
      <c r="AE9" s="172"/>
      <c r="AF9" s="173"/>
      <c r="AG9" s="36" t="str">
        <f>IF('PG 1'!AG9="","",'PG 1'!AG9)</f>
        <v/>
      </c>
      <c r="AH9" s="19"/>
      <c r="AI9" s="19"/>
      <c r="AJ9" s="19"/>
      <c r="AK9" s="19"/>
      <c r="BG9" s="1"/>
      <c r="BH9" s="1"/>
      <c r="BI9" s="1"/>
    </row>
    <row r="10" spans="1:69" ht="6" customHeight="1" x14ac:dyDescent="0.2">
      <c r="AE10" s="3"/>
    </row>
    <row r="11" spans="1:69" s="15" customFormat="1" ht="14.1" customHeight="1" x14ac:dyDescent="0.3">
      <c r="A11" s="19"/>
      <c r="B11" s="19"/>
      <c r="C11" s="19"/>
      <c r="D11" s="19"/>
      <c r="E11" s="19"/>
      <c r="F11" s="19"/>
      <c r="G11" s="19"/>
      <c r="H11" s="19"/>
      <c r="I11" s="19"/>
      <c r="J11" s="19"/>
      <c r="K11" s="20"/>
      <c r="L11" s="135"/>
      <c r="M11" s="136"/>
      <c r="N11" s="137"/>
      <c r="O11" s="131" t="s">
        <v>25</v>
      </c>
      <c r="P11" s="138"/>
      <c r="Q11" s="138"/>
      <c r="R11" s="139"/>
      <c r="S11" s="131" t="s">
        <v>26</v>
      </c>
      <c r="T11" s="138"/>
      <c r="U11" s="138"/>
      <c r="V11" s="139"/>
      <c r="W11" s="131" t="s">
        <v>56</v>
      </c>
      <c r="X11" s="132"/>
      <c r="Y11" s="132"/>
      <c r="Z11" s="132"/>
      <c r="AA11" s="132"/>
      <c r="AB11" s="132"/>
      <c r="AC11" s="132"/>
      <c r="AD11" s="133"/>
      <c r="AE11" s="131" t="s">
        <v>28</v>
      </c>
      <c r="AF11" s="132"/>
      <c r="AG11" s="132"/>
      <c r="AH11" s="132"/>
      <c r="AI11" s="132"/>
      <c r="AJ11" s="132"/>
      <c r="AK11" s="133"/>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row>
    <row r="12" spans="1:69" s="15" customFormat="1" ht="14.1" customHeight="1" x14ac:dyDescent="0.3">
      <c r="A12" s="154"/>
      <c r="B12" s="154"/>
      <c r="C12" s="154"/>
      <c r="D12" s="154"/>
      <c r="E12" s="154"/>
      <c r="F12" s="154"/>
      <c r="G12" s="154"/>
      <c r="H12" s="154"/>
      <c r="I12" s="154"/>
      <c r="J12" s="154"/>
      <c r="K12" s="21" t="s">
        <v>27</v>
      </c>
      <c r="L12" s="146" t="s">
        <v>25</v>
      </c>
      <c r="M12" s="140"/>
      <c r="N12" s="147"/>
      <c r="O12" s="146" t="s">
        <v>23</v>
      </c>
      <c r="P12" s="140"/>
      <c r="Q12" s="140" t="s">
        <v>24</v>
      </c>
      <c r="R12" s="147"/>
      <c r="S12" s="146" t="s">
        <v>24</v>
      </c>
      <c r="T12" s="140"/>
      <c r="U12" s="140" t="s">
        <v>23</v>
      </c>
      <c r="V12" s="147"/>
      <c r="W12" s="146"/>
      <c r="X12" s="140"/>
      <c r="Y12" s="140"/>
      <c r="Z12" s="140"/>
      <c r="AA12" s="140"/>
      <c r="AB12" s="140"/>
      <c r="AC12" s="140"/>
      <c r="AD12" s="147"/>
      <c r="AE12" s="25" t="s">
        <v>36</v>
      </c>
      <c r="AF12" s="140" t="s">
        <v>7</v>
      </c>
      <c r="AG12" s="140"/>
      <c r="AH12" s="140" t="s">
        <v>5</v>
      </c>
      <c r="AI12" s="140"/>
      <c r="AJ12" s="140" t="s">
        <v>6</v>
      </c>
      <c r="AK12" s="147"/>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row>
    <row r="13" spans="1:69" s="18" customFormat="1" ht="15.95" customHeight="1" x14ac:dyDescent="0.2">
      <c r="A13" s="118" t="s">
        <v>8</v>
      </c>
      <c r="B13" s="118"/>
      <c r="C13" s="118"/>
      <c r="D13" s="118"/>
      <c r="E13" s="118"/>
      <c r="F13" s="118"/>
      <c r="G13" s="118"/>
      <c r="H13" s="118"/>
      <c r="I13" s="118"/>
      <c r="J13" s="118"/>
      <c r="K13" s="30">
        <f t="shared" ref="K13:K18" si="0">K14-1</f>
        <v>43346</v>
      </c>
      <c r="L13" s="141" t="s">
        <v>16</v>
      </c>
      <c r="M13" s="142"/>
      <c r="N13" s="143"/>
      <c r="O13" s="148"/>
      <c r="P13" s="149"/>
      <c r="Q13" s="149"/>
      <c r="R13" s="152"/>
      <c r="S13" s="148"/>
      <c r="T13" s="149"/>
      <c r="U13" s="149"/>
      <c r="V13" s="152"/>
      <c r="W13" s="158"/>
      <c r="X13" s="159"/>
      <c r="Y13" s="159"/>
      <c r="Z13" s="159"/>
      <c r="AA13" s="159"/>
      <c r="AB13" s="159"/>
      <c r="AC13" s="159"/>
      <c r="AD13" s="160"/>
      <c r="AE13" s="26">
        <f>(IF((OR(Q13="",O13="")),0,IF((Q13&lt;O13),((Q13-O13)*24)+24,(Q13-O13)*24))-IF($AG$9="",IF((OR(U13="",S13="")),0,IF((U13&lt;S13),((U13-S13)*24)+24,(U13-S13)*24)),0))</f>
        <v>0</v>
      </c>
      <c r="AF13" s="153">
        <f>IF(AE13&gt;8,8,AE13)</f>
        <v>0</v>
      </c>
      <c r="AG13" s="144"/>
      <c r="AH13" s="144">
        <f t="shared" ref="AH13:AH19" si="1">AE13-AJ13-AF13</f>
        <v>0</v>
      </c>
      <c r="AI13" s="144"/>
      <c r="AJ13" s="144">
        <f t="shared" ref="AJ13:AJ18" si="2">IF(AE13&gt;12,AE13-12,0)</f>
        <v>0</v>
      </c>
      <c r="AK13" s="145"/>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row>
    <row r="14" spans="1:69" s="18" customFormat="1" ht="15.95" customHeight="1" x14ac:dyDescent="0.2">
      <c r="A14" s="129"/>
      <c r="B14" s="129"/>
      <c r="C14" s="129"/>
      <c r="D14" s="129"/>
      <c r="E14" s="129"/>
      <c r="F14" s="129"/>
      <c r="G14" s="129"/>
      <c r="H14" s="129"/>
      <c r="I14" s="129"/>
      <c r="J14" s="129"/>
      <c r="K14" s="31">
        <f t="shared" si="0"/>
        <v>43347</v>
      </c>
      <c r="L14" s="120" t="s">
        <v>17</v>
      </c>
      <c r="M14" s="121"/>
      <c r="N14" s="122"/>
      <c r="O14" s="123"/>
      <c r="P14" s="124"/>
      <c r="Q14" s="124"/>
      <c r="R14" s="125"/>
      <c r="S14" s="123"/>
      <c r="T14" s="124"/>
      <c r="U14" s="124"/>
      <c r="V14" s="125"/>
      <c r="W14" s="150"/>
      <c r="X14" s="161"/>
      <c r="Y14" s="161"/>
      <c r="Z14" s="161"/>
      <c r="AA14" s="161"/>
      <c r="AB14" s="161"/>
      <c r="AC14" s="161"/>
      <c r="AD14" s="157"/>
      <c r="AE14" s="27">
        <f t="shared" ref="AE14:AE19" si="3">(IF((OR(Q14="",O14="")),0,IF((Q14&lt;O14),((Q14-O14)*24)+24,(Q14-O14)*24))-IF($AG$9="",IF((OR(U14="",S14="")),0,IF((U14&lt;S14),((U14-S14)*24)+24,(U14-S14)*24)),0))</f>
        <v>0</v>
      </c>
      <c r="AF14" s="126">
        <f>IF(AE14&gt;8,8,AE14)</f>
        <v>0</v>
      </c>
      <c r="AG14" s="116"/>
      <c r="AH14" s="116">
        <f t="shared" si="1"/>
        <v>0</v>
      </c>
      <c r="AI14" s="116"/>
      <c r="AJ14" s="116">
        <f t="shared" si="2"/>
        <v>0</v>
      </c>
      <c r="AK14" s="1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row>
    <row r="15" spans="1:69" s="18" customFormat="1" ht="15.95" customHeight="1" x14ac:dyDescent="0.2">
      <c r="A15" s="118" t="s">
        <v>0</v>
      </c>
      <c r="B15" s="118"/>
      <c r="C15" s="118"/>
      <c r="D15" s="118"/>
      <c r="E15" s="118"/>
      <c r="F15" s="118"/>
      <c r="G15" s="118"/>
      <c r="H15" s="118"/>
      <c r="I15" s="118"/>
      <c r="J15" s="118"/>
      <c r="K15" s="31">
        <f t="shared" si="0"/>
        <v>43348</v>
      </c>
      <c r="L15" s="120" t="s">
        <v>18</v>
      </c>
      <c r="M15" s="121"/>
      <c r="N15" s="122"/>
      <c r="O15" s="123"/>
      <c r="P15" s="124"/>
      <c r="Q15" s="124"/>
      <c r="R15" s="125"/>
      <c r="S15" s="123"/>
      <c r="T15" s="124"/>
      <c r="U15" s="124"/>
      <c r="V15" s="125"/>
      <c r="W15" s="150"/>
      <c r="X15" s="161"/>
      <c r="Y15" s="161"/>
      <c r="Z15" s="161"/>
      <c r="AA15" s="161"/>
      <c r="AB15" s="161"/>
      <c r="AC15" s="161"/>
      <c r="AD15" s="157"/>
      <c r="AE15" s="27">
        <f t="shared" si="3"/>
        <v>0</v>
      </c>
      <c r="AF15" s="126">
        <f>IF(AE15&gt;8,8,AE15)</f>
        <v>0</v>
      </c>
      <c r="AG15" s="116"/>
      <c r="AH15" s="116">
        <f t="shared" si="1"/>
        <v>0</v>
      </c>
      <c r="AI15" s="116"/>
      <c r="AJ15" s="116">
        <f t="shared" si="2"/>
        <v>0</v>
      </c>
      <c r="AK15" s="1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row>
    <row r="16" spans="1:69" s="18" customFormat="1" ht="15.95" customHeight="1" x14ac:dyDescent="0.2">
      <c r="A16" s="127"/>
      <c r="B16" s="127"/>
      <c r="C16" s="127"/>
      <c r="D16" s="127"/>
      <c r="E16" s="127"/>
      <c r="F16" s="127"/>
      <c r="G16" s="127"/>
      <c r="H16" s="127"/>
      <c r="I16" s="127"/>
      <c r="J16" s="127"/>
      <c r="K16" s="31">
        <f t="shared" si="0"/>
        <v>43349</v>
      </c>
      <c r="L16" s="120" t="s">
        <v>19</v>
      </c>
      <c r="M16" s="121"/>
      <c r="N16" s="122"/>
      <c r="O16" s="123"/>
      <c r="P16" s="124"/>
      <c r="Q16" s="124"/>
      <c r="R16" s="125"/>
      <c r="S16" s="123"/>
      <c r="T16" s="124"/>
      <c r="U16" s="124"/>
      <c r="V16" s="125"/>
      <c r="W16" s="150"/>
      <c r="X16" s="161"/>
      <c r="Y16" s="161"/>
      <c r="Z16" s="161"/>
      <c r="AA16" s="161"/>
      <c r="AB16" s="161"/>
      <c r="AC16" s="161"/>
      <c r="AD16" s="157"/>
      <c r="AE16" s="27">
        <f t="shared" si="3"/>
        <v>0</v>
      </c>
      <c r="AF16" s="126">
        <f>IF(AE16&gt;8,8,AE16)</f>
        <v>0</v>
      </c>
      <c r="AG16" s="116"/>
      <c r="AH16" s="116">
        <f t="shared" si="1"/>
        <v>0</v>
      </c>
      <c r="AI16" s="116"/>
      <c r="AJ16" s="116">
        <f t="shared" si="2"/>
        <v>0</v>
      </c>
      <c r="AK16" s="1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row>
    <row r="17" spans="1:61" s="18" customFormat="1" ht="15.95" customHeight="1" x14ac:dyDescent="0.2">
      <c r="A17" s="118" t="s">
        <v>29</v>
      </c>
      <c r="B17" s="118"/>
      <c r="C17" s="118"/>
      <c r="D17" s="118"/>
      <c r="E17" s="118"/>
      <c r="F17" s="118"/>
      <c r="G17" s="118"/>
      <c r="H17" s="118"/>
      <c r="I17" s="118"/>
      <c r="J17" s="118"/>
      <c r="K17" s="31">
        <f t="shared" si="0"/>
        <v>43350</v>
      </c>
      <c r="L17" s="120" t="s">
        <v>20</v>
      </c>
      <c r="M17" s="121"/>
      <c r="N17" s="122"/>
      <c r="O17" s="123"/>
      <c r="P17" s="124"/>
      <c r="Q17" s="124"/>
      <c r="R17" s="125"/>
      <c r="S17" s="123"/>
      <c r="T17" s="124"/>
      <c r="U17" s="124"/>
      <c r="V17" s="125"/>
      <c r="W17" s="150"/>
      <c r="X17" s="161"/>
      <c r="Y17" s="161"/>
      <c r="Z17" s="161"/>
      <c r="AA17" s="161"/>
      <c r="AB17" s="161"/>
      <c r="AC17" s="161"/>
      <c r="AD17" s="157"/>
      <c r="AE17" s="27">
        <f t="shared" si="3"/>
        <v>0</v>
      </c>
      <c r="AF17" s="126">
        <f>IF(AE17&gt;8,8,AE17)</f>
        <v>0</v>
      </c>
      <c r="AG17" s="116"/>
      <c r="AH17" s="116">
        <f t="shared" si="1"/>
        <v>0</v>
      </c>
      <c r="AI17" s="116"/>
      <c r="AJ17" s="116">
        <f t="shared" si="2"/>
        <v>0</v>
      </c>
      <c r="AK17" s="1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row>
    <row r="18" spans="1:61" s="18" customFormat="1" ht="15.95" customHeight="1" x14ac:dyDescent="0.2">
      <c r="A18" s="118" t="s">
        <v>7</v>
      </c>
      <c r="B18" s="118"/>
      <c r="C18" s="118"/>
      <c r="D18" s="118"/>
      <c r="E18" s="118" t="s">
        <v>5</v>
      </c>
      <c r="F18" s="118"/>
      <c r="G18" s="118"/>
      <c r="H18" s="118"/>
      <c r="I18" s="118" t="s">
        <v>6</v>
      </c>
      <c r="J18" s="118" t="s">
        <v>6</v>
      </c>
      <c r="K18" s="31">
        <f t="shared" si="0"/>
        <v>43351</v>
      </c>
      <c r="L18" s="120" t="s">
        <v>21</v>
      </c>
      <c r="M18" s="121"/>
      <c r="N18" s="122"/>
      <c r="O18" s="123"/>
      <c r="P18" s="124"/>
      <c r="Q18" s="124"/>
      <c r="R18" s="125"/>
      <c r="S18" s="123"/>
      <c r="T18" s="124"/>
      <c r="U18" s="124"/>
      <c r="V18" s="125"/>
      <c r="W18" s="150"/>
      <c r="X18" s="161"/>
      <c r="Y18" s="161"/>
      <c r="Z18" s="161"/>
      <c r="AA18" s="161"/>
      <c r="AB18" s="161"/>
      <c r="AC18" s="161"/>
      <c r="AD18" s="157"/>
      <c r="AE18" s="27">
        <f t="shared" si="3"/>
        <v>0</v>
      </c>
      <c r="AF18" s="126">
        <f>IF(SUM(AF13:AG17)+AE18&lt;40,IF(AE18&gt;8,8,AE18),(AE18-(SUM(AF13:AG17)+AE18-40)))</f>
        <v>0</v>
      </c>
      <c r="AG18" s="116"/>
      <c r="AH18" s="116">
        <f t="shared" si="1"/>
        <v>0</v>
      </c>
      <c r="AI18" s="116"/>
      <c r="AJ18" s="116">
        <f t="shared" si="2"/>
        <v>0</v>
      </c>
      <c r="AK18" s="1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1:61" s="18" customFormat="1" ht="15.95" customHeight="1" x14ac:dyDescent="0.2">
      <c r="A19" s="106">
        <f>SUM(AF13:AG19)</f>
        <v>0</v>
      </c>
      <c r="B19" s="107"/>
      <c r="C19" s="107"/>
      <c r="D19" s="107"/>
      <c r="E19" s="106">
        <f>SUM(AH13:AI19)</f>
        <v>0</v>
      </c>
      <c r="F19" s="107"/>
      <c r="G19" s="107"/>
      <c r="H19" s="107"/>
      <c r="I19" s="106">
        <f>SUM(AJ13:AK19)</f>
        <v>0</v>
      </c>
      <c r="J19" s="107"/>
      <c r="K19" s="32">
        <f>G9</f>
        <v>43352</v>
      </c>
      <c r="L19" s="109" t="s">
        <v>22</v>
      </c>
      <c r="M19" s="110"/>
      <c r="N19" s="111"/>
      <c r="O19" s="92"/>
      <c r="P19" s="93"/>
      <c r="Q19" s="93"/>
      <c r="R19" s="94"/>
      <c r="S19" s="92"/>
      <c r="T19" s="93"/>
      <c r="U19" s="93"/>
      <c r="V19" s="94"/>
      <c r="W19" s="112"/>
      <c r="X19" s="113"/>
      <c r="Y19" s="113"/>
      <c r="Z19" s="113"/>
      <c r="AA19" s="113"/>
      <c r="AB19" s="113"/>
      <c r="AC19" s="113"/>
      <c r="AD19" s="114"/>
      <c r="AE19" s="28">
        <f t="shared" si="3"/>
        <v>0</v>
      </c>
      <c r="AF19" s="115">
        <f>IF(SUM(AF13:AG18)+AE19&lt;40,IF(AE19&gt;8,8,AE19),(AE19-(SUM(AF13:AG18)+AE19-40)))</f>
        <v>0</v>
      </c>
      <c r="AG19" s="88"/>
      <c r="AH19" s="88">
        <f t="shared" si="1"/>
        <v>0</v>
      </c>
      <c r="AI19" s="88"/>
      <c r="AJ19" s="88">
        <f>IF(AND(AE13&gt;0,AE14&gt;0,AE15&gt;0,AE16&gt;0,AE17&gt;0,AE18&gt;0),IF(AE19&gt;8,AE19-8,0),IF(AE19&gt;12,AE19-12,0))</f>
        <v>0</v>
      </c>
      <c r="AK19" s="89"/>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1:61" s="11" customFormat="1" ht="15.95" customHeight="1" x14ac:dyDescent="0.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29"/>
      <c r="AF20" s="12"/>
      <c r="AG20" s="12"/>
      <c r="AH20" s="12"/>
      <c r="AI20" s="12"/>
      <c r="AJ20" s="12"/>
      <c r="AK20" s="12"/>
      <c r="AL20" s="6"/>
      <c r="AM20" s="6"/>
      <c r="AN20" s="6"/>
      <c r="AO20" s="6"/>
      <c r="AP20" s="6"/>
      <c r="AQ20" s="6"/>
      <c r="AR20" s="6"/>
      <c r="AS20" s="6"/>
      <c r="AT20" s="6"/>
      <c r="AU20" s="6"/>
      <c r="AV20" s="6"/>
      <c r="AW20" s="6"/>
      <c r="AX20" s="6"/>
      <c r="AY20" s="6"/>
      <c r="AZ20" s="6"/>
      <c r="BA20" s="6"/>
      <c r="BB20" s="6"/>
      <c r="BC20" s="6"/>
      <c r="BD20" s="6"/>
      <c r="BE20" s="6"/>
      <c r="BF20" s="6"/>
      <c r="BG20" s="6"/>
      <c r="BH20" s="6"/>
      <c r="BI20" s="6"/>
    </row>
    <row r="21" spans="1:61" s="11" customFormat="1" ht="15.95" customHeight="1" x14ac:dyDescent="0.25">
      <c r="C21" s="12"/>
      <c r="D21" s="12"/>
      <c r="E21" s="12"/>
      <c r="F21" s="12"/>
      <c r="G21" s="12"/>
      <c r="H21" s="12"/>
      <c r="I21" s="12"/>
      <c r="J21" s="12"/>
      <c r="K21" s="90" t="s">
        <v>30</v>
      </c>
      <c r="L21" s="90"/>
      <c r="M21" s="90"/>
      <c r="N21" s="90"/>
      <c r="O21" s="22"/>
      <c r="P21" s="22"/>
      <c r="Q21" s="22"/>
      <c r="R21" s="22"/>
      <c r="S21" s="22"/>
      <c r="T21" s="22"/>
      <c r="U21" s="22"/>
      <c r="V21" s="22"/>
      <c r="W21" s="22"/>
      <c r="X21" s="22"/>
      <c r="Y21" s="23"/>
      <c r="Z21" s="23"/>
      <c r="AA21" s="91"/>
      <c r="AB21" s="91"/>
      <c r="AC21" s="90" t="s">
        <v>31</v>
      </c>
      <c r="AD21" s="90"/>
      <c r="AE21" s="90"/>
      <c r="AF21" s="90"/>
      <c r="AG21" s="22"/>
      <c r="AH21" s="22"/>
      <c r="AI21" s="22"/>
      <c r="AJ21" s="22"/>
      <c r="AK21" s="22"/>
      <c r="AL21" s="6"/>
      <c r="AM21" s="6"/>
      <c r="AN21" s="6"/>
      <c r="AO21" s="6"/>
      <c r="AP21" s="6"/>
      <c r="AQ21" s="6"/>
      <c r="AR21" s="6"/>
      <c r="AS21" s="6"/>
      <c r="AT21" s="6"/>
      <c r="AU21" s="6"/>
      <c r="AV21" s="6"/>
      <c r="AW21" s="6"/>
      <c r="AX21" s="6"/>
      <c r="AY21" s="6"/>
      <c r="AZ21" s="6"/>
      <c r="BA21" s="6"/>
      <c r="BB21" s="6"/>
      <c r="BC21" s="6"/>
      <c r="BD21" s="6"/>
      <c r="BE21" s="6"/>
      <c r="BF21" s="6"/>
      <c r="BG21" s="6"/>
      <c r="BH21" s="6"/>
      <c r="BI21" s="6"/>
    </row>
    <row r="22" spans="1:61" ht="4.5" customHeight="1" x14ac:dyDescent="0.2">
      <c r="A22" s="1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61" ht="6.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61" s="15" customFormat="1" ht="14.1" customHeight="1" x14ac:dyDescent="0.3">
      <c r="A24" s="19"/>
      <c r="B24" s="19"/>
      <c r="C24" s="19"/>
      <c r="D24" s="19"/>
      <c r="E24" s="19"/>
      <c r="F24" s="19"/>
      <c r="G24" s="19"/>
      <c r="H24" s="19"/>
      <c r="I24" s="19"/>
      <c r="J24" s="19"/>
      <c r="K24" s="20"/>
      <c r="L24" s="135"/>
      <c r="M24" s="136"/>
      <c r="N24" s="137"/>
      <c r="O24" s="131" t="s">
        <v>25</v>
      </c>
      <c r="P24" s="138"/>
      <c r="Q24" s="138"/>
      <c r="R24" s="139"/>
      <c r="S24" s="131" t="s">
        <v>26</v>
      </c>
      <c r="T24" s="138"/>
      <c r="U24" s="138"/>
      <c r="V24" s="139"/>
      <c r="W24" s="131" t="s">
        <v>56</v>
      </c>
      <c r="X24" s="132"/>
      <c r="Y24" s="132"/>
      <c r="Z24" s="132"/>
      <c r="AA24" s="132"/>
      <c r="AB24" s="132"/>
      <c r="AC24" s="132"/>
      <c r="AD24" s="133"/>
      <c r="AE24" s="131" t="s">
        <v>28</v>
      </c>
      <c r="AF24" s="132"/>
      <c r="AG24" s="132"/>
      <c r="AH24" s="132"/>
      <c r="AI24" s="132"/>
      <c r="AJ24" s="132"/>
      <c r="AK24" s="133"/>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1:61" s="15" customFormat="1" ht="14.1" customHeight="1" x14ac:dyDescent="0.3">
      <c r="A25" s="154"/>
      <c r="B25" s="154"/>
      <c r="C25" s="154"/>
      <c r="D25" s="154"/>
      <c r="E25" s="154"/>
      <c r="F25" s="154"/>
      <c r="G25" s="154"/>
      <c r="H25" s="154"/>
      <c r="I25" s="154"/>
      <c r="J25" s="154"/>
      <c r="K25" s="21" t="s">
        <v>27</v>
      </c>
      <c r="L25" s="146" t="s">
        <v>25</v>
      </c>
      <c r="M25" s="140"/>
      <c r="N25" s="147"/>
      <c r="O25" s="146" t="s">
        <v>23</v>
      </c>
      <c r="P25" s="140"/>
      <c r="Q25" s="140" t="s">
        <v>24</v>
      </c>
      <c r="R25" s="147"/>
      <c r="S25" s="146" t="s">
        <v>24</v>
      </c>
      <c r="T25" s="140"/>
      <c r="U25" s="140" t="s">
        <v>23</v>
      </c>
      <c r="V25" s="147"/>
      <c r="W25" s="146"/>
      <c r="X25" s="140"/>
      <c r="Y25" s="140"/>
      <c r="Z25" s="140"/>
      <c r="AA25" s="140"/>
      <c r="AB25" s="140"/>
      <c r="AC25" s="140"/>
      <c r="AD25" s="147"/>
      <c r="AE25" s="25" t="s">
        <v>36</v>
      </c>
      <c r="AF25" s="140" t="s">
        <v>7</v>
      </c>
      <c r="AG25" s="140"/>
      <c r="AH25" s="140" t="s">
        <v>5</v>
      </c>
      <c r="AI25" s="140"/>
      <c r="AJ25" s="140" t="s">
        <v>6</v>
      </c>
      <c r="AK25" s="147"/>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1:61" s="18" customFormat="1" ht="15.95" customHeight="1" x14ac:dyDescent="0.2">
      <c r="A26" s="118" t="s">
        <v>9</v>
      </c>
      <c r="B26" s="118"/>
      <c r="C26" s="118"/>
      <c r="D26" s="118"/>
      <c r="E26" s="118"/>
      <c r="F26" s="118"/>
      <c r="G26" s="118"/>
      <c r="H26" s="118"/>
      <c r="I26" s="118"/>
      <c r="J26" s="119"/>
      <c r="K26" s="30">
        <f t="shared" ref="K26:K32" si="4">K13</f>
        <v>43346</v>
      </c>
      <c r="L26" s="141" t="s">
        <v>16</v>
      </c>
      <c r="M26" s="142"/>
      <c r="N26" s="143"/>
      <c r="O26" s="148"/>
      <c r="P26" s="149"/>
      <c r="Q26" s="149"/>
      <c r="R26" s="152"/>
      <c r="S26" s="148"/>
      <c r="T26" s="149"/>
      <c r="U26" s="149"/>
      <c r="V26" s="152"/>
      <c r="W26" s="158"/>
      <c r="X26" s="159"/>
      <c r="Y26" s="159"/>
      <c r="Z26" s="159"/>
      <c r="AA26" s="159"/>
      <c r="AB26" s="159"/>
      <c r="AC26" s="159"/>
      <c r="AD26" s="160"/>
      <c r="AE26" s="26">
        <f>(IF((OR(Q26="",O26="")),0,IF((Q26&lt;O26),((Q26-O26)*24)+24,(Q26-O26)*24))-IF($AG$9="",IF((OR(U26="",S26="")),0,IF((U26&lt;S26),((U26-S26)*24)+24,(U26-S26)*24)),0))</f>
        <v>0</v>
      </c>
      <c r="AF26" s="153">
        <f>IF(AE26&gt;8,8,AE26)</f>
        <v>0</v>
      </c>
      <c r="AG26" s="144"/>
      <c r="AH26" s="144">
        <f t="shared" ref="AH26:AH32" si="5">AE26-AJ26-AF26</f>
        <v>0</v>
      </c>
      <c r="AI26" s="144"/>
      <c r="AJ26" s="144">
        <f t="shared" ref="AJ26:AJ31" si="6">IF(AE26&gt;12,AE26-12,0)</f>
        <v>0</v>
      </c>
      <c r="AK26" s="145"/>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1:61" s="18" customFormat="1" ht="15.95" customHeight="1" x14ac:dyDescent="0.2">
      <c r="A27" s="129"/>
      <c r="B27" s="129"/>
      <c r="C27" s="129"/>
      <c r="D27" s="129"/>
      <c r="E27" s="129"/>
      <c r="F27" s="129"/>
      <c r="G27" s="129"/>
      <c r="H27" s="129"/>
      <c r="I27" s="129"/>
      <c r="J27" s="130"/>
      <c r="K27" s="31">
        <f t="shared" si="4"/>
        <v>43347</v>
      </c>
      <c r="L27" s="120" t="s">
        <v>17</v>
      </c>
      <c r="M27" s="121"/>
      <c r="N27" s="122"/>
      <c r="O27" s="123"/>
      <c r="P27" s="124"/>
      <c r="Q27" s="124"/>
      <c r="R27" s="125"/>
      <c r="S27" s="123"/>
      <c r="T27" s="124"/>
      <c r="U27" s="124"/>
      <c r="V27" s="125"/>
      <c r="W27" s="150"/>
      <c r="X27" s="161"/>
      <c r="Y27" s="161"/>
      <c r="Z27" s="161"/>
      <c r="AA27" s="161"/>
      <c r="AB27" s="161"/>
      <c r="AC27" s="161"/>
      <c r="AD27" s="157"/>
      <c r="AE27" s="27">
        <f t="shared" ref="AE27:AE32" si="7">(IF((OR(Q27="",O27="")),0,IF((Q27&lt;O27),((Q27-O27)*24)+24,(Q27-O27)*24))-IF($AG$9="",IF((OR(U27="",S27="")),0,IF((U27&lt;S27),((U27-S27)*24)+24,(U27-S27)*24)),0))</f>
        <v>0</v>
      </c>
      <c r="AF27" s="126">
        <f>IF(AE27&gt;8,8,AE27)</f>
        <v>0</v>
      </c>
      <c r="AG27" s="116"/>
      <c r="AH27" s="116">
        <f t="shared" si="5"/>
        <v>0</v>
      </c>
      <c r="AI27" s="116"/>
      <c r="AJ27" s="116">
        <f t="shared" si="6"/>
        <v>0</v>
      </c>
      <c r="AK27" s="1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1:61" s="18" customFormat="1" ht="15.95" customHeight="1" x14ac:dyDescent="0.2">
      <c r="A28" s="118" t="s">
        <v>0</v>
      </c>
      <c r="B28" s="118"/>
      <c r="C28" s="118"/>
      <c r="D28" s="118"/>
      <c r="E28" s="118"/>
      <c r="F28" s="118"/>
      <c r="G28" s="118"/>
      <c r="H28" s="118"/>
      <c r="I28" s="118"/>
      <c r="J28" s="119"/>
      <c r="K28" s="31">
        <f t="shared" si="4"/>
        <v>43348</v>
      </c>
      <c r="L28" s="120" t="s">
        <v>18</v>
      </c>
      <c r="M28" s="121"/>
      <c r="N28" s="122"/>
      <c r="O28" s="123"/>
      <c r="P28" s="124"/>
      <c r="Q28" s="124"/>
      <c r="R28" s="125"/>
      <c r="S28" s="123"/>
      <c r="T28" s="124"/>
      <c r="U28" s="124"/>
      <c r="V28" s="125"/>
      <c r="W28" s="150"/>
      <c r="X28" s="161"/>
      <c r="Y28" s="161"/>
      <c r="Z28" s="161"/>
      <c r="AA28" s="161"/>
      <c r="AB28" s="161"/>
      <c r="AC28" s="161"/>
      <c r="AD28" s="157"/>
      <c r="AE28" s="27">
        <f t="shared" si="7"/>
        <v>0</v>
      </c>
      <c r="AF28" s="126">
        <f>IF(AE28&gt;8,8,AE28)</f>
        <v>0</v>
      </c>
      <c r="AG28" s="116"/>
      <c r="AH28" s="116">
        <f t="shared" si="5"/>
        <v>0</v>
      </c>
      <c r="AI28" s="116"/>
      <c r="AJ28" s="116">
        <f t="shared" si="6"/>
        <v>0</v>
      </c>
      <c r="AK28" s="1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row>
    <row r="29" spans="1:61" s="18" customFormat="1" ht="15.95" customHeight="1" x14ac:dyDescent="0.2">
      <c r="A29" s="127"/>
      <c r="B29" s="127"/>
      <c r="C29" s="127"/>
      <c r="D29" s="127"/>
      <c r="E29" s="127"/>
      <c r="F29" s="127"/>
      <c r="G29" s="127"/>
      <c r="H29" s="127"/>
      <c r="I29" s="127"/>
      <c r="J29" s="128"/>
      <c r="K29" s="31">
        <f t="shared" si="4"/>
        <v>43349</v>
      </c>
      <c r="L29" s="120" t="s">
        <v>19</v>
      </c>
      <c r="M29" s="121"/>
      <c r="N29" s="122"/>
      <c r="O29" s="123"/>
      <c r="P29" s="124"/>
      <c r="Q29" s="124"/>
      <c r="R29" s="125"/>
      <c r="S29" s="123"/>
      <c r="T29" s="124"/>
      <c r="U29" s="124"/>
      <c r="V29" s="125"/>
      <c r="W29" s="150"/>
      <c r="X29" s="161"/>
      <c r="Y29" s="161"/>
      <c r="Z29" s="161"/>
      <c r="AA29" s="161"/>
      <c r="AB29" s="161"/>
      <c r="AC29" s="161"/>
      <c r="AD29" s="157"/>
      <c r="AE29" s="27">
        <f t="shared" si="7"/>
        <v>0</v>
      </c>
      <c r="AF29" s="126">
        <f>IF(AE29&gt;8,8,AE29)</f>
        <v>0</v>
      </c>
      <c r="AG29" s="116"/>
      <c r="AH29" s="116">
        <f t="shared" si="5"/>
        <v>0</v>
      </c>
      <c r="AI29" s="116"/>
      <c r="AJ29" s="116">
        <f t="shared" si="6"/>
        <v>0</v>
      </c>
      <c r="AK29" s="1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s="18" customFormat="1" ht="15.95" customHeight="1" x14ac:dyDescent="0.2">
      <c r="A30" s="118" t="s">
        <v>29</v>
      </c>
      <c r="B30" s="118"/>
      <c r="C30" s="118"/>
      <c r="D30" s="118"/>
      <c r="E30" s="118"/>
      <c r="F30" s="118"/>
      <c r="G30" s="118"/>
      <c r="H30" s="118"/>
      <c r="I30" s="118"/>
      <c r="J30" s="119"/>
      <c r="K30" s="31">
        <f t="shared" si="4"/>
        <v>43350</v>
      </c>
      <c r="L30" s="120" t="s">
        <v>20</v>
      </c>
      <c r="M30" s="121"/>
      <c r="N30" s="122"/>
      <c r="O30" s="123"/>
      <c r="P30" s="124"/>
      <c r="Q30" s="124"/>
      <c r="R30" s="125"/>
      <c r="S30" s="123"/>
      <c r="T30" s="124"/>
      <c r="U30" s="124"/>
      <c r="V30" s="125"/>
      <c r="W30" s="150"/>
      <c r="X30" s="161"/>
      <c r="Y30" s="161"/>
      <c r="Z30" s="161"/>
      <c r="AA30" s="161"/>
      <c r="AB30" s="161"/>
      <c r="AC30" s="161"/>
      <c r="AD30" s="157"/>
      <c r="AE30" s="27">
        <f t="shared" si="7"/>
        <v>0</v>
      </c>
      <c r="AF30" s="126">
        <f>IF(AE30&gt;8,8,AE30)</f>
        <v>0</v>
      </c>
      <c r="AG30" s="116"/>
      <c r="AH30" s="116">
        <f t="shared" si="5"/>
        <v>0</v>
      </c>
      <c r="AI30" s="116"/>
      <c r="AJ30" s="116">
        <f t="shared" si="6"/>
        <v>0</v>
      </c>
      <c r="AK30" s="1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row>
    <row r="31" spans="1:61" s="18" customFormat="1" ht="15.95" customHeight="1" x14ac:dyDescent="0.2">
      <c r="A31" s="118" t="s">
        <v>7</v>
      </c>
      <c r="B31" s="118"/>
      <c r="C31" s="118"/>
      <c r="D31" s="118"/>
      <c r="E31" s="118" t="s">
        <v>5</v>
      </c>
      <c r="F31" s="118"/>
      <c r="G31" s="118"/>
      <c r="H31" s="118"/>
      <c r="I31" s="118" t="s">
        <v>6</v>
      </c>
      <c r="J31" s="119" t="s">
        <v>6</v>
      </c>
      <c r="K31" s="31">
        <f t="shared" si="4"/>
        <v>43351</v>
      </c>
      <c r="L31" s="120" t="s">
        <v>21</v>
      </c>
      <c r="M31" s="121"/>
      <c r="N31" s="122"/>
      <c r="O31" s="123"/>
      <c r="P31" s="124"/>
      <c r="Q31" s="124"/>
      <c r="R31" s="125"/>
      <c r="S31" s="123"/>
      <c r="T31" s="124"/>
      <c r="U31" s="124"/>
      <c r="V31" s="125"/>
      <c r="W31" s="150"/>
      <c r="X31" s="161"/>
      <c r="Y31" s="161"/>
      <c r="Z31" s="161"/>
      <c r="AA31" s="161"/>
      <c r="AB31" s="161"/>
      <c r="AC31" s="161"/>
      <c r="AD31" s="157"/>
      <c r="AE31" s="27">
        <f t="shared" si="7"/>
        <v>0</v>
      </c>
      <c r="AF31" s="126">
        <f>IF(SUM(AF26:AG30)+AE31&lt;40,IF(AE31&gt;8,8,AE31),(AE31-(SUM(AF26:AG30)+AE31-40)))</f>
        <v>0</v>
      </c>
      <c r="AG31" s="116"/>
      <c r="AH31" s="116">
        <f t="shared" si="5"/>
        <v>0</v>
      </c>
      <c r="AI31" s="116"/>
      <c r="AJ31" s="116">
        <f t="shared" si="6"/>
        <v>0</v>
      </c>
      <c r="AK31" s="1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s="18" customFormat="1" ht="15.95" customHeight="1" x14ac:dyDescent="0.2">
      <c r="A32" s="106">
        <f>SUM(AF26:AG32)</f>
        <v>0</v>
      </c>
      <c r="B32" s="107"/>
      <c r="C32" s="107"/>
      <c r="D32" s="107"/>
      <c r="E32" s="106">
        <f>SUM(AH26:AI32)</f>
        <v>0</v>
      </c>
      <c r="F32" s="107"/>
      <c r="G32" s="107"/>
      <c r="H32" s="107"/>
      <c r="I32" s="106">
        <f>SUM(AJ26:AK32)</f>
        <v>0</v>
      </c>
      <c r="J32" s="108"/>
      <c r="K32" s="32">
        <f t="shared" si="4"/>
        <v>43352</v>
      </c>
      <c r="L32" s="109" t="s">
        <v>22</v>
      </c>
      <c r="M32" s="110"/>
      <c r="N32" s="111"/>
      <c r="O32" s="92"/>
      <c r="P32" s="93"/>
      <c r="Q32" s="93"/>
      <c r="R32" s="94"/>
      <c r="S32" s="92"/>
      <c r="T32" s="93"/>
      <c r="U32" s="93"/>
      <c r="V32" s="94"/>
      <c r="W32" s="112"/>
      <c r="X32" s="113"/>
      <c r="Y32" s="113"/>
      <c r="Z32" s="113"/>
      <c r="AA32" s="113"/>
      <c r="AB32" s="113"/>
      <c r="AC32" s="113"/>
      <c r="AD32" s="114"/>
      <c r="AE32" s="28">
        <f t="shared" si="7"/>
        <v>0</v>
      </c>
      <c r="AF32" s="115">
        <f>IF(SUM(AF26:AG31)+AE32&lt;40,IF(AE32&gt;8,8,AE32),(AE32-(SUM(AF26:AG31)+AE32-40)))</f>
        <v>0</v>
      </c>
      <c r="AG32" s="88"/>
      <c r="AH32" s="88">
        <f t="shared" si="5"/>
        <v>0</v>
      </c>
      <c r="AI32" s="88"/>
      <c r="AJ32" s="88">
        <f>IF(AND(AE26&gt;0,AE27&gt;0,AE28&gt;0,AE29&gt;0,AE30&gt;0,AE31&gt;0),IF(AE32&gt;8,AE32-8,0),IF(AE32&gt;12,AE32-12,0))</f>
        <v>0</v>
      </c>
      <c r="AK32" s="89"/>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row>
    <row r="33" spans="1:61" s="11" customFormat="1" ht="15.95"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6"/>
      <c r="AM33" s="6"/>
      <c r="AN33" s="6"/>
      <c r="AO33" s="6"/>
      <c r="AP33" s="6"/>
      <c r="AQ33" s="6"/>
      <c r="AR33" s="6"/>
      <c r="AS33" s="6"/>
      <c r="AT33" s="6"/>
      <c r="AU33" s="6"/>
      <c r="AV33" s="6"/>
      <c r="AW33" s="6"/>
      <c r="AX33" s="6"/>
      <c r="AY33" s="6"/>
      <c r="AZ33" s="6"/>
      <c r="BA33" s="6"/>
      <c r="BB33" s="6"/>
      <c r="BC33" s="6"/>
      <c r="BD33" s="6"/>
      <c r="BE33" s="6"/>
      <c r="BF33" s="6"/>
      <c r="BG33" s="6"/>
      <c r="BH33" s="6"/>
      <c r="BI33" s="6"/>
    </row>
    <row r="34" spans="1:61" s="11" customFormat="1" ht="15.95" customHeight="1" x14ac:dyDescent="0.25">
      <c r="C34" s="12"/>
      <c r="D34" s="12"/>
      <c r="E34" s="12"/>
      <c r="F34" s="12"/>
      <c r="G34" s="12"/>
      <c r="H34" s="12"/>
      <c r="I34" s="12"/>
      <c r="J34" s="12"/>
      <c r="K34" s="90" t="s">
        <v>30</v>
      </c>
      <c r="L34" s="90"/>
      <c r="M34" s="90"/>
      <c r="N34" s="90"/>
      <c r="O34" s="22"/>
      <c r="P34" s="22"/>
      <c r="Q34" s="22"/>
      <c r="R34" s="22"/>
      <c r="S34" s="22"/>
      <c r="T34" s="22"/>
      <c r="U34" s="22"/>
      <c r="V34" s="22"/>
      <c r="W34" s="22"/>
      <c r="X34" s="22"/>
      <c r="Y34" s="23"/>
      <c r="Z34" s="23"/>
      <c r="AA34" s="91"/>
      <c r="AB34" s="91"/>
      <c r="AC34" s="90" t="s">
        <v>31</v>
      </c>
      <c r="AD34" s="90"/>
      <c r="AE34" s="90"/>
      <c r="AF34" s="90"/>
      <c r="AG34" s="22"/>
      <c r="AH34" s="22"/>
      <c r="AI34" s="22"/>
      <c r="AJ34" s="22"/>
      <c r="AK34" s="22"/>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4.5" customHeight="1" x14ac:dyDescent="0.2">
      <c r="A35" s="13"/>
      <c r="B35" s="1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61" ht="6.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61" s="15" customFormat="1" ht="14.1" customHeight="1" x14ac:dyDescent="0.3">
      <c r="A37" s="19"/>
      <c r="B37" s="19"/>
      <c r="C37" s="19"/>
      <c r="D37" s="19"/>
      <c r="E37" s="19"/>
      <c r="F37" s="19"/>
      <c r="G37" s="19"/>
      <c r="H37" s="19"/>
      <c r="I37" s="19"/>
      <c r="J37" s="19"/>
      <c r="K37" s="20"/>
      <c r="L37" s="135"/>
      <c r="M37" s="136"/>
      <c r="N37" s="137"/>
      <c r="O37" s="131" t="s">
        <v>25</v>
      </c>
      <c r="P37" s="138"/>
      <c r="Q37" s="138"/>
      <c r="R37" s="139"/>
      <c r="S37" s="131" t="s">
        <v>26</v>
      </c>
      <c r="T37" s="138"/>
      <c r="U37" s="138"/>
      <c r="V37" s="139"/>
      <c r="W37" s="131" t="s">
        <v>56</v>
      </c>
      <c r="X37" s="132"/>
      <c r="Y37" s="132"/>
      <c r="Z37" s="132"/>
      <c r="AA37" s="132"/>
      <c r="AB37" s="132"/>
      <c r="AC37" s="132"/>
      <c r="AD37" s="133"/>
      <c r="AE37" s="131" t="s">
        <v>28</v>
      </c>
      <c r="AF37" s="132"/>
      <c r="AG37" s="132"/>
      <c r="AH37" s="132"/>
      <c r="AI37" s="132"/>
      <c r="AJ37" s="132"/>
      <c r="AK37" s="133"/>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row>
    <row r="38" spans="1:61" s="15" customFormat="1" ht="14.1" customHeight="1" x14ac:dyDescent="0.3">
      <c r="A38" s="154"/>
      <c r="B38" s="154"/>
      <c r="C38" s="154"/>
      <c r="D38" s="154"/>
      <c r="E38" s="154"/>
      <c r="F38" s="154"/>
      <c r="G38" s="154"/>
      <c r="H38" s="154"/>
      <c r="I38" s="154"/>
      <c r="J38" s="154"/>
      <c r="K38" s="21" t="s">
        <v>27</v>
      </c>
      <c r="L38" s="146" t="s">
        <v>25</v>
      </c>
      <c r="M38" s="140"/>
      <c r="N38" s="147"/>
      <c r="O38" s="146" t="s">
        <v>23</v>
      </c>
      <c r="P38" s="140"/>
      <c r="Q38" s="140" t="s">
        <v>24</v>
      </c>
      <c r="R38" s="147"/>
      <c r="S38" s="146" t="s">
        <v>24</v>
      </c>
      <c r="T38" s="140"/>
      <c r="U38" s="140" t="s">
        <v>23</v>
      </c>
      <c r="V38" s="147"/>
      <c r="W38" s="146"/>
      <c r="X38" s="140"/>
      <c r="Y38" s="140"/>
      <c r="Z38" s="140"/>
      <c r="AA38" s="140"/>
      <c r="AB38" s="140"/>
      <c r="AC38" s="140"/>
      <c r="AD38" s="147"/>
      <c r="AE38" s="25" t="s">
        <v>36</v>
      </c>
      <c r="AF38" s="140" t="s">
        <v>7</v>
      </c>
      <c r="AG38" s="140"/>
      <c r="AH38" s="140" t="s">
        <v>5</v>
      </c>
      <c r="AI38" s="140"/>
      <c r="AJ38" s="140" t="s">
        <v>6</v>
      </c>
      <c r="AK38" s="147"/>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1:61" s="18" customFormat="1" ht="15.95" customHeight="1" x14ac:dyDescent="0.2">
      <c r="A39" s="118" t="s">
        <v>10</v>
      </c>
      <c r="B39" s="118"/>
      <c r="C39" s="118"/>
      <c r="D39" s="118"/>
      <c r="E39" s="118"/>
      <c r="F39" s="118"/>
      <c r="G39" s="118"/>
      <c r="H39" s="118"/>
      <c r="I39" s="118"/>
      <c r="J39" s="119"/>
      <c r="K39" s="30">
        <f t="shared" ref="K39:K45" si="8">K26</f>
        <v>43346</v>
      </c>
      <c r="L39" s="141" t="s">
        <v>16</v>
      </c>
      <c r="M39" s="142"/>
      <c r="N39" s="143"/>
      <c r="O39" s="148"/>
      <c r="P39" s="149"/>
      <c r="Q39" s="149"/>
      <c r="R39" s="152"/>
      <c r="S39" s="148"/>
      <c r="T39" s="149"/>
      <c r="U39" s="149"/>
      <c r="V39" s="152"/>
      <c r="W39" s="158"/>
      <c r="X39" s="159"/>
      <c r="Y39" s="159"/>
      <c r="Z39" s="159"/>
      <c r="AA39" s="159"/>
      <c r="AB39" s="159"/>
      <c r="AC39" s="159"/>
      <c r="AD39" s="160"/>
      <c r="AE39" s="26">
        <f>(IF((OR(Q39="",O39="")),0,IF((Q39&lt;O39),((Q39-O39)*24)+24,(Q39-O39)*24))-IF($AG$9="",IF((OR(U39="",S39="")),0,IF((U39&lt;S39),((U39-S39)*24)+24,(U39-S39)*24)),0))</f>
        <v>0</v>
      </c>
      <c r="AF39" s="153">
        <f>IF(AE39&gt;8,8,AE39)</f>
        <v>0</v>
      </c>
      <c r="AG39" s="144"/>
      <c r="AH39" s="144">
        <f t="shared" ref="AH39:AH45" si="9">AE39-AJ39-AF39</f>
        <v>0</v>
      </c>
      <c r="AI39" s="144"/>
      <c r="AJ39" s="144">
        <f t="shared" ref="AJ39:AJ44" si="10">IF(AE39&gt;12,AE39-12,0)</f>
        <v>0</v>
      </c>
      <c r="AK39" s="145"/>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row>
    <row r="40" spans="1:61" s="18" customFormat="1" ht="15.95" customHeight="1" x14ac:dyDescent="0.2">
      <c r="A40" s="129"/>
      <c r="B40" s="129"/>
      <c r="C40" s="129"/>
      <c r="D40" s="129"/>
      <c r="E40" s="129"/>
      <c r="F40" s="129"/>
      <c r="G40" s="129"/>
      <c r="H40" s="129"/>
      <c r="I40" s="129"/>
      <c r="J40" s="130"/>
      <c r="K40" s="31">
        <f t="shared" si="8"/>
        <v>43347</v>
      </c>
      <c r="L40" s="120" t="s">
        <v>17</v>
      </c>
      <c r="M40" s="121"/>
      <c r="N40" s="122"/>
      <c r="O40" s="123"/>
      <c r="P40" s="124"/>
      <c r="Q40" s="124"/>
      <c r="R40" s="125"/>
      <c r="S40" s="123"/>
      <c r="T40" s="124"/>
      <c r="U40" s="124"/>
      <c r="V40" s="125"/>
      <c r="W40" s="150"/>
      <c r="X40" s="161"/>
      <c r="Y40" s="161"/>
      <c r="Z40" s="161"/>
      <c r="AA40" s="161"/>
      <c r="AB40" s="161"/>
      <c r="AC40" s="161"/>
      <c r="AD40" s="157"/>
      <c r="AE40" s="27">
        <f t="shared" ref="AE40:AE45" si="11">(IF((OR(Q40="",O40="")),0,IF((Q40&lt;O40),((Q40-O40)*24)+24,(Q40-O40)*24))-IF($AG$9="",IF((OR(U40="",S40="")),0,IF((U40&lt;S40),((U40-S40)*24)+24,(U40-S40)*24)),0))</f>
        <v>0</v>
      </c>
      <c r="AF40" s="126">
        <f>IF(AE40&gt;8,8,AE40)</f>
        <v>0</v>
      </c>
      <c r="AG40" s="116"/>
      <c r="AH40" s="116">
        <f t="shared" si="9"/>
        <v>0</v>
      </c>
      <c r="AI40" s="116"/>
      <c r="AJ40" s="116">
        <f t="shared" si="10"/>
        <v>0</v>
      </c>
      <c r="AK40" s="1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s="18" customFormat="1" ht="15.95" customHeight="1" x14ac:dyDescent="0.2">
      <c r="A41" s="118" t="s">
        <v>0</v>
      </c>
      <c r="B41" s="118"/>
      <c r="C41" s="118"/>
      <c r="D41" s="118"/>
      <c r="E41" s="118"/>
      <c r="F41" s="118"/>
      <c r="G41" s="118"/>
      <c r="H41" s="118"/>
      <c r="I41" s="118"/>
      <c r="J41" s="119"/>
      <c r="K41" s="31">
        <f t="shared" si="8"/>
        <v>43348</v>
      </c>
      <c r="L41" s="120" t="s">
        <v>18</v>
      </c>
      <c r="M41" s="121"/>
      <c r="N41" s="122"/>
      <c r="O41" s="123"/>
      <c r="P41" s="124"/>
      <c r="Q41" s="124"/>
      <c r="R41" s="125"/>
      <c r="S41" s="123"/>
      <c r="T41" s="124"/>
      <c r="U41" s="124"/>
      <c r="V41" s="125"/>
      <c r="W41" s="150"/>
      <c r="X41" s="161"/>
      <c r="Y41" s="161"/>
      <c r="Z41" s="161"/>
      <c r="AA41" s="161"/>
      <c r="AB41" s="161"/>
      <c r="AC41" s="161"/>
      <c r="AD41" s="157"/>
      <c r="AE41" s="27">
        <f t="shared" si="11"/>
        <v>0</v>
      </c>
      <c r="AF41" s="126">
        <f>IF(AE41&gt;8,8,AE41)</f>
        <v>0</v>
      </c>
      <c r="AG41" s="116"/>
      <c r="AH41" s="116">
        <f t="shared" si="9"/>
        <v>0</v>
      </c>
      <c r="AI41" s="116"/>
      <c r="AJ41" s="116">
        <f t="shared" si="10"/>
        <v>0</v>
      </c>
      <c r="AK41" s="1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1:61" s="18" customFormat="1" ht="15.95" customHeight="1" x14ac:dyDescent="0.2">
      <c r="A42" s="127"/>
      <c r="B42" s="127"/>
      <c r="C42" s="127"/>
      <c r="D42" s="127"/>
      <c r="E42" s="127"/>
      <c r="F42" s="127"/>
      <c r="G42" s="127"/>
      <c r="H42" s="127"/>
      <c r="I42" s="127"/>
      <c r="J42" s="128"/>
      <c r="K42" s="31">
        <f t="shared" si="8"/>
        <v>43349</v>
      </c>
      <c r="L42" s="120" t="s">
        <v>19</v>
      </c>
      <c r="M42" s="121"/>
      <c r="N42" s="122"/>
      <c r="O42" s="123"/>
      <c r="P42" s="124"/>
      <c r="Q42" s="124"/>
      <c r="R42" s="125"/>
      <c r="S42" s="123"/>
      <c r="T42" s="124"/>
      <c r="U42" s="124"/>
      <c r="V42" s="125"/>
      <c r="W42" s="150"/>
      <c r="X42" s="161"/>
      <c r="Y42" s="161"/>
      <c r="Z42" s="161"/>
      <c r="AA42" s="161"/>
      <c r="AB42" s="161"/>
      <c r="AC42" s="161"/>
      <c r="AD42" s="157"/>
      <c r="AE42" s="27">
        <f t="shared" si="11"/>
        <v>0</v>
      </c>
      <c r="AF42" s="126">
        <f>IF(AE42&gt;8,8,AE42)</f>
        <v>0</v>
      </c>
      <c r="AG42" s="116"/>
      <c r="AH42" s="116">
        <f t="shared" si="9"/>
        <v>0</v>
      </c>
      <c r="AI42" s="116"/>
      <c r="AJ42" s="116">
        <f t="shared" si="10"/>
        <v>0</v>
      </c>
      <c r="AK42" s="1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1:61" s="18" customFormat="1" ht="15.95" customHeight="1" x14ac:dyDescent="0.2">
      <c r="A43" s="118" t="s">
        <v>29</v>
      </c>
      <c r="B43" s="118"/>
      <c r="C43" s="118"/>
      <c r="D43" s="118"/>
      <c r="E43" s="118"/>
      <c r="F43" s="118"/>
      <c r="G43" s="118"/>
      <c r="H43" s="118"/>
      <c r="I43" s="118"/>
      <c r="J43" s="119"/>
      <c r="K43" s="31">
        <f t="shared" si="8"/>
        <v>43350</v>
      </c>
      <c r="L43" s="120" t="s">
        <v>20</v>
      </c>
      <c r="M43" s="121"/>
      <c r="N43" s="122"/>
      <c r="O43" s="123"/>
      <c r="P43" s="124"/>
      <c r="Q43" s="124"/>
      <c r="R43" s="125"/>
      <c r="S43" s="123"/>
      <c r="T43" s="124"/>
      <c r="U43" s="124"/>
      <c r="V43" s="125"/>
      <c r="W43" s="150"/>
      <c r="X43" s="161"/>
      <c r="Y43" s="161"/>
      <c r="Z43" s="161"/>
      <c r="AA43" s="161"/>
      <c r="AB43" s="161"/>
      <c r="AC43" s="161"/>
      <c r="AD43" s="157"/>
      <c r="AE43" s="27">
        <f t="shared" si="11"/>
        <v>0</v>
      </c>
      <c r="AF43" s="126">
        <f>IF(AE43&gt;8,8,AE43)</f>
        <v>0</v>
      </c>
      <c r="AG43" s="116"/>
      <c r="AH43" s="116">
        <f t="shared" si="9"/>
        <v>0</v>
      </c>
      <c r="AI43" s="116"/>
      <c r="AJ43" s="116">
        <f t="shared" si="10"/>
        <v>0</v>
      </c>
      <c r="AK43" s="1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18" customFormat="1" ht="15.95" customHeight="1" x14ac:dyDescent="0.2">
      <c r="A44" s="118" t="s">
        <v>7</v>
      </c>
      <c r="B44" s="118"/>
      <c r="C44" s="118"/>
      <c r="D44" s="118"/>
      <c r="E44" s="118" t="s">
        <v>5</v>
      </c>
      <c r="F44" s="118"/>
      <c r="G44" s="118"/>
      <c r="H44" s="118"/>
      <c r="I44" s="118" t="s">
        <v>6</v>
      </c>
      <c r="J44" s="119" t="s">
        <v>6</v>
      </c>
      <c r="K44" s="31">
        <f t="shared" si="8"/>
        <v>43351</v>
      </c>
      <c r="L44" s="120" t="s">
        <v>21</v>
      </c>
      <c r="M44" s="121"/>
      <c r="N44" s="122"/>
      <c r="O44" s="123"/>
      <c r="P44" s="124"/>
      <c r="Q44" s="124"/>
      <c r="R44" s="125"/>
      <c r="S44" s="123"/>
      <c r="T44" s="124"/>
      <c r="U44" s="124"/>
      <c r="V44" s="125"/>
      <c r="W44" s="150"/>
      <c r="X44" s="161"/>
      <c r="Y44" s="161"/>
      <c r="Z44" s="161"/>
      <c r="AA44" s="161"/>
      <c r="AB44" s="161"/>
      <c r="AC44" s="161"/>
      <c r="AD44" s="157"/>
      <c r="AE44" s="27">
        <f t="shared" si="11"/>
        <v>0</v>
      </c>
      <c r="AF44" s="126">
        <f>IF(SUM(AF39:AG43)+AE44&lt;40,IF(AE44&gt;8,8,AE44),(AE44-(SUM(AF39:AG43)+AE44-40)))</f>
        <v>0</v>
      </c>
      <c r="AG44" s="116"/>
      <c r="AH44" s="116">
        <f t="shared" si="9"/>
        <v>0</v>
      </c>
      <c r="AI44" s="116"/>
      <c r="AJ44" s="116">
        <f t="shared" si="10"/>
        <v>0</v>
      </c>
      <c r="AK44" s="1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18" customFormat="1" ht="15.95" customHeight="1" x14ac:dyDescent="0.2">
      <c r="A45" s="106">
        <f>SUM(AF39:AG45)</f>
        <v>0</v>
      </c>
      <c r="B45" s="107"/>
      <c r="C45" s="107"/>
      <c r="D45" s="107"/>
      <c r="E45" s="106">
        <f>SUM(AH39:AI45)</f>
        <v>0</v>
      </c>
      <c r="F45" s="107"/>
      <c r="G45" s="107"/>
      <c r="H45" s="107"/>
      <c r="I45" s="106">
        <f>SUM(AJ39:AK45)</f>
        <v>0</v>
      </c>
      <c r="J45" s="108"/>
      <c r="K45" s="32">
        <f t="shared" si="8"/>
        <v>43352</v>
      </c>
      <c r="L45" s="109" t="s">
        <v>22</v>
      </c>
      <c r="M45" s="110"/>
      <c r="N45" s="111"/>
      <c r="O45" s="92"/>
      <c r="P45" s="93"/>
      <c r="Q45" s="93"/>
      <c r="R45" s="94"/>
      <c r="S45" s="92"/>
      <c r="T45" s="93"/>
      <c r="U45" s="93"/>
      <c r="V45" s="94"/>
      <c r="W45" s="112"/>
      <c r="X45" s="113"/>
      <c r="Y45" s="113"/>
      <c r="Z45" s="113"/>
      <c r="AA45" s="113"/>
      <c r="AB45" s="113"/>
      <c r="AC45" s="113"/>
      <c r="AD45" s="114"/>
      <c r="AE45" s="28">
        <f t="shared" si="11"/>
        <v>0</v>
      </c>
      <c r="AF45" s="115">
        <f>IF(SUM(AF39:AG44)+AE45&lt;40,IF(AE45&gt;8,8,AE45),(AE45-(SUM(AF39:AG44)+AE45-40)))</f>
        <v>0</v>
      </c>
      <c r="AG45" s="88"/>
      <c r="AH45" s="88">
        <f t="shared" si="9"/>
        <v>0</v>
      </c>
      <c r="AI45" s="88"/>
      <c r="AJ45" s="88">
        <f>IF(AND(AE39&gt;0,AE40&gt;0,AE41&gt;0,AE42&gt;0,AE43&gt;0,AE44&gt;0),IF(AE45&gt;8,AE45-8,0),IF(AE45&gt;12,AE45-12,0))</f>
        <v>0</v>
      </c>
      <c r="AK45" s="89"/>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s="11" customFormat="1" ht="15.95"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6"/>
      <c r="AM46" s="6"/>
      <c r="AN46" s="6"/>
      <c r="AO46" s="6"/>
      <c r="AP46" s="6"/>
      <c r="AQ46" s="6"/>
      <c r="AR46" s="6"/>
      <c r="AS46" s="6"/>
      <c r="AT46" s="6"/>
      <c r="AU46" s="6"/>
      <c r="AV46" s="6"/>
      <c r="AW46" s="6"/>
      <c r="AX46" s="6"/>
      <c r="AY46" s="6"/>
      <c r="AZ46" s="6"/>
      <c r="BA46" s="6"/>
      <c r="BB46" s="6"/>
      <c r="BC46" s="6"/>
      <c r="BD46" s="6"/>
      <c r="BE46" s="6"/>
      <c r="BF46" s="6"/>
      <c r="BG46" s="6"/>
      <c r="BH46" s="6"/>
      <c r="BI46" s="6"/>
    </row>
    <row r="47" spans="1:61" s="11" customFormat="1" ht="15.95" customHeight="1" x14ac:dyDescent="0.25">
      <c r="C47" s="12"/>
      <c r="D47" s="12"/>
      <c r="E47" s="12"/>
      <c r="F47" s="12"/>
      <c r="G47" s="12"/>
      <c r="H47" s="12"/>
      <c r="I47" s="12"/>
      <c r="J47" s="12"/>
      <c r="K47" s="90" t="s">
        <v>30</v>
      </c>
      <c r="L47" s="90"/>
      <c r="M47" s="90"/>
      <c r="N47" s="90"/>
      <c r="O47" s="22"/>
      <c r="P47" s="22"/>
      <c r="Q47" s="22"/>
      <c r="R47" s="22"/>
      <c r="S47" s="22"/>
      <c r="T47" s="22"/>
      <c r="U47" s="22"/>
      <c r="V47" s="22"/>
      <c r="W47" s="22"/>
      <c r="X47" s="22"/>
      <c r="Y47" s="23"/>
      <c r="Z47" s="23"/>
      <c r="AA47" s="91"/>
      <c r="AB47" s="91"/>
      <c r="AC47" s="90" t="s">
        <v>31</v>
      </c>
      <c r="AD47" s="90"/>
      <c r="AE47" s="90"/>
      <c r="AF47" s="90"/>
      <c r="AG47" s="22"/>
      <c r="AH47" s="22"/>
      <c r="AI47" s="22"/>
      <c r="AJ47" s="22"/>
      <c r="AK47" s="22"/>
      <c r="AL47" s="6"/>
      <c r="AM47" s="6"/>
      <c r="AN47" s="6"/>
      <c r="AO47" s="6"/>
      <c r="AP47" s="6"/>
      <c r="AQ47" s="6"/>
      <c r="AR47" s="6"/>
      <c r="AS47" s="6"/>
      <c r="AT47" s="6"/>
      <c r="AU47" s="6"/>
      <c r="AV47" s="6"/>
      <c r="AW47" s="6"/>
      <c r="AX47" s="6"/>
      <c r="AY47" s="6"/>
      <c r="AZ47" s="6"/>
      <c r="BA47" s="6"/>
      <c r="BB47" s="6"/>
      <c r="BC47" s="6"/>
      <c r="BD47" s="6"/>
      <c r="BE47" s="6"/>
      <c r="BF47" s="6"/>
      <c r="BG47" s="6"/>
      <c r="BH47" s="6"/>
      <c r="BI47" s="6"/>
    </row>
    <row r="48" spans="1:61" ht="4.5" customHeight="1" x14ac:dyDescent="0.2">
      <c r="A48" s="13"/>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61" ht="6.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61" s="15" customFormat="1" ht="14.1" customHeight="1" x14ac:dyDescent="0.3">
      <c r="A50" s="19"/>
      <c r="B50" s="19"/>
      <c r="C50" s="19"/>
      <c r="D50" s="19"/>
      <c r="E50" s="19"/>
      <c r="F50" s="19"/>
      <c r="G50" s="19"/>
      <c r="H50" s="19"/>
      <c r="I50" s="19"/>
      <c r="J50" s="19"/>
      <c r="K50" s="20"/>
      <c r="L50" s="135"/>
      <c r="M50" s="136"/>
      <c r="N50" s="137"/>
      <c r="O50" s="131" t="s">
        <v>25</v>
      </c>
      <c r="P50" s="138"/>
      <c r="Q50" s="138"/>
      <c r="R50" s="139"/>
      <c r="S50" s="131" t="s">
        <v>26</v>
      </c>
      <c r="T50" s="138"/>
      <c r="U50" s="138"/>
      <c r="V50" s="139"/>
      <c r="W50" s="131" t="s">
        <v>56</v>
      </c>
      <c r="X50" s="132"/>
      <c r="Y50" s="132"/>
      <c r="Z50" s="132"/>
      <c r="AA50" s="132"/>
      <c r="AB50" s="132"/>
      <c r="AC50" s="132"/>
      <c r="AD50" s="133"/>
      <c r="AE50" s="131" t="s">
        <v>28</v>
      </c>
      <c r="AF50" s="132"/>
      <c r="AG50" s="132"/>
      <c r="AH50" s="132"/>
      <c r="AI50" s="132"/>
      <c r="AJ50" s="132"/>
      <c r="AK50" s="133"/>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1:61" s="15" customFormat="1" ht="14.1" customHeight="1" x14ac:dyDescent="0.3">
      <c r="A51" s="154"/>
      <c r="B51" s="154"/>
      <c r="C51" s="154"/>
      <c r="D51" s="154"/>
      <c r="E51" s="154"/>
      <c r="F51" s="154"/>
      <c r="G51" s="154"/>
      <c r="H51" s="154"/>
      <c r="I51" s="154"/>
      <c r="J51" s="154"/>
      <c r="K51" s="21" t="s">
        <v>27</v>
      </c>
      <c r="L51" s="146" t="s">
        <v>25</v>
      </c>
      <c r="M51" s="140"/>
      <c r="N51" s="147"/>
      <c r="O51" s="146" t="s">
        <v>23</v>
      </c>
      <c r="P51" s="140"/>
      <c r="Q51" s="140" t="s">
        <v>24</v>
      </c>
      <c r="R51" s="147"/>
      <c r="S51" s="146" t="s">
        <v>24</v>
      </c>
      <c r="T51" s="140"/>
      <c r="U51" s="140" t="s">
        <v>23</v>
      </c>
      <c r="V51" s="147"/>
      <c r="W51" s="146"/>
      <c r="X51" s="140"/>
      <c r="Y51" s="140"/>
      <c r="Z51" s="140"/>
      <c r="AA51" s="140"/>
      <c r="AB51" s="140"/>
      <c r="AC51" s="140"/>
      <c r="AD51" s="147"/>
      <c r="AE51" s="25" t="s">
        <v>36</v>
      </c>
      <c r="AF51" s="140" t="s">
        <v>7</v>
      </c>
      <c r="AG51" s="140"/>
      <c r="AH51" s="140" t="s">
        <v>5</v>
      </c>
      <c r="AI51" s="140"/>
      <c r="AJ51" s="140" t="s">
        <v>6</v>
      </c>
      <c r="AK51" s="147"/>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1:61" s="18" customFormat="1" ht="15.95" customHeight="1" x14ac:dyDescent="0.2">
      <c r="A52" s="118" t="s">
        <v>11</v>
      </c>
      <c r="B52" s="118"/>
      <c r="C52" s="118"/>
      <c r="D52" s="118"/>
      <c r="E52" s="118"/>
      <c r="F52" s="118"/>
      <c r="G52" s="118"/>
      <c r="H52" s="118"/>
      <c r="I52" s="118"/>
      <c r="J52" s="119"/>
      <c r="K52" s="30">
        <f t="shared" ref="K52:K58" si="12">K39</f>
        <v>43346</v>
      </c>
      <c r="L52" s="141" t="s">
        <v>16</v>
      </c>
      <c r="M52" s="142"/>
      <c r="N52" s="143"/>
      <c r="O52" s="148"/>
      <c r="P52" s="149"/>
      <c r="Q52" s="149"/>
      <c r="R52" s="152"/>
      <c r="S52" s="148"/>
      <c r="T52" s="149"/>
      <c r="U52" s="149"/>
      <c r="V52" s="152"/>
      <c r="W52" s="158"/>
      <c r="X52" s="159"/>
      <c r="Y52" s="159"/>
      <c r="Z52" s="159"/>
      <c r="AA52" s="159"/>
      <c r="AB52" s="159"/>
      <c r="AC52" s="159"/>
      <c r="AD52" s="160"/>
      <c r="AE52" s="26">
        <f>(IF((OR(Q52="",O52="")),0,IF((Q52&lt;O52),((Q52-O52)*24)+24,(Q52-O52)*24))-IF($AG$9="",IF((OR(U52="",S52="")),0,IF((U52&lt;S52),((U52-S52)*24)+24,(U52-S52)*24)),0))</f>
        <v>0</v>
      </c>
      <c r="AF52" s="153">
        <f>IF(AE52&gt;8,8,AE52)</f>
        <v>0</v>
      </c>
      <c r="AG52" s="144"/>
      <c r="AH52" s="144">
        <f t="shared" ref="AH52:AH58" si="13">AE52-AJ52-AF52</f>
        <v>0</v>
      </c>
      <c r="AI52" s="144"/>
      <c r="AJ52" s="144">
        <f t="shared" ref="AJ52:AJ57" si="14">IF(AE52&gt;12,AE52-12,0)</f>
        <v>0</v>
      </c>
      <c r="AK52" s="14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row>
    <row r="53" spans="1:61" s="18" customFormat="1" ht="15.95" customHeight="1" x14ac:dyDescent="0.2">
      <c r="A53" s="129"/>
      <c r="B53" s="129"/>
      <c r="C53" s="129"/>
      <c r="D53" s="129"/>
      <c r="E53" s="129"/>
      <c r="F53" s="129"/>
      <c r="G53" s="129"/>
      <c r="H53" s="129"/>
      <c r="I53" s="129"/>
      <c r="J53" s="130"/>
      <c r="K53" s="31">
        <f t="shared" si="12"/>
        <v>43347</v>
      </c>
      <c r="L53" s="120" t="s">
        <v>17</v>
      </c>
      <c r="M53" s="121"/>
      <c r="N53" s="122"/>
      <c r="O53" s="123"/>
      <c r="P53" s="124"/>
      <c r="Q53" s="124"/>
      <c r="R53" s="125"/>
      <c r="S53" s="123"/>
      <c r="T53" s="124"/>
      <c r="U53" s="124"/>
      <c r="V53" s="125"/>
      <c r="W53" s="150"/>
      <c r="X53" s="161"/>
      <c r="Y53" s="161"/>
      <c r="Z53" s="161"/>
      <c r="AA53" s="161"/>
      <c r="AB53" s="161"/>
      <c r="AC53" s="161"/>
      <c r="AD53" s="157"/>
      <c r="AE53" s="27">
        <f t="shared" ref="AE53:AE58" si="15">(IF((OR(Q53="",O53="")),0,IF((Q53&lt;O53),((Q53-O53)*24)+24,(Q53-O53)*24))-IF($AG$9="",IF((OR(U53="",S53="")),0,IF((U53&lt;S53),((U53-S53)*24)+24,(U53-S53)*24)),0))</f>
        <v>0</v>
      </c>
      <c r="AF53" s="126">
        <f>IF(AE53&gt;8,8,AE53)</f>
        <v>0</v>
      </c>
      <c r="AG53" s="116"/>
      <c r="AH53" s="116">
        <f t="shared" si="13"/>
        <v>0</v>
      </c>
      <c r="AI53" s="116"/>
      <c r="AJ53" s="116">
        <f t="shared" si="14"/>
        <v>0</v>
      </c>
      <c r="AK53" s="1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row>
    <row r="54" spans="1:61" s="18" customFormat="1" ht="15.95" customHeight="1" x14ac:dyDescent="0.2">
      <c r="A54" s="118" t="s">
        <v>0</v>
      </c>
      <c r="B54" s="118"/>
      <c r="C54" s="118"/>
      <c r="D54" s="118"/>
      <c r="E54" s="118"/>
      <c r="F54" s="118"/>
      <c r="G54" s="118"/>
      <c r="H54" s="118"/>
      <c r="I54" s="118"/>
      <c r="J54" s="119"/>
      <c r="K54" s="31">
        <f t="shared" si="12"/>
        <v>43348</v>
      </c>
      <c r="L54" s="120" t="s">
        <v>18</v>
      </c>
      <c r="M54" s="121"/>
      <c r="N54" s="122"/>
      <c r="O54" s="123"/>
      <c r="P54" s="124"/>
      <c r="Q54" s="124"/>
      <c r="R54" s="125"/>
      <c r="S54" s="123"/>
      <c r="T54" s="124"/>
      <c r="U54" s="124"/>
      <c r="V54" s="125"/>
      <c r="W54" s="150"/>
      <c r="X54" s="161"/>
      <c r="Y54" s="161"/>
      <c r="Z54" s="161"/>
      <c r="AA54" s="161"/>
      <c r="AB54" s="161"/>
      <c r="AC54" s="161"/>
      <c r="AD54" s="157"/>
      <c r="AE54" s="27">
        <f t="shared" si="15"/>
        <v>0</v>
      </c>
      <c r="AF54" s="126">
        <f>IF(AE54&gt;8,8,AE54)</f>
        <v>0</v>
      </c>
      <c r="AG54" s="116"/>
      <c r="AH54" s="116">
        <f t="shared" si="13"/>
        <v>0</v>
      </c>
      <c r="AI54" s="116"/>
      <c r="AJ54" s="116">
        <f t="shared" si="14"/>
        <v>0</v>
      </c>
      <c r="AK54" s="1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61" s="18" customFormat="1" ht="15.95" customHeight="1" x14ac:dyDescent="0.2">
      <c r="A55" s="127"/>
      <c r="B55" s="127"/>
      <c r="C55" s="127"/>
      <c r="D55" s="127"/>
      <c r="E55" s="127"/>
      <c r="F55" s="127"/>
      <c r="G55" s="127"/>
      <c r="H55" s="127"/>
      <c r="I55" s="127"/>
      <c r="J55" s="128"/>
      <c r="K55" s="31">
        <f t="shared" si="12"/>
        <v>43349</v>
      </c>
      <c r="L55" s="120" t="s">
        <v>19</v>
      </c>
      <c r="M55" s="121"/>
      <c r="N55" s="122"/>
      <c r="O55" s="123"/>
      <c r="P55" s="124"/>
      <c r="Q55" s="124"/>
      <c r="R55" s="125"/>
      <c r="S55" s="123"/>
      <c r="T55" s="124"/>
      <c r="U55" s="124"/>
      <c r="V55" s="125"/>
      <c r="W55" s="150"/>
      <c r="X55" s="161"/>
      <c r="Y55" s="161"/>
      <c r="Z55" s="161"/>
      <c r="AA55" s="161"/>
      <c r="AB55" s="161"/>
      <c r="AC55" s="161"/>
      <c r="AD55" s="157"/>
      <c r="AE55" s="27">
        <f t="shared" si="15"/>
        <v>0</v>
      </c>
      <c r="AF55" s="126">
        <f>IF(AE55&gt;8,8,AE55)</f>
        <v>0</v>
      </c>
      <c r="AG55" s="116"/>
      <c r="AH55" s="116">
        <f t="shared" si="13"/>
        <v>0</v>
      </c>
      <c r="AI55" s="116"/>
      <c r="AJ55" s="116">
        <f t="shared" si="14"/>
        <v>0</v>
      </c>
      <c r="AK55" s="1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row>
    <row r="56" spans="1:61" s="18" customFormat="1" ht="15.95" customHeight="1" x14ac:dyDescent="0.2">
      <c r="A56" s="118" t="s">
        <v>29</v>
      </c>
      <c r="B56" s="118"/>
      <c r="C56" s="118"/>
      <c r="D56" s="118"/>
      <c r="E56" s="118"/>
      <c r="F56" s="118"/>
      <c r="G56" s="118"/>
      <c r="H56" s="118"/>
      <c r="I56" s="118"/>
      <c r="J56" s="119"/>
      <c r="K56" s="31">
        <f t="shared" si="12"/>
        <v>43350</v>
      </c>
      <c r="L56" s="120" t="s">
        <v>20</v>
      </c>
      <c r="M56" s="121"/>
      <c r="N56" s="122"/>
      <c r="O56" s="123"/>
      <c r="P56" s="124"/>
      <c r="Q56" s="124"/>
      <c r="R56" s="125"/>
      <c r="S56" s="123"/>
      <c r="T56" s="124"/>
      <c r="U56" s="124"/>
      <c r="V56" s="125"/>
      <c r="W56" s="150"/>
      <c r="X56" s="161"/>
      <c r="Y56" s="161"/>
      <c r="Z56" s="161"/>
      <c r="AA56" s="161"/>
      <c r="AB56" s="161"/>
      <c r="AC56" s="161"/>
      <c r="AD56" s="157"/>
      <c r="AE56" s="27">
        <f t="shared" si="15"/>
        <v>0</v>
      </c>
      <c r="AF56" s="126">
        <f>IF(AE56&gt;8,8,AE56)</f>
        <v>0</v>
      </c>
      <c r="AG56" s="116"/>
      <c r="AH56" s="116">
        <f t="shared" si="13"/>
        <v>0</v>
      </c>
      <c r="AI56" s="116"/>
      <c r="AJ56" s="116">
        <f t="shared" si="14"/>
        <v>0</v>
      </c>
      <c r="AK56" s="1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1:61" s="18" customFormat="1" ht="15.95" customHeight="1" x14ac:dyDescent="0.2">
      <c r="A57" s="118" t="s">
        <v>7</v>
      </c>
      <c r="B57" s="118"/>
      <c r="C57" s="118"/>
      <c r="D57" s="118"/>
      <c r="E57" s="118" t="s">
        <v>5</v>
      </c>
      <c r="F57" s="118"/>
      <c r="G57" s="118"/>
      <c r="H57" s="118"/>
      <c r="I57" s="118" t="s">
        <v>6</v>
      </c>
      <c r="J57" s="119" t="s">
        <v>6</v>
      </c>
      <c r="K57" s="31">
        <f t="shared" si="12"/>
        <v>43351</v>
      </c>
      <c r="L57" s="120" t="s">
        <v>21</v>
      </c>
      <c r="M57" s="121"/>
      <c r="N57" s="122"/>
      <c r="O57" s="123"/>
      <c r="P57" s="124"/>
      <c r="Q57" s="124"/>
      <c r="R57" s="125"/>
      <c r="S57" s="123"/>
      <c r="T57" s="124"/>
      <c r="U57" s="124"/>
      <c r="V57" s="125"/>
      <c r="W57" s="150"/>
      <c r="X57" s="161"/>
      <c r="Y57" s="161"/>
      <c r="Z57" s="161"/>
      <c r="AA57" s="161"/>
      <c r="AB57" s="161"/>
      <c r="AC57" s="161"/>
      <c r="AD57" s="157"/>
      <c r="AE57" s="27">
        <f t="shared" si="15"/>
        <v>0</v>
      </c>
      <c r="AF57" s="126">
        <f>IF(SUM(AF52:AG56)+AE57&lt;40,IF(AE57&gt;8,8,AE57),(AE57-(SUM(AF52:AG56)+AE57-40)))</f>
        <v>0</v>
      </c>
      <c r="AG57" s="116"/>
      <c r="AH57" s="116">
        <f t="shared" si="13"/>
        <v>0</v>
      </c>
      <c r="AI57" s="116"/>
      <c r="AJ57" s="116">
        <f t="shared" si="14"/>
        <v>0</v>
      </c>
      <c r="AK57" s="1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1:61" s="18" customFormat="1" ht="15.95" customHeight="1" x14ac:dyDescent="0.2">
      <c r="A58" s="106">
        <f>SUM(AF52:AG58)</f>
        <v>0</v>
      </c>
      <c r="B58" s="107"/>
      <c r="C58" s="107"/>
      <c r="D58" s="107"/>
      <c r="E58" s="106">
        <f>SUM(AH52:AI58)</f>
        <v>0</v>
      </c>
      <c r="F58" s="107"/>
      <c r="G58" s="107"/>
      <c r="H58" s="107"/>
      <c r="I58" s="106">
        <f>SUM(AJ52:AK58)</f>
        <v>0</v>
      </c>
      <c r="J58" s="108"/>
      <c r="K58" s="32">
        <f t="shared" si="12"/>
        <v>43352</v>
      </c>
      <c r="L58" s="109" t="s">
        <v>22</v>
      </c>
      <c r="M58" s="110"/>
      <c r="N58" s="111"/>
      <c r="O58" s="92"/>
      <c r="P58" s="93"/>
      <c r="Q58" s="93"/>
      <c r="R58" s="94"/>
      <c r="S58" s="92"/>
      <c r="T58" s="93"/>
      <c r="U58" s="93"/>
      <c r="V58" s="94"/>
      <c r="W58" s="112"/>
      <c r="X58" s="113"/>
      <c r="Y58" s="113"/>
      <c r="Z58" s="113"/>
      <c r="AA58" s="113"/>
      <c r="AB58" s="113"/>
      <c r="AC58" s="113"/>
      <c r="AD58" s="114"/>
      <c r="AE58" s="28">
        <f t="shared" si="15"/>
        <v>0</v>
      </c>
      <c r="AF58" s="115">
        <f>IF(SUM(AF52:AG57)+AE58&lt;40,IF(AE58&gt;8,8,AE58),(AE58-(SUM(AF52:AG57)+AE58-40)))</f>
        <v>0</v>
      </c>
      <c r="AG58" s="88"/>
      <c r="AH58" s="88">
        <f t="shared" si="13"/>
        <v>0</v>
      </c>
      <c r="AI58" s="88"/>
      <c r="AJ58" s="88">
        <f>IF(AND(AE52&gt;0,AE53&gt;0,AE54&gt;0,AE55&gt;0,AE56&gt;0,AE57&gt;0),IF(AE58&gt;8,AE58-8,0),IF(AE58&gt;12,AE58-12,0))</f>
        <v>0</v>
      </c>
      <c r="AK58" s="89"/>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1:61" s="11" customFormat="1" ht="15.95"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6"/>
      <c r="AM59" s="6"/>
      <c r="AN59" s="6"/>
      <c r="AO59" s="6"/>
      <c r="AP59" s="6"/>
      <c r="AQ59" s="6"/>
      <c r="AR59" s="6"/>
      <c r="AS59" s="6"/>
      <c r="AT59" s="6"/>
      <c r="AU59" s="6"/>
      <c r="AV59" s="6"/>
      <c r="AW59" s="6"/>
      <c r="AX59" s="6"/>
      <c r="AY59" s="6"/>
      <c r="AZ59" s="6"/>
      <c r="BA59" s="6"/>
      <c r="BB59" s="6"/>
      <c r="BC59" s="6"/>
      <c r="BD59" s="6"/>
      <c r="BE59" s="6"/>
      <c r="BF59" s="6"/>
      <c r="BG59" s="6"/>
      <c r="BH59" s="6"/>
      <c r="BI59" s="6"/>
    </row>
    <row r="60" spans="1:61" s="11" customFormat="1" ht="15.95" customHeight="1" x14ac:dyDescent="0.25">
      <c r="C60" s="12"/>
      <c r="D60" s="12"/>
      <c r="E60" s="12"/>
      <c r="F60" s="12"/>
      <c r="G60" s="12"/>
      <c r="H60" s="12"/>
      <c r="I60" s="12"/>
      <c r="J60" s="12"/>
      <c r="K60" s="90" t="s">
        <v>30</v>
      </c>
      <c r="L60" s="90"/>
      <c r="M60" s="90"/>
      <c r="N60" s="90"/>
      <c r="O60" s="22"/>
      <c r="P60" s="22"/>
      <c r="Q60" s="22"/>
      <c r="R60" s="22"/>
      <c r="S60" s="22"/>
      <c r="T60" s="22"/>
      <c r="U60" s="22"/>
      <c r="V60" s="22"/>
      <c r="W60" s="22"/>
      <c r="X60" s="22"/>
      <c r="Y60" s="23"/>
      <c r="Z60" s="23"/>
      <c r="AA60" s="91"/>
      <c r="AB60" s="91"/>
      <c r="AC60" s="90" t="s">
        <v>31</v>
      </c>
      <c r="AD60" s="90"/>
      <c r="AE60" s="90"/>
      <c r="AF60" s="90"/>
      <c r="AG60" s="22"/>
      <c r="AH60" s="22"/>
      <c r="AI60" s="22"/>
      <c r="AJ60" s="22"/>
      <c r="AK60" s="22"/>
      <c r="AL60" s="6"/>
      <c r="AM60" s="6"/>
      <c r="AN60" s="6"/>
      <c r="AO60" s="6"/>
      <c r="AP60" s="6"/>
      <c r="AQ60" s="6"/>
      <c r="AR60" s="6"/>
      <c r="AS60" s="6"/>
      <c r="AT60" s="6"/>
      <c r="AU60" s="6"/>
      <c r="AV60" s="6"/>
      <c r="AW60" s="6"/>
      <c r="AX60" s="6"/>
      <c r="AY60" s="6"/>
      <c r="AZ60" s="6"/>
      <c r="BA60" s="6"/>
      <c r="BB60" s="6"/>
      <c r="BC60" s="6"/>
      <c r="BD60" s="6"/>
      <c r="BE60" s="6"/>
      <c r="BF60" s="6"/>
      <c r="BG60" s="6"/>
      <c r="BH60" s="6"/>
      <c r="BI60" s="6"/>
    </row>
    <row r="61" spans="1:61" ht="4.5" customHeight="1" x14ac:dyDescent="0.2">
      <c r="A61" s="13"/>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61" ht="6.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61" s="15" customFormat="1" ht="14.1" customHeight="1" x14ac:dyDescent="0.3">
      <c r="A63" s="19"/>
      <c r="B63" s="19"/>
      <c r="C63" s="19"/>
      <c r="D63" s="19"/>
      <c r="E63" s="19"/>
      <c r="F63" s="19"/>
      <c r="G63" s="19"/>
      <c r="H63" s="19"/>
      <c r="I63" s="19"/>
      <c r="J63" s="19"/>
      <c r="K63" s="20"/>
      <c r="L63" s="135"/>
      <c r="M63" s="136"/>
      <c r="N63" s="137"/>
      <c r="O63" s="131" t="s">
        <v>25</v>
      </c>
      <c r="P63" s="138"/>
      <c r="Q63" s="138"/>
      <c r="R63" s="139"/>
      <c r="S63" s="131" t="s">
        <v>26</v>
      </c>
      <c r="T63" s="138"/>
      <c r="U63" s="138"/>
      <c r="V63" s="139"/>
      <c r="W63" s="131" t="s">
        <v>56</v>
      </c>
      <c r="X63" s="132"/>
      <c r="Y63" s="132"/>
      <c r="Z63" s="132"/>
      <c r="AA63" s="132"/>
      <c r="AB63" s="132"/>
      <c r="AC63" s="132"/>
      <c r="AD63" s="133"/>
      <c r="AE63" s="131" t="s">
        <v>28</v>
      </c>
      <c r="AF63" s="132"/>
      <c r="AG63" s="132"/>
      <c r="AH63" s="132"/>
      <c r="AI63" s="132"/>
      <c r="AJ63" s="132"/>
      <c r="AK63" s="133"/>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1:61" s="15" customFormat="1" ht="14.1" customHeight="1" x14ac:dyDescent="0.3">
      <c r="A64" s="154"/>
      <c r="B64" s="154"/>
      <c r="C64" s="154"/>
      <c r="D64" s="154"/>
      <c r="E64" s="154"/>
      <c r="F64" s="154"/>
      <c r="G64" s="154"/>
      <c r="H64" s="154"/>
      <c r="I64" s="154"/>
      <c r="J64" s="154"/>
      <c r="K64" s="21" t="s">
        <v>27</v>
      </c>
      <c r="L64" s="146" t="s">
        <v>25</v>
      </c>
      <c r="M64" s="140"/>
      <c r="N64" s="147"/>
      <c r="O64" s="146" t="s">
        <v>23</v>
      </c>
      <c r="P64" s="140"/>
      <c r="Q64" s="140" t="s">
        <v>24</v>
      </c>
      <c r="R64" s="147"/>
      <c r="S64" s="146" t="s">
        <v>24</v>
      </c>
      <c r="T64" s="140"/>
      <c r="U64" s="140" t="s">
        <v>23</v>
      </c>
      <c r="V64" s="147"/>
      <c r="W64" s="146"/>
      <c r="X64" s="140"/>
      <c r="Y64" s="140"/>
      <c r="Z64" s="140"/>
      <c r="AA64" s="140"/>
      <c r="AB64" s="140"/>
      <c r="AC64" s="140"/>
      <c r="AD64" s="147"/>
      <c r="AE64" s="25" t="s">
        <v>36</v>
      </c>
      <c r="AF64" s="140" t="s">
        <v>7</v>
      </c>
      <c r="AG64" s="140"/>
      <c r="AH64" s="140" t="s">
        <v>5</v>
      </c>
      <c r="AI64" s="140"/>
      <c r="AJ64" s="140" t="s">
        <v>6</v>
      </c>
      <c r="AK64" s="147"/>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row>
    <row r="65" spans="1:61" s="18" customFormat="1" ht="15.95" customHeight="1" x14ac:dyDescent="0.2">
      <c r="A65" s="118" t="s">
        <v>38</v>
      </c>
      <c r="B65" s="118"/>
      <c r="C65" s="118"/>
      <c r="D65" s="118"/>
      <c r="E65" s="118"/>
      <c r="F65" s="118"/>
      <c r="G65" s="118"/>
      <c r="H65" s="118"/>
      <c r="I65" s="118"/>
      <c r="J65" s="119"/>
      <c r="K65" s="30">
        <f t="shared" ref="K65:K71" si="16">K52</f>
        <v>43346</v>
      </c>
      <c r="L65" s="141" t="s">
        <v>16</v>
      </c>
      <c r="M65" s="142"/>
      <c r="N65" s="143"/>
      <c r="O65" s="148"/>
      <c r="P65" s="149"/>
      <c r="Q65" s="149"/>
      <c r="R65" s="152"/>
      <c r="S65" s="148"/>
      <c r="T65" s="149"/>
      <c r="U65" s="149"/>
      <c r="V65" s="152"/>
      <c r="W65" s="158"/>
      <c r="X65" s="159"/>
      <c r="Y65" s="159"/>
      <c r="Z65" s="159"/>
      <c r="AA65" s="159"/>
      <c r="AB65" s="159"/>
      <c r="AC65" s="159"/>
      <c r="AD65" s="160"/>
      <c r="AE65" s="26">
        <f>(IF((OR(Q65="",O65="")),0,IF((Q65&lt;O65),((Q65-O65)*24)+24,(Q65-O65)*24))-IF($AG$9="",IF((OR(U65="",S65="")),0,IF((U65&lt;S65),((U65-S65)*24)+24,(U65-S65)*24)),0))</f>
        <v>0</v>
      </c>
      <c r="AF65" s="153">
        <f>IF(AE65&gt;8,8,AE65)</f>
        <v>0</v>
      </c>
      <c r="AG65" s="144"/>
      <c r="AH65" s="144">
        <f t="shared" ref="AH65:AH71" si="17">AE65-AJ65-AF65</f>
        <v>0</v>
      </c>
      <c r="AI65" s="144"/>
      <c r="AJ65" s="144">
        <f t="shared" ref="AJ65:AJ70" si="18">IF(AE65&gt;12,AE65-12,0)</f>
        <v>0</v>
      </c>
      <c r="AK65" s="145"/>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row>
    <row r="66" spans="1:61" s="18" customFormat="1" ht="15.95" customHeight="1" x14ac:dyDescent="0.2">
      <c r="A66" s="129"/>
      <c r="B66" s="129"/>
      <c r="C66" s="129"/>
      <c r="D66" s="129"/>
      <c r="E66" s="129"/>
      <c r="F66" s="129"/>
      <c r="G66" s="129"/>
      <c r="H66" s="129"/>
      <c r="I66" s="129"/>
      <c r="J66" s="130"/>
      <c r="K66" s="31">
        <f t="shared" si="16"/>
        <v>43347</v>
      </c>
      <c r="L66" s="120" t="s">
        <v>17</v>
      </c>
      <c r="M66" s="121"/>
      <c r="N66" s="122"/>
      <c r="O66" s="123"/>
      <c r="P66" s="124"/>
      <c r="Q66" s="124"/>
      <c r="R66" s="125"/>
      <c r="S66" s="123"/>
      <c r="T66" s="124"/>
      <c r="U66" s="124"/>
      <c r="V66" s="125"/>
      <c r="W66" s="150"/>
      <c r="X66" s="161"/>
      <c r="Y66" s="161"/>
      <c r="Z66" s="161"/>
      <c r="AA66" s="161"/>
      <c r="AB66" s="161"/>
      <c r="AC66" s="161"/>
      <c r="AD66" s="157"/>
      <c r="AE66" s="27">
        <f t="shared" ref="AE66:AE71" si="19">(IF((OR(Q66="",O66="")),0,IF((Q66&lt;O66),((Q66-O66)*24)+24,(Q66-O66)*24))-IF($AG$9="",IF((OR(U66="",S66="")),0,IF((U66&lt;S66),((U66-S66)*24)+24,(U66-S66)*24)),0))</f>
        <v>0</v>
      </c>
      <c r="AF66" s="126">
        <f>IF(AE66&gt;8,8,AE66)</f>
        <v>0</v>
      </c>
      <c r="AG66" s="116"/>
      <c r="AH66" s="116">
        <f t="shared" si="17"/>
        <v>0</v>
      </c>
      <c r="AI66" s="116"/>
      <c r="AJ66" s="116">
        <f t="shared" si="18"/>
        <v>0</v>
      </c>
      <c r="AK66" s="1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row>
    <row r="67" spans="1:61" s="18" customFormat="1" ht="15.95" customHeight="1" x14ac:dyDescent="0.2">
      <c r="A67" s="118" t="s">
        <v>0</v>
      </c>
      <c r="B67" s="118"/>
      <c r="C67" s="118"/>
      <c r="D67" s="118"/>
      <c r="E67" s="118"/>
      <c r="F67" s="118"/>
      <c r="G67" s="118"/>
      <c r="H67" s="118"/>
      <c r="I67" s="118"/>
      <c r="J67" s="119"/>
      <c r="K67" s="31">
        <f t="shared" si="16"/>
        <v>43348</v>
      </c>
      <c r="L67" s="120" t="s">
        <v>18</v>
      </c>
      <c r="M67" s="121"/>
      <c r="N67" s="122"/>
      <c r="O67" s="123"/>
      <c r="P67" s="124"/>
      <c r="Q67" s="124"/>
      <c r="R67" s="125"/>
      <c r="S67" s="123"/>
      <c r="T67" s="124"/>
      <c r="U67" s="124"/>
      <c r="V67" s="125"/>
      <c r="W67" s="150"/>
      <c r="X67" s="161"/>
      <c r="Y67" s="161"/>
      <c r="Z67" s="161"/>
      <c r="AA67" s="161"/>
      <c r="AB67" s="161"/>
      <c r="AC67" s="161"/>
      <c r="AD67" s="157"/>
      <c r="AE67" s="27">
        <f t="shared" si="19"/>
        <v>0</v>
      </c>
      <c r="AF67" s="126">
        <f>IF(AE67&gt;8,8,AE67)</f>
        <v>0</v>
      </c>
      <c r="AG67" s="116"/>
      <c r="AH67" s="116">
        <f t="shared" si="17"/>
        <v>0</v>
      </c>
      <c r="AI67" s="116"/>
      <c r="AJ67" s="116">
        <f t="shared" si="18"/>
        <v>0</v>
      </c>
      <c r="AK67" s="1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row>
    <row r="68" spans="1:61" s="18" customFormat="1" ht="15.95" customHeight="1" x14ac:dyDescent="0.2">
      <c r="A68" s="127"/>
      <c r="B68" s="127"/>
      <c r="C68" s="127"/>
      <c r="D68" s="127"/>
      <c r="E68" s="127"/>
      <c r="F68" s="127"/>
      <c r="G68" s="127"/>
      <c r="H68" s="127"/>
      <c r="I68" s="127"/>
      <c r="J68" s="128"/>
      <c r="K68" s="31">
        <f t="shared" si="16"/>
        <v>43349</v>
      </c>
      <c r="L68" s="120" t="s">
        <v>19</v>
      </c>
      <c r="M68" s="121"/>
      <c r="N68" s="122"/>
      <c r="O68" s="123"/>
      <c r="P68" s="124"/>
      <c r="Q68" s="124"/>
      <c r="R68" s="125"/>
      <c r="S68" s="123"/>
      <c r="T68" s="124"/>
      <c r="U68" s="124"/>
      <c r="V68" s="125"/>
      <c r="W68" s="150"/>
      <c r="X68" s="161"/>
      <c r="Y68" s="161"/>
      <c r="Z68" s="161"/>
      <c r="AA68" s="161"/>
      <c r="AB68" s="161"/>
      <c r="AC68" s="161"/>
      <c r="AD68" s="157"/>
      <c r="AE68" s="27">
        <f t="shared" si="19"/>
        <v>0</v>
      </c>
      <c r="AF68" s="126">
        <f>IF(AE68&gt;8,8,AE68)</f>
        <v>0</v>
      </c>
      <c r="AG68" s="116"/>
      <c r="AH68" s="116">
        <f t="shared" si="17"/>
        <v>0</v>
      </c>
      <c r="AI68" s="116"/>
      <c r="AJ68" s="116">
        <f t="shared" si="18"/>
        <v>0</v>
      </c>
      <c r="AK68" s="1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row>
    <row r="69" spans="1:61" s="18" customFormat="1" ht="15.95" customHeight="1" x14ac:dyDescent="0.2">
      <c r="A69" s="118" t="s">
        <v>29</v>
      </c>
      <c r="B69" s="118"/>
      <c r="C69" s="118"/>
      <c r="D69" s="118"/>
      <c r="E69" s="118"/>
      <c r="F69" s="118"/>
      <c r="G69" s="118"/>
      <c r="H69" s="118"/>
      <c r="I69" s="118"/>
      <c r="J69" s="119"/>
      <c r="K69" s="31">
        <f t="shared" si="16"/>
        <v>43350</v>
      </c>
      <c r="L69" s="120" t="s">
        <v>20</v>
      </c>
      <c r="M69" s="121"/>
      <c r="N69" s="122"/>
      <c r="O69" s="123"/>
      <c r="P69" s="124"/>
      <c r="Q69" s="124"/>
      <c r="R69" s="125"/>
      <c r="S69" s="123"/>
      <c r="T69" s="124"/>
      <c r="U69" s="124"/>
      <c r="V69" s="125"/>
      <c r="W69" s="150"/>
      <c r="X69" s="161"/>
      <c r="Y69" s="161"/>
      <c r="Z69" s="161"/>
      <c r="AA69" s="161"/>
      <c r="AB69" s="161"/>
      <c r="AC69" s="161"/>
      <c r="AD69" s="157"/>
      <c r="AE69" s="27">
        <f t="shared" si="19"/>
        <v>0</v>
      </c>
      <c r="AF69" s="126">
        <f>IF(AE69&gt;8,8,AE69)</f>
        <v>0</v>
      </c>
      <c r="AG69" s="116"/>
      <c r="AH69" s="116">
        <f t="shared" si="17"/>
        <v>0</v>
      </c>
      <c r="AI69" s="116"/>
      <c r="AJ69" s="116">
        <f t="shared" si="18"/>
        <v>0</v>
      </c>
      <c r="AK69" s="1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row>
    <row r="70" spans="1:61" s="18" customFormat="1" ht="15.95" customHeight="1" x14ac:dyDescent="0.2">
      <c r="A70" s="118" t="s">
        <v>7</v>
      </c>
      <c r="B70" s="118"/>
      <c r="C70" s="118"/>
      <c r="D70" s="118"/>
      <c r="E70" s="118" t="s">
        <v>5</v>
      </c>
      <c r="F70" s="118"/>
      <c r="G70" s="118"/>
      <c r="H70" s="118"/>
      <c r="I70" s="118" t="s">
        <v>6</v>
      </c>
      <c r="J70" s="119" t="s">
        <v>6</v>
      </c>
      <c r="K70" s="31">
        <f t="shared" si="16"/>
        <v>43351</v>
      </c>
      <c r="L70" s="120" t="s">
        <v>21</v>
      </c>
      <c r="M70" s="121"/>
      <c r="N70" s="122"/>
      <c r="O70" s="123"/>
      <c r="P70" s="124"/>
      <c r="Q70" s="124"/>
      <c r="R70" s="125"/>
      <c r="S70" s="123"/>
      <c r="T70" s="124"/>
      <c r="U70" s="124"/>
      <c r="V70" s="125"/>
      <c r="W70" s="150"/>
      <c r="X70" s="161"/>
      <c r="Y70" s="161"/>
      <c r="Z70" s="161"/>
      <c r="AA70" s="161"/>
      <c r="AB70" s="161"/>
      <c r="AC70" s="161"/>
      <c r="AD70" s="157"/>
      <c r="AE70" s="27">
        <f t="shared" si="19"/>
        <v>0</v>
      </c>
      <c r="AF70" s="126">
        <f>IF(SUM(AF65:AG69)+AE70&lt;40,IF(AE70&gt;8,8,AE70),(AE70-(SUM(AF65:AG69)+AE70-40)))</f>
        <v>0</v>
      </c>
      <c r="AG70" s="116"/>
      <c r="AH70" s="116">
        <f t="shared" si="17"/>
        <v>0</v>
      </c>
      <c r="AI70" s="116"/>
      <c r="AJ70" s="116">
        <f t="shared" si="18"/>
        <v>0</v>
      </c>
      <c r="AK70" s="1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row>
    <row r="71" spans="1:61" s="18" customFormat="1" ht="15.95" customHeight="1" x14ac:dyDescent="0.2">
      <c r="A71" s="106">
        <f>SUM(AF65:AG71)</f>
        <v>0</v>
      </c>
      <c r="B71" s="107"/>
      <c r="C71" s="107"/>
      <c r="D71" s="107"/>
      <c r="E71" s="106">
        <f>SUM(AH65:AI71)</f>
        <v>0</v>
      </c>
      <c r="F71" s="107"/>
      <c r="G71" s="107"/>
      <c r="H71" s="107"/>
      <c r="I71" s="106">
        <f>SUM(AJ65:AK71)</f>
        <v>0</v>
      </c>
      <c r="J71" s="108"/>
      <c r="K71" s="32">
        <f t="shared" si="16"/>
        <v>43352</v>
      </c>
      <c r="L71" s="109" t="s">
        <v>22</v>
      </c>
      <c r="M71" s="110"/>
      <c r="N71" s="111"/>
      <c r="O71" s="92"/>
      <c r="P71" s="93"/>
      <c r="Q71" s="93"/>
      <c r="R71" s="94"/>
      <c r="S71" s="92"/>
      <c r="T71" s="93"/>
      <c r="U71" s="93"/>
      <c r="V71" s="94"/>
      <c r="W71" s="112"/>
      <c r="X71" s="113"/>
      <c r="Y71" s="113"/>
      <c r="Z71" s="113"/>
      <c r="AA71" s="113"/>
      <c r="AB71" s="113"/>
      <c r="AC71" s="113"/>
      <c r="AD71" s="114"/>
      <c r="AE71" s="28">
        <f t="shared" si="19"/>
        <v>0</v>
      </c>
      <c r="AF71" s="115">
        <f>IF(SUM(AF65:AG70)+AE71&lt;40,IF(AE71&gt;8,8,AE71),(AE71-(SUM(AF65:AG70)+AE71-40)))</f>
        <v>0</v>
      </c>
      <c r="AG71" s="88"/>
      <c r="AH71" s="88">
        <f t="shared" si="17"/>
        <v>0</v>
      </c>
      <c r="AI71" s="88"/>
      <c r="AJ71" s="88">
        <f>IF(AND(AE65&gt;0,AE66&gt;0,AE67&gt;0,AE68&gt;0,AE69&gt;0,AE70&gt;0),IF(AE71&gt;8,AE71-8,0),IF(AE71&gt;12,AE71-12,0))</f>
        <v>0</v>
      </c>
      <c r="AK71" s="89"/>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1:61" s="11" customFormat="1" ht="15.95" customHeight="1" x14ac:dyDescent="0.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6"/>
      <c r="AM72" s="6"/>
      <c r="AN72" s="6"/>
      <c r="AO72" s="6"/>
      <c r="AP72" s="6"/>
      <c r="AQ72" s="6"/>
      <c r="AR72" s="6"/>
      <c r="AS72" s="6"/>
      <c r="AT72" s="6"/>
      <c r="AU72" s="6"/>
      <c r="AV72" s="6"/>
      <c r="AW72" s="6"/>
      <c r="AX72" s="6"/>
      <c r="AY72" s="6"/>
      <c r="AZ72" s="6"/>
      <c r="BA72" s="6"/>
      <c r="BB72" s="6"/>
      <c r="BC72" s="6"/>
      <c r="BD72" s="6"/>
      <c r="BE72" s="6"/>
      <c r="BF72" s="6"/>
      <c r="BG72" s="6"/>
      <c r="BH72" s="6"/>
      <c r="BI72" s="6"/>
    </row>
    <row r="73" spans="1:61" s="11" customFormat="1" ht="15.95" customHeight="1" x14ac:dyDescent="0.25">
      <c r="C73" s="12"/>
      <c r="D73" s="12"/>
      <c r="E73" s="12"/>
      <c r="F73" s="12"/>
      <c r="G73" s="12"/>
      <c r="H73" s="12"/>
      <c r="I73" s="12"/>
      <c r="J73" s="12"/>
      <c r="K73" s="90" t="s">
        <v>30</v>
      </c>
      <c r="L73" s="90"/>
      <c r="M73" s="90"/>
      <c r="N73" s="90"/>
      <c r="O73" s="22"/>
      <c r="P73" s="22"/>
      <c r="Q73" s="22"/>
      <c r="R73" s="22"/>
      <c r="S73" s="22"/>
      <c r="T73" s="22"/>
      <c r="U73" s="22"/>
      <c r="V73" s="22"/>
      <c r="W73" s="22"/>
      <c r="X73" s="22"/>
      <c r="Y73" s="23"/>
      <c r="Z73" s="23"/>
      <c r="AA73" s="91"/>
      <c r="AB73" s="91"/>
      <c r="AC73" s="90" t="s">
        <v>31</v>
      </c>
      <c r="AD73" s="90"/>
      <c r="AE73" s="90"/>
      <c r="AF73" s="90"/>
      <c r="AG73" s="22"/>
      <c r="AH73" s="22"/>
      <c r="AI73" s="22"/>
      <c r="AJ73" s="22"/>
      <c r="AK73" s="22"/>
      <c r="AL73" s="6"/>
      <c r="AM73" s="6"/>
      <c r="AN73" s="6"/>
      <c r="AO73" s="6"/>
      <c r="AP73" s="6"/>
      <c r="AQ73" s="6"/>
      <c r="AR73" s="6"/>
      <c r="AS73" s="6"/>
      <c r="AT73" s="6"/>
      <c r="AU73" s="6"/>
      <c r="AV73" s="6"/>
      <c r="AW73" s="6"/>
      <c r="AX73" s="6"/>
      <c r="AY73" s="6"/>
      <c r="AZ73" s="6"/>
      <c r="BA73" s="6"/>
      <c r="BB73" s="6"/>
      <c r="BC73" s="6"/>
      <c r="BD73" s="6"/>
      <c r="BE73" s="6"/>
      <c r="BF73" s="6"/>
      <c r="BG73" s="6"/>
      <c r="BH73" s="6"/>
      <c r="BI73" s="6"/>
    </row>
    <row r="74" spans="1:61" s="11" customFormat="1" ht="15.95" customHeight="1" x14ac:dyDescent="0.25">
      <c r="C74" s="12"/>
      <c r="D74" s="12"/>
      <c r="E74" s="12"/>
      <c r="F74" s="12"/>
      <c r="G74" s="12"/>
      <c r="H74" s="12"/>
      <c r="I74" s="12"/>
      <c r="J74" s="12"/>
      <c r="K74" s="33"/>
      <c r="L74" s="33"/>
      <c r="M74" s="33"/>
      <c r="N74" s="33"/>
      <c r="O74" s="37"/>
      <c r="P74" s="37"/>
      <c r="Q74" s="37"/>
      <c r="R74" s="37"/>
      <c r="S74" s="37"/>
      <c r="T74" s="37"/>
      <c r="U74" s="37"/>
      <c r="V74" s="37"/>
      <c r="W74" s="37"/>
      <c r="X74" s="37"/>
      <c r="Y74" s="38"/>
      <c r="Z74" s="38"/>
      <c r="AA74" s="34"/>
      <c r="AB74" s="34"/>
      <c r="AC74" s="33"/>
      <c r="AD74" s="33"/>
      <c r="AE74" s="33"/>
      <c r="AF74" s="33"/>
      <c r="AG74" s="37"/>
      <c r="AH74" s="37"/>
      <c r="AI74" s="37"/>
      <c r="AJ74" s="37"/>
      <c r="AK74" s="37"/>
      <c r="AL74" s="6"/>
      <c r="AM74" s="6"/>
      <c r="AN74" s="6"/>
      <c r="AO74" s="6"/>
      <c r="AP74" s="6"/>
      <c r="AQ74" s="6"/>
      <c r="AR74" s="6"/>
      <c r="AS74" s="6"/>
      <c r="AT74" s="6"/>
      <c r="AU74" s="6"/>
      <c r="AV74" s="6"/>
      <c r="AW74" s="6"/>
      <c r="AX74" s="6"/>
      <c r="AY74" s="6"/>
      <c r="AZ74" s="6"/>
      <c r="BA74" s="6"/>
      <c r="BB74" s="6"/>
      <c r="BC74" s="6"/>
      <c r="BD74" s="6"/>
      <c r="BE74" s="6"/>
      <c r="BF74" s="6"/>
      <c r="BG74" s="6"/>
      <c r="BH74" s="6"/>
      <c r="BI74" s="6"/>
    </row>
    <row r="75" spans="1:61" ht="11.1" customHeight="1" thickBot="1" x14ac:dyDescent="0.25">
      <c r="A75" s="39" t="str">
        <f>A17</f>
        <v>WEEK TOTALS</v>
      </c>
      <c r="K75" s="40"/>
      <c r="L75" s="40"/>
      <c r="M75" s="40"/>
      <c r="N75" s="41"/>
      <c r="O75" s="41"/>
      <c r="P75" s="41"/>
      <c r="Q75" s="41"/>
      <c r="R75" s="41"/>
      <c r="S75" s="41"/>
      <c r="T75" s="41"/>
      <c r="U75" s="41"/>
      <c r="V75" s="41"/>
      <c r="W75" s="41"/>
      <c r="X75" s="41"/>
      <c r="Y75" s="41"/>
      <c r="Z75" s="41"/>
      <c r="AA75" s="41"/>
      <c r="AB75" s="42"/>
      <c r="AC75" s="43"/>
      <c r="AD75" s="43"/>
      <c r="AE75" s="43"/>
      <c r="AF75" s="43"/>
      <c r="AG75" s="44"/>
      <c r="AH75" s="44"/>
      <c r="AI75" s="44"/>
      <c r="AJ75" s="44"/>
      <c r="AK75" s="45"/>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1.1" customHeight="1" x14ac:dyDescent="0.2">
      <c r="A76" s="46"/>
      <c r="B76" s="46" t="s">
        <v>40</v>
      </c>
      <c r="C76" s="46"/>
      <c r="D76" s="46"/>
      <c r="E76" s="46"/>
      <c r="F76" s="46"/>
      <c r="G76" s="46"/>
      <c r="H76" s="46"/>
      <c r="I76" s="46"/>
      <c r="J76" s="47"/>
      <c r="K76" s="103" t="s">
        <v>41</v>
      </c>
      <c r="L76" s="104"/>
      <c r="M76" s="104"/>
      <c r="N76" s="95">
        <f>P76-1</f>
        <v>43346</v>
      </c>
      <c r="O76" s="96"/>
      <c r="P76" s="95">
        <f>R76-1</f>
        <v>43347</v>
      </c>
      <c r="Q76" s="96"/>
      <c r="R76" s="95">
        <f>T76-1</f>
        <v>43348</v>
      </c>
      <c r="S76" s="96"/>
      <c r="T76" s="95">
        <f>V76-1</f>
        <v>43349</v>
      </c>
      <c r="U76" s="96"/>
      <c r="V76" s="95">
        <f>X76-1</f>
        <v>43350</v>
      </c>
      <c r="W76" s="96"/>
      <c r="X76" s="95">
        <f>Z76-1</f>
        <v>43351</v>
      </c>
      <c r="Y76" s="96"/>
      <c r="Z76" s="95">
        <f>G9</f>
        <v>43352</v>
      </c>
      <c r="AA76" s="97"/>
      <c r="AB76" s="42"/>
      <c r="AC76" s="43"/>
      <c r="AD76" s="43"/>
      <c r="AE76" s="43"/>
      <c r="AF76" s="43"/>
      <c r="AG76" s="44"/>
      <c r="AH76" s="44"/>
      <c r="AI76" s="44"/>
      <c r="AJ76" s="44"/>
      <c r="AK76" s="45"/>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2.75" customHeight="1" thickBot="1" x14ac:dyDescent="0.25">
      <c r="A77" s="98" t="s">
        <v>42</v>
      </c>
      <c r="B77" s="98"/>
      <c r="C77" s="98"/>
      <c r="D77" s="98"/>
      <c r="E77" s="98"/>
      <c r="F77" s="98"/>
      <c r="G77" s="99"/>
      <c r="H77" s="99"/>
      <c r="I77" s="99"/>
      <c r="J77" s="46"/>
      <c r="K77" s="100" t="s">
        <v>43</v>
      </c>
      <c r="L77" s="101"/>
      <c r="M77" s="101"/>
      <c r="N77" s="102" t="s">
        <v>49</v>
      </c>
      <c r="O77" s="102"/>
      <c r="P77" s="102" t="s">
        <v>55</v>
      </c>
      <c r="Q77" s="102"/>
      <c r="R77" s="102" t="s">
        <v>50</v>
      </c>
      <c r="S77" s="102"/>
      <c r="T77" s="102" t="s">
        <v>51</v>
      </c>
      <c r="U77" s="102"/>
      <c r="V77" s="102" t="s">
        <v>52</v>
      </c>
      <c r="W77" s="102"/>
      <c r="X77" s="102" t="s">
        <v>53</v>
      </c>
      <c r="Y77" s="102"/>
      <c r="Z77" s="102" t="s">
        <v>54</v>
      </c>
      <c r="AA77" s="105"/>
      <c r="AB77" s="48"/>
      <c r="AC77" s="2"/>
      <c r="AD77" s="2"/>
      <c r="AE77" s="2"/>
      <c r="AF77" s="2"/>
      <c r="AG77" s="75" t="str">
        <f>IF(AG81=SUM(AC79:AF81),"","out of balance")</f>
        <v/>
      </c>
      <c r="AH77" s="75"/>
      <c r="AI77" s="75"/>
      <c r="AJ77" s="75"/>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3.5" thickBot="1" x14ac:dyDescent="0.25">
      <c r="K78" s="49" t="s">
        <v>44</v>
      </c>
      <c r="L78" s="50"/>
      <c r="M78" s="51"/>
      <c r="N78" s="77">
        <f>AE13+AE26+AE39+AE52+AE65</f>
        <v>0</v>
      </c>
      <c r="O78" s="78"/>
      <c r="P78" s="77">
        <f>AE14+AE27+AE40+AE53+AE66</f>
        <v>0</v>
      </c>
      <c r="Q78" s="78"/>
      <c r="R78" s="77">
        <f>AE15+AE28+AE41+AE54+AE67</f>
        <v>0</v>
      </c>
      <c r="S78" s="78"/>
      <c r="T78" s="77">
        <f>AE16+AE29+AE42+AE55+AE68</f>
        <v>0</v>
      </c>
      <c r="U78" s="78"/>
      <c r="V78" s="77">
        <f>AE17+AE30+AE43+AE56+AE69</f>
        <v>0</v>
      </c>
      <c r="W78" s="78"/>
      <c r="X78" s="77">
        <f>AE18+AE31+AE44+AE57+AE70</f>
        <v>0</v>
      </c>
      <c r="Y78" s="78"/>
      <c r="Z78" s="77">
        <f>AE19+AE32+AE45+AE58+AE71</f>
        <v>0</v>
      </c>
      <c r="AA78" s="79"/>
      <c r="AB78" s="52"/>
      <c r="AC78" s="52"/>
      <c r="AD78" s="52"/>
      <c r="AE78" s="52"/>
      <c r="AF78" s="52"/>
      <c r="AG78" s="76"/>
      <c r="AH78" s="76"/>
      <c r="AI78" s="76"/>
      <c r="AJ78" s="76"/>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1.1" customHeight="1" x14ac:dyDescent="0.2">
      <c r="K79" s="53" t="s">
        <v>45</v>
      </c>
      <c r="L79" s="40"/>
      <c r="M79" s="54"/>
      <c r="N79" s="80">
        <f>AF13+AF26+AF39+AF52+AF65</f>
        <v>0</v>
      </c>
      <c r="O79" s="81"/>
      <c r="P79" s="80">
        <f>AF14+AF27+AF40+AF53+AF66</f>
        <v>0</v>
      </c>
      <c r="Q79" s="81"/>
      <c r="R79" s="80">
        <f>AF15+AF28+AF41+AF54+AF67</f>
        <v>0</v>
      </c>
      <c r="S79" s="81"/>
      <c r="T79" s="80">
        <f>AF16+AF29+AF42+AF55+AF68</f>
        <v>0</v>
      </c>
      <c r="U79" s="81"/>
      <c r="V79" s="80">
        <f>AF17+AF30+AF43+AF56+AF69</f>
        <v>0</v>
      </c>
      <c r="W79" s="81"/>
      <c r="X79" s="80">
        <f>AF18+AF31+AF44+AF57+AF70</f>
        <v>0</v>
      </c>
      <c r="Y79" s="81"/>
      <c r="Z79" s="80">
        <f>AF19+AF32+AF45+AF58+AF71</f>
        <v>0</v>
      </c>
      <c r="AA79" s="81"/>
      <c r="AB79" s="55" t="s">
        <v>7</v>
      </c>
      <c r="AC79" s="69">
        <f>SUM(N79:AA79)</f>
        <v>0</v>
      </c>
      <c r="AD79" s="69"/>
      <c r="AE79" s="69"/>
      <c r="AF79" s="70"/>
      <c r="AG79" s="82" t="s">
        <v>46</v>
      </c>
      <c r="AH79" s="83"/>
      <c r="AI79" s="83"/>
      <c r="AJ79" s="84"/>
      <c r="AK79" s="45"/>
      <c r="AL79" s="1"/>
      <c r="AM79" s="1"/>
      <c r="AN79" s="1"/>
      <c r="AO79" s="1"/>
      <c r="AP79" s="1"/>
      <c r="AQ79" s="56"/>
      <c r="AR79" s="1"/>
      <c r="AS79" s="1"/>
      <c r="AT79" s="1"/>
      <c r="AU79" s="1"/>
      <c r="AV79" s="1"/>
      <c r="AW79" s="1"/>
      <c r="AX79" s="1"/>
      <c r="AY79" s="1"/>
      <c r="AZ79" s="1"/>
      <c r="BA79" s="1"/>
      <c r="BB79" s="1"/>
      <c r="BC79" s="1"/>
      <c r="BD79" s="1"/>
      <c r="BE79" s="1"/>
      <c r="BF79" s="1"/>
      <c r="BG79" s="1"/>
      <c r="BH79" s="1"/>
      <c r="BI79" s="1"/>
    </row>
    <row r="80" spans="1:61" ht="11.1" customHeight="1" x14ac:dyDescent="0.2">
      <c r="K80" s="53" t="s">
        <v>47</v>
      </c>
      <c r="L80" s="40"/>
      <c r="M80" s="54"/>
      <c r="N80" s="80">
        <f>AH13+AH26+AH39+AH52+AH65</f>
        <v>0</v>
      </c>
      <c r="O80" s="81"/>
      <c r="P80" s="80">
        <f>AH14+AH27+AH40+AH53+AH66</f>
        <v>0</v>
      </c>
      <c r="Q80" s="81"/>
      <c r="R80" s="80">
        <f>AH15+AH28+AH41+AH54+AH67</f>
        <v>0</v>
      </c>
      <c r="S80" s="81"/>
      <c r="T80" s="80">
        <f>AH16+AH29+AH42+AH55+AH68</f>
        <v>0</v>
      </c>
      <c r="U80" s="81"/>
      <c r="V80" s="80">
        <f>AH17+AH30+AH43+AH56+AH69</f>
        <v>0</v>
      </c>
      <c r="W80" s="81"/>
      <c r="X80" s="80">
        <f>AH18+AH31+AH44+AH57+AH70</f>
        <v>0</v>
      </c>
      <c r="Y80" s="81"/>
      <c r="Z80" s="80">
        <f>AH19+AH32+AH45+AH58+AH71</f>
        <v>0</v>
      </c>
      <c r="AA80" s="81"/>
      <c r="AB80" s="55" t="s">
        <v>5</v>
      </c>
      <c r="AC80" s="69">
        <f>SUM(N80:AA80)</f>
        <v>0</v>
      </c>
      <c r="AD80" s="69"/>
      <c r="AE80" s="69"/>
      <c r="AF80" s="70"/>
      <c r="AG80" s="85"/>
      <c r="AH80" s="86"/>
      <c r="AI80" s="86"/>
      <c r="AJ80" s="87"/>
      <c r="AK80" s="45"/>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1.1" customHeight="1" thickBot="1" x14ac:dyDescent="0.25">
      <c r="K81" s="57" t="s">
        <v>48</v>
      </c>
      <c r="L81" s="58"/>
      <c r="M81" s="59"/>
      <c r="N81" s="71">
        <f>AJ13+AJ26+AJ39+AJ52+AJ65</f>
        <v>0</v>
      </c>
      <c r="O81" s="72"/>
      <c r="P81" s="71">
        <f>AJ14+AJ27+AJ40+AJ53+AJ66</f>
        <v>0</v>
      </c>
      <c r="Q81" s="72"/>
      <c r="R81" s="71">
        <f>AJ15+AJ28+AJ41+AJ54+AJ67</f>
        <v>0</v>
      </c>
      <c r="S81" s="72"/>
      <c r="T81" s="71">
        <f>AJ16+AJ29+AJ42+AJ55+AJ68</f>
        <v>0</v>
      </c>
      <c r="U81" s="72"/>
      <c r="V81" s="71">
        <f>AJ17+AJ30+AJ43+AJ56+AJ69</f>
        <v>0</v>
      </c>
      <c r="W81" s="72"/>
      <c r="X81" s="71">
        <f>AJ18+AJ31+AJ44+AJ57+AJ70</f>
        <v>0</v>
      </c>
      <c r="Y81" s="72"/>
      <c r="Z81" s="71">
        <f>AJ19+AJ32+AJ45+AJ58+AJ71</f>
        <v>0</v>
      </c>
      <c r="AA81" s="72"/>
      <c r="AB81" s="60" t="s">
        <v>6</v>
      </c>
      <c r="AC81" s="73">
        <f>SUM(N81:AA81)</f>
        <v>0</v>
      </c>
      <c r="AD81" s="73"/>
      <c r="AE81" s="73"/>
      <c r="AF81" s="74"/>
      <c r="AG81" s="66">
        <f>SUM(N78:AA78)</f>
        <v>0</v>
      </c>
      <c r="AH81" s="67"/>
      <c r="AI81" s="67"/>
      <c r="AJ81" s="68"/>
      <c r="AK81" s="45"/>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8.1" customHeight="1" x14ac:dyDescent="0.2">
      <c r="A82" s="2"/>
      <c r="B82" s="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61" s="2" customFormat="1" ht="14.1" customHeight="1" x14ac:dyDescent="0.2">
      <c r="A83" s="155" t="s">
        <v>14</v>
      </c>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4.1" customHeight="1"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row>
    <row r="85" spans="1:61" s="8" customFormat="1" ht="11.25"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61" s="6" customFormat="1" x14ac:dyDescent="0.2">
      <c r="AE86" s="10"/>
    </row>
    <row r="87" spans="1:61" s="6" customFormat="1" x14ac:dyDescent="0.2">
      <c r="AE87" s="10"/>
    </row>
    <row r="88" spans="1:61" s="6" customFormat="1" x14ac:dyDescent="0.2">
      <c r="AE88" s="10"/>
    </row>
    <row r="89" spans="1:61" s="6" customFormat="1" x14ac:dyDescent="0.2">
      <c r="AE89" s="10"/>
    </row>
    <row r="90" spans="1:61" s="6" customFormat="1" x14ac:dyDescent="0.2">
      <c r="AE90" s="10"/>
    </row>
    <row r="91" spans="1:61" s="6" customFormat="1" x14ac:dyDescent="0.2">
      <c r="AE91" s="10"/>
    </row>
    <row r="92" spans="1:61" s="6" customFormat="1" x14ac:dyDescent="0.2">
      <c r="AE92" s="10"/>
    </row>
    <row r="93" spans="1:61" s="6" customFormat="1" x14ac:dyDescent="0.2">
      <c r="AE93" s="10"/>
    </row>
    <row r="94" spans="1:61" s="6" customFormat="1" x14ac:dyDescent="0.2">
      <c r="AE94" s="10"/>
    </row>
    <row r="95" spans="1:61" s="6" customFormat="1" x14ac:dyDescent="0.2">
      <c r="AE95" s="10"/>
    </row>
    <row r="96" spans="1:61" s="6" customFormat="1" x14ac:dyDescent="0.2">
      <c r="AE96" s="10"/>
    </row>
    <row r="97" spans="31:31" s="6" customFormat="1" x14ac:dyDescent="0.2">
      <c r="AE97" s="10"/>
    </row>
    <row r="98" spans="31:31" s="6" customFormat="1" x14ac:dyDescent="0.2">
      <c r="AE98" s="10"/>
    </row>
    <row r="99" spans="31:31" s="6" customFormat="1" x14ac:dyDescent="0.2">
      <c r="AE99" s="10"/>
    </row>
    <row r="100" spans="31:31" s="6" customFormat="1" x14ac:dyDescent="0.2">
      <c r="AE100" s="10"/>
    </row>
    <row r="101" spans="31:31" s="6" customFormat="1" x14ac:dyDescent="0.2">
      <c r="AE101" s="10"/>
    </row>
    <row r="102" spans="31:31" s="6" customFormat="1" x14ac:dyDescent="0.2">
      <c r="AE102" s="10"/>
    </row>
    <row r="103" spans="31:31" s="6" customFormat="1" x14ac:dyDescent="0.2">
      <c r="AE103" s="10"/>
    </row>
    <row r="104" spans="31:31" s="6" customFormat="1" x14ac:dyDescent="0.2">
      <c r="AE104" s="10"/>
    </row>
    <row r="105" spans="31:31" s="6" customFormat="1" x14ac:dyDescent="0.2">
      <c r="AE105" s="10"/>
    </row>
    <row r="106" spans="31:31" s="6" customFormat="1" x14ac:dyDescent="0.2">
      <c r="AE106" s="10"/>
    </row>
    <row r="107" spans="31:31" s="6" customFormat="1" x14ac:dyDescent="0.2">
      <c r="AE107" s="10"/>
    </row>
    <row r="108" spans="31:31" s="6" customFormat="1" x14ac:dyDescent="0.2">
      <c r="AE108" s="10"/>
    </row>
    <row r="109" spans="31:31" s="6" customFormat="1" x14ac:dyDescent="0.2">
      <c r="AE109" s="10"/>
    </row>
    <row r="110" spans="31:31" s="6" customFormat="1" x14ac:dyDescent="0.2">
      <c r="AE110" s="10"/>
    </row>
    <row r="111" spans="31:31" s="6" customFormat="1" x14ac:dyDescent="0.2">
      <c r="AE111" s="10"/>
    </row>
    <row r="112" spans="31:31" s="6" customFormat="1" x14ac:dyDescent="0.2">
      <c r="AE112" s="10"/>
    </row>
    <row r="113" spans="31:31" s="6" customFormat="1" x14ac:dyDescent="0.2">
      <c r="AE113" s="10"/>
    </row>
    <row r="114" spans="31:31" s="6" customFormat="1" x14ac:dyDescent="0.2">
      <c r="AE114" s="10"/>
    </row>
    <row r="115" spans="31:31" s="6" customFormat="1" x14ac:dyDescent="0.2">
      <c r="AE115" s="10"/>
    </row>
    <row r="116" spans="31:31" s="6" customFormat="1" x14ac:dyDescent="0.2">
      <c r="AE116" s="10"/>
    </row>
    <row r="117" spans="31:31" s="6" customFormat="1" x14ac:dyDescent="0.2">
      <c r="AE117" s="10"/>
    </row>
    <row r="118" spans="31:31" s="6" customFormat="1" x14ac:dyDescent="0.2">
      <c r="AE118" s="10"/>
    </row>
    <row r="119" spans="31:31" s="6" customFormat="1" x14ac:dyDescent="0.2">
      <c r="AE119" s="10"/>
    </row>
    <row r="120" spans="31:31" s="6" customFormat="1" x14ac:dyDescent="0.2">
      <c r="AE120" s="10"/>
    </row>
    <row r="121" spans="31:31" s="6" customFormat="1" x14ac:dyDescent="0.2">
      <c r="AE121" s="10"/>
    </row>
    <row r="122" spans="31:31" s="6" customFormat="1" x14ac:dyDescent="0.2">
      <c r="AE122" s="10"/>
    </row>
    <row r="123" spans="31:31" s="6" customFormat="1" x14ac:dyDescent="0.2">
      <c r="AE123" s="10"/>
    </row>
    <row r="124" spans="31:31" s="6" customFormat="1" x14ac:dyDescent="0.2">
      <c r="AE124" s="10"/>
    </row>
    <row r="125" spans="31:31" s="6" customFormat="1" x14ac:dyDescent="0.2">
      <c r="AE125" s="10"/>
    </row>
    <row r="126" spans="31:31" s="6" customFormat="1" x14ac:dyDescent="0.2">
      <c r="AE126" s="10"/>
    </row>
    <row r="127" spans="31:31" s="6" customFormat="1" x14ac:dyDescent="0.2">
      <c r="AE127" s="10"/>
    </row>
    <row r="128" spans="31:31" s="6" customFormat="1" x14ac:dyDescent="0.2">
      <c r="AE128" s="10"/>
    </row>
    <row r="129" spans="31:31" s="6" customFormat="1" x14ac:dyDescent="0.2">
      <c r="AE129" s="10"/>
    </row>
    <row r="130" spans="31:31" s="6" customFormat="1" x14ac:dyDescent="0.2">
      <c r="AE130" s="10"/>
    </row>
    <row r="131" spans="31:31" s="6" customFormat="1" x14ac:dyDescent="0.2">
      <c r="AE131" s="10"/>
    </row>
    <row r="132" spans="31:31" s="6" customFormat="1" x14ac:dyDescent="0.2">
      <c r="AE132" s="10"/>
    </row>
    <row r="133" spans="31:31" s="6" customFormat="1" x14ac:dyDescent="0.2">
      <c r="AE133" s="10"/>
    </row>
    <row r="134" spans="31:31" s="6" customFormat="1" x14ac:dyDescent="0.2">
      <c r="AE134" s="10"/>
    </row>
    <row r="135" spans="31:31" s="6" customFormat="1" x14ac:dyDescent="0.2">
      <c r="AE135" s="10"/>
    </row>
    <row r="136" spans="31:31" s="6" customFormat="1" x14ac:dyDescent="0.2">
      <c r="AE136" s="10"/>
    </row>
    <row r="137" spans="31:31" s="6" customFormat="1" x14ac:dyDescent="0.2">
      <c r="AE137" s="10"/>
    </row>
    <row r="138" spans="31:31" s="6" customFormat="1" x14ac:dyDescent="0.2">
      <c r="AE138" s="10"/>
    </row>
    <row r="139" spans="31:31" s="6" customFormat="1" x14ac:dyDescent="0.2">
      <c r="AE139" s="10"/>
    </row>
    <row r="140" spans="31:31" s="6" customFormat="1" x14ac:dyDescent="0.2">
      <c r="AE140" s="10"/>
    </row>
    <row r="141" spans="31:31" s="6" customFormat="1" x14ac:dyDescent="0.2">
      <c r="AE141" s="10"/>
    </row>
    <row r="142" spans="31:31" s="6" customFormat="1" x14ac:dyDescent="0.2">
      <c r="AE142" s="10"/>
    </row>
    <row r="143" spans="31:31" s="6" customFormat="1" x14ac:dyDescent="0.2">
      <c r="AE143" s="10"/>
    </row>
    <row r="144" spans="31:31" s="6" customFormat="1" x14ac:dyDescent="0.2">
      <c r="AE144" s="10"/>
    </row>
    <row r="145" spans="31:31" s="6" customFormat="1" x14ac:dyDescent="0.2">
      <c r="AE145" s="10"/>
    </row>
    <row r="146" spans="31:31" s="6" customFormat="1" x14ac:dyDescent="0.2">
      <c r="AE146" s="10"/>
    </row>
    <row r="147" spans="31:31" s="6" customFormat="1" x14ac:dyDescent="0.2">
      <c r="AE147" s="10"/>
    </row>
    <row r="148" spans="31:31" s="6" customFormat="1" x14ac:dyDescent="0.2">
      <c r="AE148" s="10"/>
    </row>
    <row r="149" spans="31:31" s="6" customFormat="1" x14ac:dyDescent="0.2">
      <c r="AE149" s="10"/>
    </row>
    <row r="150" spans="31:31" s="6" customFormat="1" x14ac:dyDescent="0.2">
      <c r="AE150" s="10"/>
    </row>
    <row r="151" spans="31:31" s="6" customFormat="1" x14ac:dyDescent="0.2">
      <c r="AE151" s="10"/>
    </row>
    <row r="152" spans="31:31" s="6" customFormat="1" x14ac:dyDescent="0.2">
      <c r="AE152" s="10"/>
    </row>
    <row r="153" spans="31:31" s="6" customFormat="1" x14ac:dyDescent="0.2">
      <c r="AE153" s="10"/>
    </row>
    <row r="154" spans="31:31" s="6" customFormat="1" x14ac:dyDescent="0.2">
      <c r="AE154" s="10"/>
    </row>
    <row r="155" spans="31:31" s="6" customFormat="1" x14ac:dyDescent="0.2">
      <c r="AE155" s="10"/>
    </row>
    <row r="156" spans="31:31" s="6" customFormat="1" x14ac:dyDescent="0.2">
      <c r="AE156" s="10"/>
    </row>
    <row r="157" spans="31:31" s="6" customFormat="1" x14ac:dyDescent="0.2">
      <c r="AE157" s="10"/>
    </row>
    <row r="158" spans="31:31" s="6" customFormat="1" x14ac:dyDescent="0.2">
      <c r="AE158" s="10"/>
    </row>
    <row r="159" spans="31:31" s="6" customFormat="1" x14ac:dyDescent="0.2">
      <c r="AE159" s="10"/>
    </row>
    <row r="160" spans="31:31" s="6" customFormat="1" x14ac:dyDescent="0.2">
      <c r="AE160" s="10"/>
    </row>
    <row r="161" spans="31:31" s="6" customFormat="1" x14ac:dyDescent="0.2">
      <c r="AE161" s="10"/>
    </row>
    <row r="162" spans="31:31" s="6" customFormat="1" x14ac:dyDescent="0.2">
      <c r="AE162" s="10"/>
    </row>
    <row r="163" spans="31:31" s="6" customFormat="1" x14ac:dyDescent="0.2">
      <c r="AE163" s="10"/>
    </row>
    <row r="164" spans="31:31" s="6" customFormat="1" x14ac:dyDescent="0.2">
      <c r="AE164" s="10"/>
    </row>
    <row r="165" spans="31:31" s="6" customFormat="1" x14ac:dyDescent="0.2">
      <c r="AE165" s="10"/>
    </row>
    <row r="166" spans="31:31" s="6" customFormat="1" x14ac:dyDescent="0.2">
      <c r="AE166" s="10"/>
    </row>
    <row r="167" spans="31:31" s="6" customFormat="1" x14ac:dyDescent="0.2">
      <c r="AE167" s="10"/>
    </row>
    <row r="168" spans="31:31" s="6" customFormat="1" x14ac:dyDescent="0.2">
      <c r="AE168" s="10"/>
    </row>
    <row r="169" spans="31:31" s="6" customFormat="1" x14ac:dyDescent="0.2">
      <c r="AE169" s="10"/>
    </row>
    <row r="170" spans="31:31" s="6" customFormat="1" x14ac:dyDescent="0.2">
      <c r="AE170" s="10"/>
    </row>
    <row r="171" spans="31:31" s="6" customFormat="1" x14ac:dyDescent="0.2">
      <c r="AE171" s="10"/>
    </row>
    <row r="172" spans="31:31" s="6" customFormat="1" x14ac:dyDescent="0.2">
      <c r="AE172" s="10"/>
    </row>
    <row r="173" spans="31:31" s="6" customFormat="1" x14ac:dyDescent="0.2">
      <c r="AE173" s="10"/>
    </row>
    <row r="174" spans="31:31" s="6" customFormat="1" x14ac:dyDescent="0.2">
      <c r="AE174" s="10"/>
    </row>
    <row r="175" spans="31:31" s="6" customFormat="1" x14ac:dyDescent="0.2">
      <c r="AE175" s="10"/>
    </row>
    <row r="176" spans="31:31" s="6" customFormat="1" x14ac:dyDescent="0.2">
      <c r="AE176" s="10"/>
    </row>
    <row r="177" spans="31:31" s="6" customFormat="1" x14ac:dyDescent="0.2">
      <c r="AE177" s="10"/>
    </row>
    <row r="178" spans="31:31" s="6" customFormat="1" x14ac:dyDescent="0.2">
      <c r="AE178" s="10"/>
    </row>
    <row r="179" spans="31:31" s="6" customFormat="1" x14ac:dyDescent="0.2">
      <c r="AE179" s="10"/>
    </row>
    <row r="180" spans="31:31" s="6" customFormat="1" x14ac:dyDescent="0.2">
      <c r="AE180" s="10"/>
    </row>
    <row r="181" spans="31:31" s="6" customFormat="1" x14ac:dyDescent="0.2">
      <c r="AE181" s="10"/>
    </row>
  </sheetData>
  <sheetProtection algorithmName="SHA-512" hashValue="dDUz2wVx0O2m6yfHyRLMMlePcUhDSH2z14iFz7fCrHz2XP5IsUfS2CaZn+v247lkEhG8h60yDOYNTqZsn0jrug==" saltValue="+wiDIm3qxLWkHdgxuounkA==" spinCount="100000" sheet="1" objects="1" scenarios="1" selectLockedCells="1"/>
  <mergeCells count="541">
    <mergeCell ref="AH71:AI71"/>
    <mergeCell ref="AJ71:AK71"/>
    <mergeCell ref="K73:N73"/>
    <mergeCell ref="AA73:AB73"/>
    <mergeCell ref="AC73:AF73"/>
    <mergeCell ref="S71:T71"/>
    <mergeCell ref="U71:V71"/>
    <mergeCell ref="W71:AD71"/>
    <mergeCell ref="A71:D71"/>
    <mergeCell ref="E71:H71"/>
    <mergeCell ref="I71:J71"/>
    <mergeCell ref="L71:N71"/>
    <mergeCell ref="O71:P71"/>
    <mergeCell ref="Q71:R71"/>
    <mergeCell ref="AF71:AG71"/>
    <mergeCell ref="AF69:AG69"/>
    <mergeCell ref="AH69:AI69"/>
    <mergeCell ref="AJ69:AK69"/>
    <mergeCell ref="A70:D70"/>
    <mergeCell ref="E70:H70"/>
    <mergeCell ref="I70:J70"/>
    <mergeCell ref="L70:N70"/>
    <mergeCell ref="O70:P70"/>
    <mergeCell ref="Q70:R70"/>
    <mergeCell ref="S70:T70"/>
    <mergeCell ref="U70:V70"/>
    <mergeCell ref="AF70:AG70"/>
    <mergeCell ref="AH70:AI70"/>
    <mergeCell ref="AJ70:AK70"/>
    <mergeCell ref="W69:AD69"/>
    <mergeCell ref="W70:AD70"/>
    <mergeCell ref="A69:J69"/>
    <mergeCell ref="L69:N69"/>
    <mergeCell ref="O69:P69"/>
    <mergeCell ref="Q69:R69"/>
    <mergeCell ref="S69:T69"/>
    <mergeCell ref="U69:V69"/>
    <mergeCell ref="AF67:AG67"/>
    <mergeCell ref="AH67:AI67"/>
    <mergeCell ref="AJ67:AK67"/>
    <mergeCell ref="A68:J68"/>
    <mergeCell ref="L68:N68"/>
    <mergeCell ref="O68:P68"/>
    <mergeCell ref="Q68:R68"/>
    <mergeCell ref="S68:T68"/>
    <mergeCell ref="U68:V68"/>
    <mergeCell ref="AF68:AG68"/>
    <mergeCell ref="AH68:AI68"/>
    <mergeCell ref="AJ68:AK68"/>
    <mergeCell ref="W67:AD67"/>
    <mergeCell ref="W68:AD68"/>
    <mergeCell ref="A67:J67"/>
    <mergeCell ref="L67:N67"/>
    <mergeCell ref="O67:P67"/>
    <mergeCell ref="Q67:R67"/>
    <mergeCell ref="S67:T67"/>
    <mergeCell ref="U67:V67"/>
    <mergeCell ref="AF65:AG65"/>
    <mergeCell ref="AH65:AI65"/>
    <mergeCell ref="AJ65:AK65"/>
    <mergeCell ref="A66:J66"/>
    <mergeCell ref="L66:N66"/>
    <mergeCell ref="O66:P66"/>
    <mergeCell ref="Q66:R66"/>
    <mergeCell ref="S66:T66"/>
    <mergeCell ref="U66:V66"/>
    <mergeCell ref="AF66:AG66"/>
    <mergeCell ref="AH66:AI66"/>
    <mergeCell ref="AJ66:AK66"/>
    <mergeCell ref="W65:AD65"/>
    <mergeCell ref="W66:AD66"/>
    <mergeCell ref="A65:J65"/>
    <mergeCell ref="L65:N65"/>
    <mergeCell ref="O65:P65"/>
    <mergeCell ref="Q65:R65"/>
    <mergeCell ref="S65:T65"/>
    <mergeCell ref="U65:V65"/>
    <mergeCell ref="L63:N63"/>
    <mergeCell ref="O63:R63"/>
    <mergeCell ref="S63:V63"/>
    <mergeCell ref="AE63:AK63"/>
    <mergeCell ref="A64:J64"/>
    <mergeCell ref="L64:N64"/>
    <mergeCell ref="O64:P64"/>
    <mergeCell ref="Q64:R64"/>
    <mergeCell ref="S64:T64"/>
    <mergeCell ref="U64:V64"/>
    <mergeCell ref="W64:X64"/>
    <mergeCell ref="Y64:Z64"/>
    <mergeCell ref="AA64:AB64"/>
    <mergeCell ref="AC64:AD64"/>
    <mergeCell ref="AF64:AG64"/>
    <mergeCell ref="AH64:AI64"/>
    <mergeCell ref="AJ64:AK64"/>
    <mergeCell ref="W63:AD63"/>
    <mergeCell ref="AF58:AG58"/>
    <mergeCell ref="AH58:AI58"/>
    <mergeCell ref="AJ58:AK58"/>
    <mergeCell ref="K60:N60"/>
    <mergeCell ref="AA60:AB60"/>
    <mergeCell ref="AC60:AF60"/>
    <mergeCell ref="W58:AD58"/>
    <mergeCell ref="A58:D58"/>
    <mergeCell ref="E58:H58"/>
    <mergeCell ref="I58:J58"/>
    <mergeCell ref="L58:N58"/>
    <mergeCell ref="O58:P58"/>
    <mergeCell ref="Q58:R58"/>
    <mergeCell ref="S58:T58"/>
    <mergeCell ref="U58:V58"/>
    <mergeCell ref="AF56:AG56"/>
    <mergeCell ref="AH56:AI56"/>
    <mergeCell ref="AJ56:AK56"/>
    <mergeCell ref="A57:D57"/>
    <mergeCell ref="E57:H57"/>
    <mergeCell ref="I57:J57"/>
    <mergeCell ref="L57:N57"/>
    <mergeCell ref="O57:P57"/>
    <mergeCell ref="Q57:R57"/>
    <mergeCell ref="S57:T57"/>
    <mergeCell ref="U57:V57"/>
    <mergeCell ref="AF57:AG57"/>
    <mergeCell ref="AH57:AI57"/>
    <mergeCell ref="AJ57:AK57"/>
    <mergeCell ref="W56:AD56"/>
    <mergeCell ref="W57:AD57"/>
    <mergeCell ref="A56:J56"/>
    <mergeCell ref="L56:N56"/>
    <mergeCell ref="O56:P56"/>
    <mergeCell ref="Q56:R56"/>
    <mergeCell ref="S56:T56"/>
    <mergeCell ref="U56:V56"/>
    <mergeCell ref="AF54:AG54"/>
    <mergeCell ref="AH54:AI54"/>
    <mergeCell ref="AJ54:AK54"/>
    <mergeCell ref="A55:J55"/>
    <mergeCell ref="L55:N55"/>
    <mergeCell ref="O55:P55"/>
    <mergeCell ref="Q55:R55"/>
    <mergeCell ref="S55:T55"/>
    <mergeCell ref="U55:V55"/>
    <mergeCell ref="AF55:AG55"/>
    <mergeCell ref="AH55:AI55"/>
    <mergeCell ref="AJ55:AK55"/>
    <mergeCell ref="W54:AD54"/>
    <mergeCell ref="W55:AD55"/>
    <mergeCell ref="A54:J54"/>
    <mergeCell ref="L54:N54"/>
    <mergeCell ref="O54:P54"/>
    <mergeCell ref="Q54:R54"/>
    <mergeCell ref="S54:T54"/>
    <mergeCell ref="U54:V54"/>
    <mergeCell ref="AF52:AG52"/>
    <mergeCell ref="AH52:AI52"/>
    <mergeCell ref="AJ52:AK52"/>
    <mergeCell ref="A53:J53"/>
    <mergeCell ref="L53:N53"/>
    <mergeCell ref="O53:P53"/>
    <mergeCell ref="Q53:R53"/>
    <mergeCell ref="S53:T53"/>
    <mergeCell ref="U53:V53"/>
    <mergeCell ref="AF53:AG53"/>
    <mergeCell ref="AH53:AI53"/>
    <mergeCell ref="AJ53:AK53"/>
    <mergeCell ref="W52:AD52"/>
    <mergeCell ref="W53:AD53"/>
    <mergeCell ref="A52:J52"/>
    <mergeCell ref="L52:N52"/>
    <mergeCell ref="O52:P52"/>
    <mergeCell ref="Q52:R52"/>
    <mergeCell ref="S52:T52"/>
    <mergeCell ref="U52:V52"/>
    <mergeCell ref="L50:N50"/>
    <mergeCell ref="O50:R50"/>
    <mergeCell ref="S50:V50"/>
    <mergeCell ref="AE50:AK50"/>
    <mergeCell ref="A51:J51"/>
    <mergeCell ref="L51:N51"/>
    <mergeCell ref="O51:P51"/>
    <mergeCell ref="Q51:R51"/>
    <mergeCell ref="S51:T51"/>
    <mergeCell ref="U51:V51"/>
    <mergeCell ref="W51:X51"/>
    <mergeCell ref="Y51:Z51"/>
    <mergeCell ref="AA51:AB51"/>
    <mergeCell ref="AC51:AD51"/>
    <mergeCell ref="AF51:AG51"/>
    <mergeCell ref="AH51:AI51"/>
    <mergeCell ref="AJ51:AK51"/>
    <mergeCell ref="W50:AD50"/>
    <mergeCell ref="AH45:AI45"/>
    <mergeCell ref="AJ45:AK45"/>
    <mergeCell ref="K47:N47"/>
    <mergeCell ref="AA47:AB47"/>
    <mergeCell ref="AC47:AF47"/>
    <mergeCell ref="S45:T45"/>
    <mergeCell ref="U45:V45"/>
    <mergeCell ref="W45:AD45"/>
    <mergeCell ref="A45:D45"/>
    <mergeCell ref="E45:H45"/>
    <mergeCell ref="I45:J45"/>
    <mergeCell ref="L45:N45"/>
    <mergeCell ref="O45:P45"/>
    <mergeCell ref="Q45:R45"/>
    <mergeCell ref="AF45:AG45"/>
    <mergeCell ref="AF43:AG43"/>
    <mergeCell ref="AH43:AI43"/>
    <mergeCell ref="AJ43:AK43"/>
    <mergeCell ref="A44:D44"/>
    <mergeCell ref="E44:H44"/>
    <mergeCell ref="I44:J44"/>
    <mergeCell ref="L44:N44"/>
    <mergeCell ref="O44:P44"/>
    <mergeCell ref="Q44:R44"/>
    <mergeCell ref="S44:T44"/>
    <mergeCell ref="U44:V44"/>
    <mergeCell ref="AF44:AG44"/>
    <mergeCell ref="AH44:AI44"/>
    <mergeCell ref="AJ44:AK44"/>
    <mergeCell ref="W43:AD43"/>
    <mergeCell ref="W44:AD44"/>
    <mergeCell ref="A43:J43"/>
    <mergeCell ref="L43:N43"/>
    <mergeCell ref="O43:P43"/>
    <mergeCell ref="Q43:R43"/>
    <mergeCell ref="S43:T43"/>
    <mergeCell ref="U43:V43"/>
    <mergeCell ref="AF41:AG41"/>
    <mergeCell ref="AH41:AI41"/>
    <mergeCell ref="AJ41:AK41"/>
    <mergeCell ref="A42:J42"/>
    <mergeCell ref="L42:N42"/>
    <mergeCell ref="O42:P42"/>
    <mergeCell ref="Q42:R42"/>
    <mergeCell ref="S42:T42"/>
    <mergeCell ref="U42:V42"/>
    <mergeCell ref="AF42:AG42"/>
    <mergeCell ref="AH42:AI42"/>
    <mergeCell ref="AJ42:AK42"/>
    <mergeCell ref="W41:AD41"/>
    <mergeCell ref="W42:AD42"/>
    <mergeCell ref="A41:J41"/>
    <mergeCell ref="L41:N41"/>
    <mergeCell ref="O41:P41"/>
    <mergeCell ref="Q41:R41"/>
    <mergeCell ref="S41:T41"/>
    <mergeCell ref="U41:V41"/>
    <mergeCell ref="AF39:AG39"/>
    <mergeCell ref="AH39:AI39"/>
    <mergeCell ref="AJ39:AK39"/>
    <mergeCell ref="A40:J40"/>
    <mergeCell ref="L40:N40"/>
    <mergeCell ref="O40:P40"/>
    <mergeCell ref="Q40:R40"/>
    <mergeCell ref="S40:T40"/>
    <mergeCell ref="U40:V40"/>
    <mergeCell ref="AF40:AG40"/>
    <mergeCell ref="AH40:AI40"/>
    <mergeCell ref="AJ40:AK40"/>
    <mergeCell ref="W39:AD39"/>
    <mergeCell ref="W40:AD40"/>
    <mergeCell ref="A39:J39"/>
    <mergeCell ref="L39:N39"/>
    <mergeCell ref="O39:P39"/>
    <mergeCell ref="Q39:R39"/>
    <mergeCell ref="S39:T39"/>
    <mergeCell ref="U39:V39"/>
    <mergeCell ref="L37:N37"/>
    <mergeCell ref="O37:R37"/>
    <mergeCell ref="S37:V37"/>
    <mergeCell ref="AE37:AK37"/>
    <mergeCell ref="A38:J38"/>
    <mergeCell ref="L38:N38"/>
    <mergeCell ref="O38:P38"/>
    <mergeCell ref="Q38:R38"/>
    <mergeCell ref="S38:T38"/>
    <mergeCell ref="U38:V38"/>
    <mergeCell ref="W38:X38"/>
    <mergeCell ref="Y38:Z38"/>
    <mergeCell ref="AA38:AB38"/>
    <mergeCell ref="AC38:AD38"/>
    <mergeCell ref="AF38:AG38"/>
    <mergeCell ref="AH38:AI38"/>
    <mergeCell ref="AJ38:AK38"/>
    <mergeCell ref="W37:AD37"/>
    <mergeCell ref="AF32:AG32"/>
    <mergeCell ref="AH32:AI32"/>
    <mergeCell ref="AJ32:AK32"/>
    <mergeCell ref="K34:N34"/>
    <mergeCell ref="AA34:AB34"/>
    <mergeCell ref="AC34:AF34"/>
    <mergeCell ref="W32:AD32"/>
    <mergeCell ref="A32:D32"/>
    <mergeCell ref="E32:H32"/>
    <mergeCell ref="I32:J32"/>
    <mergeCell ref="L32:N32"/>
    <mergeCell ref="O32:P32"/>
    <mergeCell ref="Q32:R32"/>
    <mergeCell ref="S32:T32"/>
    <mergeCell ref="U32:V32"/>
    <mergeCell ref="AF30:AG30"/>
    <mergeCell ref="AH30:AI30"/>
    <mergeCell ref="AJ30:AK30"/>
    <mergeCell ref="A31:D31"/>
    <mergeCell ref="E31:H31"/>
    <mergeCell ref="I31:J31"/>
    <mergeCell ref="L31:N31"/>
    <mergeCell ref="O31:P31"/>
    <mergeCell ref="Q31:R31"/>
    <mergeCell ref="S31:T31"/>
    <mergeCell ref="U31:V31"/>
    <mergeCell ref="AF31:AG31"/>
    <mergeCell ref="AH31:AI31"/>
    <mergeCell ref="AJ31:AK31"/>
    <mergeCell ref="W30:AD30"/>
    <mergeCell ref="W31:AD31"/>
    <mergeCell ref="A30:J30"/>
    <mergeCell ref="L30:N30"/>
    <mergeCell ref="O30:P30"/>
    <mergeCell ref="Q30:R30"/>
    <mergeCell ref="S30:T30"/>
    <mergeCell ref="U30:V30"/>
    <mergeCell ref="AF28:AG28"/>
    <mergeCell ref="AH28:AI28"/>
    <mergeCell ref="AJ28:AK28"/>
    <mergeCell ref="A29:J29"/>
    <mergeCell ref="L29:N29"/>
    <mergeCell ref="O29:P29"/>
    <mergeCell ref="Q29:R29"/>
    <mergeCell ref="S29:T29"/>
    <mergeCell ref="U29:V29"/>
    <mergeCell ref="AF29:AG29"/>
    <mergeCell ref="AH29:AI29"/>
    <mergeCell ref="AJ29:AK29"/>
    <mergeCell ref="W28:AD28"/>
    <mergeCell ref="W29:AD29"/>
    <mergeCell ref="A28:J28"/>
    <mergeCell ref="L28:N28"/>
    <mergeCell ref="O28:P28"/>
    <mergeCell ref="Q28:R28"/>
    <mergeCell ref="S28:T28"/>
    <mergeCell ref="U28:V28"/>
    <mergeCell ref="AF26:AG26"/>
    <mergeCell ref="AH26:AI26"/>
    <mergeCell ref="AJ26:AK26"/>
    <mergeCell ref="A27:J27"/>
    <mergeCell ref="L27:N27"/>
    <mergeCell ref="O27:P27"/>
    <mergeCell ref="Q27:R27"/>
    <mergeCell ref="S27:T27"/>
    <mergeCell ref="U27:V27"/>
    <mergeCell ref="AF27:AG27"/>
    <mergeCell ref="AH27:AI27"/>
    <mergeCell ref="AJ27:AK27"/>
    <mergeCell ref="W26:AD26"/>
    <mergeCell ref="W27:AD27"/>
    <mergeCell ref="A26:J26"/>
    <mergeCell ref="L26:N26"/>
    <mergeCell ref="O26:P26"/>
    <mergeCell ref="Q26:R26"/>
    <mergeCell ref="S26:T26"/>
    <mergeCell ref="U26:V26"/>
    <mergeCell ref="L24:N24"/>
    <mergeCell ref="O24:R24"/>
    <mergeCell ref="S24:V24"/>
    <mergeCell ref="AE24:AK24"/>
    <mergeCell ref="A25:J25"/>
    <mergeCell ref="L25:N25"/>
    <mergeCell ref="O25:P25"/>
    <mergeCell ref="Q25:R25"/>
    <mergeCell ref="S25:T25"/>
    <mergeCell ref="U25:V25"/>
    <mergeCell ref="W25:X25"/>
    <mergeCell ref="Y25:Z25"/>
    <mergeCell ref="AA25:AB25"/>
    <mergeCell ref="AC25:AD25"/>
    <mergeCell ref="AF25:AG25"/>
    <mergeCell ref="AH25:AI25"/>
    <mergeCell ref="AJ25:AK25"/>
    <mergeCell ref="W24:AD24"/>
    <mergeCell ref="AH19:AI19"/>
    <mergeCell ref="AJ19:AK19"/>
    <mergeCell ref="K21:N21"/>
    <mergeCell ref="AA21:AB21"/>
    <mergeCell ref="AC21:AF21"/>
    <mergeCell ref="S19:T19"/>
    <mergeCell ref="U19:V19"/>
    <mergeCell ref="W19:AD19"/>
    <mergeCell ref="A19:D19"/>
    <mergeCell ref="E19:H19"/>
    <mergeCell ref="I19:J19"/>
    <mergeCell ref="L19:N19"/>
    <mergeCell ref="O19:P19"/>
    <mergeCell ref="Q19:R19"/>
    <mergeCell ref="AF19:AG19"/>
    <mergeCell ref="AF17:AG17"/>
    <mergeCell ref="AH17:AI17"/>
    <mergeCell ref="AJ17:AK17"/>
    <mergeCell ref="A18:D18"/>
    <mergeCell ref="E18:H18"/>
    <mergeCell ref="I18:J18"/>
    <mergeCell ref="L18:N18"/>
    <mergeCell ref="O18:P18"/>
    <mergeCell ref="Q18:R18"/>
    <mergeCell ref="S18:T18"/>
    <mergeCell ref="U18:V18"/>
    <mergeCell ref="AF18:AG18"/>
    <mergeCell ref="AH18:AI18"/>
    <mergeCell ref="AJ18:AK18"/>
    <mergeCell ref="W17:AD17"/>
    <mergeCell ref="W18:AD18"/>
    <mergeCell ref="A17:J17"/>
    <mergeCell ref="L17:N17"/>
    <mergeCell ref="O17:P17"/>
    <mergeCell ref="Q17:R17"/>
    <mergeCell ref="S17:T17"/>
    <mergeCell ref="U17:V17"/>
    <mergeCell ref="AF15:AG15"/>
    <mergeCell ref="AH15:AI15"/>
    <mergeCell ref="AJ15:AK15"/>
    <mergeCell ref="A16:J16"/>
    <mergeCell ref="L16:N16"/>
    <mergeCell ref="O16:P16"/>
    <mergeCell ref="Q16:R16"/>
    <mergeCell ref="S16:T16"/>
    <mergeCell ref="U16:V16"/>
    <mergeCell ref="AF16:AG16"/>
    <mergeCell ref="AH16:AI16"/>
    <mergeCell ref="AJ16:AK16"/>
    <mergeCell ref="W15:AD15"/>
    <mergeCell ref="W16:AD16"/>
    <mergeCell ref="A15:J15"/>
    <mergeCell ref="L15:N15"/>
    <mergeCell ref="O15:P15"/>
    <mergeCell ref="Q15:R15"/>
    <mergeCell ref="S15:T15"/>
    <mergeCell ref="U15:V15"/>
    <mergeCell ref="AF13:AG13"/>
    <mergeCell ref="AH13:AI13"/>
    <mergeCell ref="AJ13:AK13"/>
    <mergeCell ref="A14:J14"/>
    <mergeCell ref="L14:N14"/>
    <mergeCell ref="O14:P14"/>
    <mergeCell ref="Q14:R14"/>
    <mergeCell ref="S14:T14"/>
    <mergeCell ref="U14:V14"/>
    <mergeCell ref="AF14:AG14"/>
    <mergeCell ref="AH14:AI14"/>
    <mergeCell ref="AJ14:AK14"/>
    <mergeCell ref="W13:AD13"/>
    <mergeCell ref="W14:AD14"/>
    <mergeCell ref="A13:J13"/>
    <mergeCell ref="L13:N13"/>
    <mergeCell ref="O13:P13"/>
    <mergeCell ref="Q13:R13"/>
    <mergeCell ref="S13:T13"/>
    <mergeCell ref="U13:V13"/>
    <mergeCell ref="L11:N11"/>
    <mergeCell ref="O11:R11"/>
    <mergeCell ref="S11:V11"/>
    <mergeCell ref="AE11:AK11"/>
    <mergeCell ref="A12:J12"/>
    <mergeCell ref="L12:N12"/>
    <mergeCell ref="O12:P12"/>
    <mergeCell ref="Q12:R12"/>
    <mergeCell ref="S12:T12"/>
    <mergeCell ref="U12:V12"/>
    <mergeCell ref="W12:X12"/>
    <mergeCell ref="Y12:Z12"/>
    <mergeCell ref="AA12:AB12"/>
    <mergeCell ref="AC12:AD12"/>
    <mergeCell ref="AF12:AG12"/>
    <mergeCell ref="AH12:AI12"/>
    <mergeCell ref="AJ12:AK12"/>
    <mergeCell ref="W11:AD11"/>
    <mergeCell ref="P1:AK1"/>
    <mergeCell ref="P2:AK2"/>
    <mergeCell ref="P3:AK3"/>
    <mergeCell ref="P4:AK4"/>
    <mergeCell ref="A6:AK6"/>
    <mergeCell ref="I7:T7"/>
    <mergeCell ref="W7:Z7"/>
    <mergeCell ref="AA7:AK7"/>
    <mergeCell ref="A9:F9"/>
    <mergeCell ref="G9:K9"/>
    <mergeCell ref="M9:N9"/>
    <mergeCell ref="O9:T9"/>
    <mergeCell ref="W9:AF9"/>
    <mergeCell ref="X76:Y76"/>
    <mergeCell ref="Z76:AA76"/>
    <mergeCell ref="A77:F77"/>
    <mergeCell ref="G77:I77"/>
    <mergeCell ref="K77:M77"/>
    <mergeCell ref="N77:O77"/>
    <mergeCell ref="P77:Q77"/>
    <mergeCell ref="R77:S77"/>
    <mergeCell ref="T77:U77"/>
    <mergeCell ref="V77:W77"/>
    <mergeCell ref="K76:M76"/>
    <mergeCell ref="N76:O76"/>
    <mergeCell ref="P76:Q76"/>
    <mergeCell ref="R76:S76"/>
    <mergeCell ref="T76:U76"/>
    <mergeCell ref="V76:W76"/>
    <mergeCell ref="X77:Y77"/>
    <mergeCell ref="Z77:AA77"/>
    <mergeCell ref="AG77:AJ78"/>
    <mergeCell ref="N78:O78"/>
    <mergeCell ref="P78:Q78"/>
    <mergeCell ref="R78:S78"/>
    <mergeCell ref="T78:U78"/>
    <mergeCell ref="V78:W78"/>
    <mergeCell ref="X78:Y78"/>
    <mergeCell ref="Z78:AA78"/>
    <mergeCell ref="Z79:AA79"/>
    <mergeCell ref="AC79:AF79"/>
    <mergeCell ref="AG79:AJ80"/>
    <mergeCell ref="N80:O80"/>
    <mergeCell ref="P80:Q80"/>
    <mergeCell ref="R80:S80"/>
    <mergeCell ref="T80:U80"/>
    <mergeCell ref="V80:W80"/>
    <mergeCell ref="X80:Y80"/>
    <mergeCell ref="Z80:AA80"/>
    <mergeCell ref="N79:O79"/>
    <mergeCell ref="P79:Q79"/>
    <mergeCell ref="R79:S79"/>
    <mergeCell ref="T79:U79"/>
    <mergeCell ref="V79:W79"/>
    <mergeCell ref="X79:Y79"/>
    <mergeCell ref="AG81:AJ81"/>
    <mergeCell ref="A83:AK84"/>
    <mergeCell ref="AC80:AF80"/>
    <mergeCell ref="N81:O81"/>
    <mergeCell ref="P81:Q81"/>
    <mergeCell ref="R81:S81"/>
    <mergeCell ref="T81:U81"/>
    <mergeCell ref="V81:W81"/>
    <mergeCell ref="X81:Y81"/>
    <mergeCell ref="Z81:AA81"/>
    <mergeCell ref="AC81:AF81"/>
  </mergeCells>
  <conditionalFormatting sqref="O50 S50 O37:O38 S37:S38 S24 O24 S11 O11 O63 S63 N76:AA76">
    <cfRule type="cellIs" dxfId="23" priority="8" stopIfTrue="1" operator="lessThan">
      <formula>1</formula>
    </cfRule>
  </conditionalFormatting>
  <conditionalFormatting sqref="W11">
    <cfRule type="cellIs" dxfId="22" priority="5" stopIfTrue="1" operator="lessThan">
      <formula>1</formula>
    </cfRule>
  </conditionalFormatting>
  <conditionalFormatting sqref="W24">
    <cfRule type="cellIs" dxfId="21" priority="4" stopIfTrue="1" operator="lessThan">
      <formula>1</formula>
    </cfRule>
  </conditionalFormatting>
  <conditionalFormatting sqref="W37">
    <cfRule type="cellIs" dxfId="20" priority="3" stopIfTrue="1" operator="lessThan">
      <formula>1</formula>
    </cfRule>
  </conditionalFormatting>
  <conditionalFormatting sqref="W50">
    <cfRule type="cellIs" dxfId="19" priority="2" stopIfTrue="1" operator="lessThan">
      <formula>1</formula>
    </cfRule>
  </conditionalFormatting>
  <conditionalFormatting sqref="W63">
    <cfRule type="cellIs" dxfId="18" priority="1" stopIfTrue="1" operator="lessThan">
      <formula>1</formula>
    </cfRule>
  </conditionalFormatting>
  <printOptions horizontalCentered="1" verticalCentered="1"/>
  <pageMargins left="0.25" right="0.25" top="0.4" bottom="0.4" header="0" footer="0"/>
  <pageSetup scale="64" fitToWidth="0" fitToHeight="0" orientation="portrait"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81"/>
  <sheetViews>
    <sheetView view="pageBreakPreview" zoomScaleNormal="100" zoomScaleSheetLayoutView="100" workbookViewId="0">
      <selection activeCell="A14" sqref="A14:J14"/>
    </sheetView>
  </sheetViews>
  <sheetFormatPr defaultRowHeight="12.75" x14ac:dyDescent="0.2"/>
  <cols>
    <col min="1" max="3" width="1.7109375" style="1" customWidth="1"/>
    <col min="4" max="4" width="2.42578125" style="1" customWidth="1"/>
    <col min="5" max="7" width="1.7109375" style="1" customWidth="1"/>
    <col min="8" max="8" width="2.42578125" style="1" customWidth="1"/>
    <col min="9" max="9" width="1.5703125" style="1" customWidth="1"/>
    <col min="10" max="10" width="6" style="1" customWidth="1"/>
    <col min="11" max="11" width="8.140625" style="1" customWidth="1"/>
    <col min="12" max="12" width="5.28515625" style="1" customWidth="1"/>
    <col min="13" max="13" width="3.140625" style="1" customWidth="1"/>
    <col min="14" max="14" width="1.7109375" style="1" customWidth="1"/>
    <col min="15" max="30" width="4.28515625" style="1" customWidth="1"/>
    <col min="31" max="31" width="5.42578125" style="5" customWidth="1"/>
    <col min="32" max="34" width="2.28515625" style="1" customWidth="1"/>
    <col min="35" max="35" width="3.140625" style="1" customWidth="1"/>
    <col min="36" max="37" width="2.28515625" style="1" customWidth="1"/>
    <col min="38" max="46" width="1.7109375" style="6" customWidth="1"/>
    <col min="47" max="61" width="9.140625" style="6"/>
    <col min="62" max="16384" width="9.140625" style="1"/>
  </cols>
  <sheetData>
    <row r="1" spans="1:69" ht="14.1" customHeight="1" x14ac:dyDescent="0.2">
      <c r="P1" s="171" t="s">
        <v>13</v>
      </c>
      <c r="Q1" s="171"/>
      <c r="R1" s="171"/>
      <c r="S1" s="171"/>
      <c r="T1" s="171"/>
      <c r="U1" s="171"/>
      <c r="V1" s="171"/>
      <c r="W1" s="171"/>
      <c r="X1" s="171"/>
      <c r="Y1" s="171"/>
      <c r="Z1" s="171"/>
      <c r="AA1" s="171"/>
      <c r="AB1" s="171"/>
      <c r="AC1" s="171"/>
      <c r="AD1" s="171"/>
      <c r="AE1" s="171"/>
      <c r="AF1" s="171"/>
      <c r="AG1" s="171"/>
      <c r="AH1" s="171"/>
      <c r="AI1" s="171"/>
      <c r="AJ1" s="171"/>
      <c r="AK1" s="171"/>
    </row>
    <row r="2" spans="1:69" ht="14.1" customHeight="1" x14ac:dyDescent="0.25">
      <c r="P2" s="171" t="s">
        <v>57</v>
      </c>
      <c r="Q2" s="171"/>
      <c r="R2" s="171"/>
      <c r="S2" s="171"/>
      <c r="T2" s="171"/>
      <c r="U2" s="171"/>
      <c r="V2" s="171"/>
      <c r="W2" s="171"/>
      <c r="X2" s="171"/>
      <c r="Y2" s="171"/>
      <c r="Z2" s="171"/>
      <c r="AA2" s="171"/>
      <c r="AB2" s="171"/>
      <c r="AC2" s="171"/>
      <c r="AD2" s="171"/>
      <c r="AE2" s="171"/>
      <c r="AF2" s="171"/>
      <c r="AG2" s="171"/>
      <c r="AH2" s="171"/>
      <c r="AI2" s="171"/>
      <c r="AJ2" s="171"/>
      <c r="AK2" s="171"/>
    </row>
    <row r="3" spans="1:69" ht="14.1" customHeight="1" x14ac:dyDescent="0.2">
      <c r="P3" s="171" t="s">
        <v>12</v>
      </c>
      <c r="Q3" s="171"/>
      <c r="R3" s="171"/>
      <c r="S3" s="171"/>
      <c r="T3" s="171"/>
      <c r="U3" s="171"/>
      <c r="V3" s="171"/>
      <c r="W3" s="171"/>
      <c r="X3" s="171"/>
      <c r="Y3" s="171"/>
      <c r="Z3" s="171"/>
      <c r="AA3" s="171"/>
      <c r="AB3" s="171"/>
      <c r="AC3" s="171"/>
      <c r="AD3" s="171"/>
      <c r="AE3" s="171"/>
      <c r="AF3" s="171"/>
      <c r="AG3" s="171"/>
      <c r="AH3" s="171"/>
      <c r="AI3" s="171"/>
      <c r="AJ3" s="171"/>
      <c r="AK3" s="171"/>
    </row>
    <row r="4" spans="1:69" ht="14.1" customHeight="1" x14ac:dyDescent="0.2">
      <c r="A4" s="169" t="s">
        <v>15</v>
      </c>
      <c r="B4" s="170"/>
      <c r="C4" s="170"/>
      <c r="D4" s="170"/>
      <c r="E4" s="170"/>
      <c r="F4" s="170"/>
      <c r="G4" s="170"/>
      <c r="H4" s="170"/>
      <c r="I4" s="170"/>
      <c r="J4" s="170"/>
      <c r="K4" s="170"/>
      <c r="L4" s="170"/>
      <c r="M4" s="170"/>
      <c r="P4" s="171" t="s">
        <v>58</v>
      </c>
      <c r="Q4" s="171"/>
      <c r="R4" s="171"/>
      <c r="S4" s="171"/>
      <c r="T4" s="171"/>
      <c r="U4" s="171"/>
      <c r="V4" s="171"/>
      <c r="W4" s="171"/>
      <c r="X4" s="171"/>
      <c r="Y4" s="171"/>
      <c r="Z4" s="171"/>
      <c r="AA4" s="171"/>
      <c r="AB4" s="171"/>
      <c r="AC4" s="171"/>
      <c r="AD4" s="171"/>
      <c r="AE4" s="171"/>
      <c r="AF4" s="171"/>
      <c r="AG4" s="171"/>
      <c r="AH4" s="171"/>
      <c r="AI4" s="171"/>
      <c r="AJ4" s="171"/>
      <c r="AK4" s="171"/>
    </row>
    <row r="5" spans="1:69" ht="5.0999999999999996" customHeight="1" x14ac:dyDescent="0.2">
      <c r="P5" s="4"/>
      <c r="R5" s="4"/>
      <c r="S5" s="4"/>
      <c r="T5" s="4"/>
      <c r="U5" s="4"/>
      <c r="V5" s="4"/>
      <c r="W5" s="4"/>
      <c r="X5" s="4"/>
      <c r="Y5" s="4"/>
      <c r="Z5" s="4"/>
      <c r="AA5" s="4"/>
      <c r="AB5" s="4"/>
      <c r="AC5" s="4"/>
      <c r="AD5" s="4"/>
      <c r="AE5" s="4"/>
      <c r="AF5" s="4"/>
      <c r="AG5" s="4"/>
      <c r="AH5" s="4"/>
      <c r="AI5" s="4"/>
      <c r="AJ5" s="4"/>
      <c r="AK5" s="4"/>
    </row>
    <row r="6" spans="1:69" ht="14.1" customHeight="1" x14ac:dyDescent="0.25">
      <c r="A6" s="134" t="s">
        <v>33</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BJ6" s="6"/>
      <c r="BK6" s="6"/>
      <c r="BL6" s="6"/>
      <c r="BM6" s="6"/>
      <c r="BN6" s="6"/>
      <c r="BO6" s="6"/>
      <c r="BP6" s="6"/>
      <c r="BQ6" s="6"/>
    </row>
    <row r="7" spans="1:69" ht="14.1" customHeight="1" x14ac:dyDescent="0.25">
      <c r="A7" s="19" t="s">
        <v>4</v>
      </c>
      <c r="B7" s="19"/>
      <c r="C7" s="19"/>
      <c r="D7" s="19"/>
      <c r="E7" s="19"/>
      <c r="F7" s="19"/>
      <c r="G7" s="19"/>
      <c r="H7" s="19"/>
      <c r="I7" s="167" t="str">
        <f>IF('PG 1'!I7:T7="","",'PG 1'!I7:T7)</f>
        <v/>
      </c>
      <c r="J7" s="167"/>
      <c r="K7" s="167"/>
      <c r="L7" s="167"/>
      <c r="M7" s="167"/>
      <c r="N7" s="167"/>
      <c r="O7" s="167"/>
      <c r="P7" s="167"/>
      <c r="Q7" s="167"/>
      <c r="R7" s="167"/>
      <c r="S7" s="167"/>
      <c r="T7" s="167"/>
      <c r="U7" s="19"/>
      <c r="V7" s="19"/>
      <c r="W7" s="134" t="s">
        <v>2</v>
      </c>
      <c r="X7" s="134"/>
      <c r="Y7" s="134"/>
      <c r="Z7" s="134"/>
      <c r="AA7" s="165"/>
      <c r="AB7" s="165"/>
      <c r="AC7" s="165"/>
      <c r="AD7" s="165"/>
      <c r="AE7" s="165"/>
      <c r="AF7" s="165"/>
      <c r="AG7" s="165"/>
      <c r="AH7" s="165"/>
      <c r="AI7" s="165"/>
      <c r="AJ7" s="165"/>
      <c r="AK7" s="165"/>
    </row>
    <row r="8" spans="1:69" ht="6" customHeight="1" thickBot="1" x14ac:dyDescent="0.3">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69" ht="14.1" customHeight="1" thickBot="1" x14ac:dyDescent="0.3">
      <c r="A9" s="134" t="s">
        <v>1</v>
      </c>
      <c r="B9" s="134"/>
      <c r="C9" s="134"/>
      <c r="D9" s="134"/>
      <c r="E9" s="134"/>
      <c r="F9" s="134"/>
      <c r="G9" s="168">
        <f>'PG 1'!G9:K9</f>
        <v>43352</v>
      </c>
      <c r="H9" s="168"/>
      <c r="I9" s="168"/>
      <c r="J9" s="168"/>
      <c r="K9" s="168"/>
      <c r="L9" s="19"/>
      <c r="M9" s="134" t="s">
        <v>3</v>
      </c>
      <c r="N9" s="134"/>
      <c r="O9" s="165"/>
      <c r="P9" s="165"/>
      <c r="Q9" s="165"/>
      <c r="R9" s="165"/>
      <c r="S9" s="165"/>
      <c r="T9" s="165"/>
      <c r="U9" s="19"/>
      <c r="V9" s="19"/>
      <c r="W9" s="172" t="s">
        <v>39</v>
      </c>
      <c r="X9" s="172"/>
      <c r="Y9" s="172"/>
      <c r="Z9" s="172"/>
      <c r="AA9" s="172"/>
      <c r="AB9" s="172"/>
      <c r="AC9" s="172"/>
      <c r="AD9" s="172"/>
      <c r="AE9" s="172"/>
      <c r="AF9" s="173"/>
      <c r="AG9" s="36" t="str">
        <f>IF('PG 1'!AG9="","",'PG 1'!AG9)</f>
        <v/>
      </c>
      <c r="AH9" s="19"/>
      <c r="AI9" s="19"/>
      <c r="AJ9" s="19"/>
      <c r="AK9" s="19"/>
      <c r="BG9" s="1"/>
      <c r="BH9" s="1"/>
      <c r="BI9" s="1"/>
    </row>
    <row r="10" spans="1:69" ht="6" customHeight="1" x14ac:dyDescent="0.2">
      <c r="AE10" s="3"/>
    </row>
    <row r="11" spans="1:69" s="15" customFormat="1" ht="14.1" customHeight="1" x14ac:dyDescent="0.3">
      <c r="A11" s="19"/>
      <c r="B11" s="19"/>
      <c r="C11" s="19"/>
      <c r="D11" s="19"/>
      <c r="E11" s="19"/>
      <c r="F11" s="19"/>
      <c r="G11" s="19"/>
      <c r="H11" s="19"/>
      <c r="I11" s="19"/>
      <c r="J11" s="19"/>
      <c r="K11" s="20"/>
      <c r="L11" s="135"/>
      <c r="M11" s="136"/>
      <c r="N11" s="137"/>
      <c r="O11" s="131" t="s">
        <v>25</v>
      </c>
      <c r="P11" s="138"/>
      <c r="Q11" s="138"/>
      <c r="R11" s="139"/>
      <c r="S11" s="131" t="s">
        <v>26</v>
      </c>
      <c r="T11" s="138"/>
      <c r="U11" s="138"/>
      <c r="V11" s="139"/>
      <c r="W11" s="131" t="s">
        <v>56</v>
      </c>
      <c r="X11" s="132"/>
      <c r="Y11" s="132"/>
      <c r="Z11" s="132"/>
      <c r="AA11" s="132"/>
      <c r="AB11" s="132"/>
      <c r="AC11" s="132"/>
      <c r="AD11" s="133"/>
      <c r="AE11" s="131" t="s">
        <v>28</v>
      </c>
      <c r="AF11" s="132"/>
      <c r="AG11" s="132"/>
      <c r="AH11" s="132"/>
      <c r="AI11" s="132"/>
      <c r="AJ11" s="132"/>
      <c r="AK11" s="133"/>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row>
    <row r="12" spans="1:69" s="15" customFormat="1" ht="14.1" customHeight="1" x14ac:dyDescent="0.3">
      <c r="A12" s="154"/>
      <c r="B12" s="154"/>
      <c r="C12" s="154"/>
      <c r="D12" s="154"/>
      <c r="E12" s="154"/>
      <c r="F12" s="154"/>
      <c r="G12" s="154"/>
      <c r="H12" s="154"/>
      <c r="I12" s="154"/>
      <c r="J12" s="154"/>
      <c r="K12" s="21" t="s">
        <v>27</v>
      </c>
      <c r="L12" s="146" t="s">
        <v>25</v>
      </c>
      <c r="M12" s="140"/>
      <c r="N12" s="147"/>
      <c r="O12" s="146" t="s">
        <v>23</v>
      </c>
      <c r="P12" s="140"/>
      <c r="Q12" s="140" t="s">
        <v>24</v>
      </c>
      <c r="R12" s="147"/>
      <c r="S12" s="146" t="s">
        <v>24</v>
      </c>
      <c r="T12" s="140"/>
      <c r="U12" s="140" t="s">
        <v>23</v>
      </c>
      <c r="V12" s="147"/>
      <c r="W12" s="146"/>
      <c r="X12" s="140"/>
      <c r="Y12" s="140"/>
      <c r="Z12" s="140"/>
      <c r="AA12" s="140"/>
      <c r="AB12" s="140"/>
      <c r="AC12" s="140"/>
      <c r="AD12" s="147"/>
      <c r="AE12" s="25" t="s">
        <v>36</v>
      </c>
      <c r="AF12" s="140" t="s">
        <v>7</v>
      </c>
      <c r="AG12" s="140"/>
      <c r="AH12" s="140" t="s">
        <v>5</v>
      </c>
      <c r="AI12" s="140"/>
      <c r="AJ12" s="140" t="s">
        <v>6</v>
      </c>
      <c r="AK12" s="147"/>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row>
    <row r="13" spans="1:69" s="18" customFormat="1" ht="15.95" customHeight="1" x14ac:dyDescent="0.2">
      <c r="A13" s="118" t="s">
        <v>8</v>
      </c>
      <c r="B13" s="118"/>
      <c r="C13" s="118"/>
      <c r="D13" s="118"/>
      <c r="E13" s="118"/>
      <c r="F13" s="118"/>
      <c r="G13" s="118"/>
      <c r="H13" s="118"/>
      <c r="I13" s="118"/>
      <c r="J13" s="118"/>
      <c r="K13" s="30">
        <f t="shared" ref="K13:K18" si="0">K14-1</f>
        <v>43346</v>
      </c>
      <c r="L13" s="141" t="s">
        <v>16</v>
      </c>
      <c r="M13" s="142"/>
      <c r="N13" s="143"/>
      <c r="O13" s="148"/>
      <c r="P13" s="149"/>
      <c r="Q13" s="149"/>
      <c r="R13" s="152"/>
      <c r="S13" s="148"/>
      <c r="T13" s="149"/>
      <c r="U13" s="149"/>
      <c r="V13" s="152"/>
      <c r="W13" s="158"/>
      <c r="X13" s="159"/>
      <c r="Y13" s="159"/>
      <c r="Z13" s="159"/>
      <c r="AA13" s="159"/>
      <c r="AB13" s="159"/>
      <c r="AC13" s="159"/>
      <c r="AD13" s="160"/>
      <c r="AE13" s="26">
        <f>(IF((OR(Q13="",O13="")),0,IF((Q13&lt;O13),((Q13-O13)*24)+24,(Q13-O13)*24))-IF($AG$9="",IF((OR(U13="",S13="")),0,IF((U13&lt;S13),((U13-S13)*24)+24,(U13-S13)*24)),0))</f>
        <v>0</v>
      </c>
      <c r="AF13" s="153">
        <f>IF(AE13&gt;8,8,AE13)</f>
        <v>0</v>
      </c>
      <c r="AG13" s="144"/>
      <c r="AH13" s="144">
        <f t="shared" ref="AH13:AH19" si="1">AE13-AJ13-AF13</f>
        <v>0</v>
      </c>
      <c r="AI13" s="144"/>
      <c r="AJ13" s="144">
        <f t="shared" ref="AJ13:AJ18" si="2">IF(AE13&gt;12,AE13-12,0)</f>
        <v>0</v>
      </c>
      <c r="AK13" s="145"/>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row>
    <row r="14" spans="1:69" s="18" customFormat="1" ht="15.95" customHeight="1" x14ac:dyDescent="0.2">
      <c r="A14" s="129"/>
      <c r="B14" s="129"/>
      <c r="C14" s="129"/>
      <c r="D14" s="129"/>
      <c r="E14" s="129"/>
      <c r="F14" s="129"/>
      <c r="G14" s="129"/>
      <c r="H14" s="129"/>
      <c r="I14" s="129"/>
      <c r="J14" s="129"/>
      <c r="K14" s="31">
        <f t="shared" si="0"/>
        <v>43347</v>
      </c>
      <c r="L14" s="120" t="s">
        <v>17</v>
      </c>
      <c r="M14" s="121"/>
      <c r="N14" s="122"/>
      <c r="O14" s="123"/>
      <c r="P14" s="124"/>
      <c r="Q14" s="124"/>
      <c r="R14" s="125"/>
      <c r="S14" s="123"/>
      <c r="T14" s="124"/>
      <c r="U14" s="124"/>
      <c r="V14" s="125"/>
      <c r="W14" s="150"/>
      <c r="X14" s="161"/>
      <c r="Y14" s="161"/>
      <c r="Z14" s="161"/>
      <c r="AA14" s="161"/>
      <c r="AB14" s="161"/>
      <c r="AC14" s="161"/>
      <c r="AD14" s="157"/>
      <c r="AE14" s="27">
        <f t="shared" ref="AE14:AE19" si="3">(IF((OR(Q14="",O14="")),0,IF((Q14&lt;O14),((Q14-O14)*24)+24,(Q14-O14)*24))-IF($AG$9="",IF((OR(U14="",S14="")),0,IF((U14&lt;S14),((U14-S14)*24)+24,(U14-S14)*24)),0))</f>
        <v>0</v>
      </c>
      <c r="AF14" s="126">
        <f>IF(AE14&gt;8,8,AE14)</f>
        <v>0</v>
      </c>
      <c r="AG14" s="116"/>
      <c r="AH14" s="116">
        <f t="shared" si="1"/>
        <v>0</v>
      </c>
      <c r="AI14" s="116"/>
      <c r="AJ14" s="116">
        <f t="shared" si="2"/>
        <v>0</v>
      </c>
      <c r="AK14" s="1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row>
    <row r="15" spans="1:69" s="18" customFormat="1" ht="15.95" customHeight="1" x14ac:dyDescent="0.2">
      <c r="A15" s="118" t="s">
        <v>0</v>
      </c>
      <c r="B15" s="118"/>
      <c r="C15" s="118"/>
      <c r="D15" s="118"/>
      <c r="E15" s="118"/>
      <c r="F15" s="118"/>
      <c r="G15" s="118"/>
      <c r="H15" s="118"/>
      <c r="I15" s="118"/>
      <c r="J15" s="118"/>
      <c r="K15" s="31">
        <f t="shared" si="0"/>
        <v>43348</v>
      </c>
      <c r="L15" s="120" t="s">
        <v>18</v>
      </c>
      <c r="M15" s="121"/>
      <c r="N15" s="122"/>
      <c r="O15" s="123"/>
      <c r="P15" s="124"/>
      <c r="Q15" s="124"/>
      <c r="R15" s="125"/>
      <c r="S15" s="123"/>
      <c r="T15" s="124"/>
      <c r="U15" s="124"/>
      <c r="V15" s="125"/>
      <c r="W15" s="150"/>
      <c r="X15" s="161"/>
      <c r="Y15" s="161"/>
      <c r="Z15" s="161"/>
      <c r="AA15" s="161"/>
      <c r="AB15" s="161"/>
      <c r="AC15" s="161"/>
      <c r="AD15" s="157"/>
      <c r="AE15" s="27">
        <f t="shared" si="3"/>
        <v>0</v>
      </c>
      <c r="AF15" s="126">
        <f>IF(AE15&gt;8,8,AE15)</f>
        <v>0</v>
      </c>
      <c r="AG15" s="116"/>
      <c r="AH15" s="116">
        <f t="shared" si="1"/>
        <v>0</v>
      </c>
      <c r="AI15" s="116"/>
      <c r="AJ15" s="116">
        <f t="shared" si="2"/>
        <v>0</v>
      </c>
      <c r="AK15" s="1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row>
    <row r="16" spans="1:69" s="18" customFormat="1" ht="15.95" customHeight="1" x14ac:dyDescent="0.2">
      <c r="A16" s="127"/>
      <c r="B16" s="127"/>
      <c r="C16" s="127"/>
      <c r="D16" s="127"/>
      <c r="E16" s="127"/>
      <c r="F16" s="127"/>
      <c r="G16" s="127"/>
      <c r="H16" s="127"/>
      <c r="I16" s="127"/>
      <c r="J16" s="127"/>
      <c r="K16" s="31">
        <f t="shared" si="0"/>
        <v>43349</v>
      </c>
      <c r="L16" s="120" t="s">
        <v>19</v>
      </c>
      <c r="M16" s="121"/>
      <c r="N16" s="122"/>
      <c r="O16" s="123"/>
      <c r="P16" s="124"/>
      <c r="Q16" s="124"/>
      <c r="R16" s="125"/>
      <c r="S16" s="123"/>
      <c r="T16" s="124"/>
      <c r="U16" s="124"/>
      <c r="V16" s="125"/>
      <c r="W16" s="150"/>
      <c r="X16" s="161"/>
      <c r="Y16" s="161"/>
      <c r="Z16" s="161"/>
      <c r="AA16" s="161"/>
      <c r="AB16" s="161"/>
      <c r="AC16" s="161"/>
      <c r="AD16" s="157"/>
      <c r="AE16" s="27">
        <f t="shared" si="3"/>
        <v>0</v>
      </c>
      <c r="AF16" s="126">
        <f>IF(AE16&gt;8,8,AE16)</f>
        <v>0</v>
      </c>
      <c r="AG16" s="116"/>
      <c r="AH16" s="116">
        <f t="shared" si="1"/>
        <v>0</v>
      </c>
      <c r="AI16" s="116"/>
      <c r="AJ16" s="116">
        <f t="shared" si="2"/>
        <v>0</v>
      </c>
      <c r="AK16" s="1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row>
    <row r="17" spans="1:61" s="18" customFormat="1" ht="15.95" customHeight="1" x14ac:dyDescent="0.2">
      <c r="A17" s="118" t="s">
        <v>29</v>
      </c>
      <c r="B17" s="118"/>
      <c r="C17" s="118"/>
      <c r="D17" s="118"/>
      <c r="E17" s="118"/>
      <c r="F17" s="118"/>
      <c r="G17" s="118"/>
      <c r="H17" s="118"/>
      <c r="I17" s="118"/>
      <c r="J17" s="118"/>
      <c r="K17" s="31">
        <f t="shared" si="0"/>
        <v>43350</v>
      </c>
      <c r="L17" s="120" t="s">
        <v>20</v>
      </c>
      <c r="M17" s="121"/>
      <c r="N17" s="122"/>
      <c r="O17" s="123"/>
      <c r="P17" s="124"/>
      <c r="Q17" s="124"/>
      <c r="R17" s="125"/>
      <c r="S17" s="123"/>
      <c r="T17" s="124"/>
      <c r="U17" s="124"/>
      <c r="V17" s="125"/>
      <c r="W17" s="150"/>
      <c r="X17" s="161"/>
      <c r="Y17" s="161"/>
      <c r="Z17" s="161"/>
      <c r="AA17" s="161"/>
      <c r="AB17" s="161"/>
      <c r="AC17" s="161"/>
      <c r="AD17" s="157"/>
      <c r="AE17" s="27">
        <f t="shared" si="3"/>
        <v>0</v>
      </c>
      <c r="AF17" s="126">
        <f>IF(AE17&gt;8,8,AE17)</f>
        <v>0</v>
      </c>
      <c r="AG17" s="116"/>
      <c r="AH17" s="116">
        <f t="shared" si="1"/>
        <v>0</v>
      </c>
      <c r="AI17" s="116"/>
      <c r="AJ17" s="116">
        <f t="shared" si="2"/>
        <v>0</v>
      </c>
      <c r="AK17" s="1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row>
    <row r="18" spans="1:61" s="18" customFormat="1" ht="15.95" customHeight="1" x14ac:dyDescent="0.2">
      <c r="A18" s="118" t="s">
        <v>7</v>
      </c>
      <c r="B18" s="118"/>
      <c r="C18" s="118"/>
      <c r="D18" s="118"/>
      <c r="E18" s="118" t="s">
        <v>5</v>
      </c>
      <c r="F18" s="118"/>
      <c r="G18" s="118"/>
      <c r="H18" s="118"/>
      <c r="I18" s="118" t="s">
        <v>6</v>
      </c>
      <c r="J18" s="118" t="s">
        <v>6</v>
      </c>
      <c r="K18" s="31">
        <f t="shared" si="0"/>
        <v>43351</v>
      </c>
      <c r="L18" s="120" t="s">
        <v>21</v>
      </c>
      <c r="M18" s="121"/>
      <c r="N18" s="122"/>
      <c r="O18" s="123"/>
      <c r="P18" s="124"/>
      <c r="Q18" s="124"/>
      <c r="R18" s="125"/>
      <c r="S18" s="123"/>
      <c r="T18" s="124"/>
      <c r="U18" s="124"/>
      <c r="V18" s="125"/>
      <c r="W18" s="150"/>
      <c r="X18" s="161"/>
      <c r="Y18" s="161"/>
      <c r="Z18" s="161"/>
      <c r="AA18" s="161"/>
      <c r="AB18" s="161"/>
      <c r="AC18" s="161"/>
      <c r="AD18" s="157"/>
      <c r="AE18" s="27">
        <f t="shared" si="3"/>
        <v>0</v>
      </c>
      <c r="AF18" s="126">
        <f>IF(SUM(AF13:AG17)+AE18&lt;40,IF(AE18&gt;8,8,AE18),(AE18-(SUM(AF13:AG17)+AE18-40)))</f>
        <v>0</v>
      </c>
      <c r="AG18" s="116"/>
      <c r="AH18" s="116">
        <f t="shared" si="1"/>
        <v>0</v>
      </c>
      <c r="AI18" s="116"/>
      <c r="AJ18" s="116">
        <f t="shared" si="2"/>
        <v>0</v>
      </c>
      <c r="AK18" s="1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1:61" s="18" customFormat="1" ht="15.95" customHeight="1" x14ac:dyDescent="0.2">
      <c r="A19" s="106">
        <f>SUM(AF13:AG19)</f>
        <v>0</v>
      </c>
      <c r="B19" s="107"/>
      <c r="C19" s="107"/>
      <c r="D19" s="107"/>
      <c r="E19" s="106">
        <f>SUM(AH13:AI19)</f>
        <v>0</v>
      </c>
      <c r="F19" s="107"/>
      <c r="G19" s="107"/>
      <c r="H19" s="107"/>
      <c r="I19" s="106">
        <f>SUM(AJ13:AK19)</f>
        <v>0</v>
      </c>
      <c r="J19" s="107"/>
      <c r="K19" s="32">
        <f>G9</f>
        <v>43352</v>
      </c>
      <c r="L19" s="109" t="s">
        <v>22</v>
      </c>
      <c r="M19" s="110"/>
      <c r="N19" s="111"/>
      <c r="O19" s="92"/>
      <c r="P19" s="93"/>
      <c r="Q19" s="93"/>
      <c r="R19" s="94"/>
      <c r="S19" s="92"/>
      <c r="T19" s="93"/>
      <c r="U19" s="93"/>
      <c r="V19" s="94"/>
      <c r="W19" s="112"/>
      <c r="X19" s="113"/>
      <c r="Y19" s="113"/>
      <c r="Z19" s="113"/>
      <c r="AA19" s="113"/>
      <c r="AB19" s="113"/>
      <c r="AC19" s="113"/>
      <c r="AD19" s="114"/>
      <c r="AE19" s="28">
        <f t="shared" si="3"/>
        <v>0</v>
      </c>
      <c r="AF19" s="115">
        <f>IF(SUM(AF13:AG18)+AE19&lt;40,IF(AE19&gt;8,8,AE19),(AE19-(SUM(AF13:AG18)+AE19-40)))</f>
        <v>0</v>
      </c>
      <c r="AG19" s="88"/>
      <c r="AH19" s="88">
        <f t="shared" si="1"/>
        <v>0</v>
      </c>
      <c r="AI19" s="88"/>
      <c r="AJ19" s="88">
        <f>IF(AND(AE13&gt;0,AE14&gt;0,AE15&gt;0,AE16&gt;0,AE17&gt;0,AE18&gt;0),IF(AE19&gt;8,AE19-8,0),IF(AE19&gt;12,AE19-12,0))</f>
        <v>0</v>
      </c>
      <c r="AK19" s="89"/>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1:61" s="11" customFormat="1" ht="15.95" customHeight="1" x14ac:dyDescent="0.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29"/>
      <c r="AF20" s="12"/>
      <c r="AG20" s="12"/>
      <c r="AH20" s="12"/>
      <c r="AI20" s="12"/>
      <c r="AJ20" s="12"/>
      <c r="AK20" s="12"/>
      <c r="AL20" s="6"/>
      <c r="AM20" s="6"/>
      <c r="AN20" s="6"/>
      <c r="AO20" s="6"/>
      <c r="AP20" s="6"/>
      <c r="AQ20" s="6"/>
      <c r="AR20" s="6"/>
      <c r="AS20" s="6"/>
      <c r="AT20" s="6"/>
      <c r="AU20" s="6"/>
      <c r="AV20" s="6"/>
      <c r="AW20" s="6"/>
      <c r="AX20" s="6"/>
      <c r="AY20" s="6"/>
      <c r="AZ20" s="6"/>
      <c r="BA20" s="6"/>
      <c r="BB20" s="6"/>
      <c r="BC20" s="6"/>
      <c r="BD20" s="6"/>
      <c r="BE20" s="6"/>
      <c r="BF20" s="6"/>
      <c r="BG20" s="6"/>
      <c r="BH20" s="6"/>
      <c r="BI20" s="6"/>
    </row>
    <row r="21" spans="1:61" s="11" customFormat="1" ht="15.95" customHeight="1" x14ac:dyDescent="0.25">
      <c r="C21" s="12"/>
      <c r="D21" s="12"/>
      <c r="E21" s="12"/>
      <c r="F21" s="12"/>
      <c r="G21" s="12"/>
      <c r="H21" s="12"/>
      <c r="I21" s="12"/>
      <c r="J21" s="12"/>
      <c r="K21" s="90" t="s">
        <v>30</v>
      </c>
      <c r="L21" s="90"/>
      <c r="M21" s="90"/>
      <c r="N21" s="90"/>
      <c r="O21" s="22"/>
      <c r="P21" s="22"/>
      <c r="Q21" s="22"/>
      <c r="R21" s="22"/>
      <c r="S21" s="22"/>
      <c r="T21" s="22"/>
      <c r="U21" s="22"/>
      <c r="V21" s="22"/>
      <c r="W21" s="22"/>
      <c r="X21" s="22"/>
      <c r="Y21" s="23"/>
      <c r="Z21" s="23"/>
      <c r="AA21" s="91"/>
      <c r="AB21" s="91"/>
      <c r="AC21" s="90" t="s">
        <v>31</v>
      </c>
      <c r="AD21" s="90"/>
      <c r="AE21" s="90"/>
      <c r="AF21" s="90"/>
      <c r="AG21" s="22"/>
      <c r="AH21" s="22"/>
      <c r="AI21" s="22"/>
      <c r="AJ21" s="22"/>
      <c r="AK21" s="22"/>
      <c r="AL21" s="6"/>
      <c r="AM21" s="6"/>
      <c r="AN21" s="6"/>
      <c r="AO21" s="6"/>
      <c r="AP21" s="6"/>
      <c r="AQ21" s="6"/>
      <c r="AR21" s="6"/>
      <c r="AS21" s="6"/>
      <c r="AT21" s="6"/>
      <c r="AU21" s="6"/>
      <c r="AV21" s="6"/>
      <c r="AW21" s="6"/>
      <c r="AX21" s="6"/>
      <c r="AY21" s="6"/>
      <c r="AZ21" s="6"/>
      <c r="BA21" s="6"/>
      <c r="BB21" s="6"/>
      <c r="BC21" s="6"/>
      <c r="BD21" s="6"/>
      <c r="BE21" s="6"/>
      <c r="BF21" s="6"/>
      <c r="BG21" s="6"/>
      <c r="BH21" s="6"/>
      <c r="BI21" s="6"/>
    </row>
    <row r="22" spans="1:61" ht="4.5" customHeight="1" x14ac:dyDescent="0.2">
      <c r="A22" s="1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61" ht="6.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61" s="15" customFormat="1" ht="14.1" customHeight="1" x14ac:dyDescent="0.3">
      <c r="A24" s="19"/>
      <c r="B24" s="19"/>
      <c r="C24" s="19"/>
      <c r="D24" s="19"/>
      <c r="E24" s="19"/>
      <c r="F24" s="19"/>
      <c r="G24" s="19"/>
      <c r="H24" s="19"/>
      <c r="I24" s="19"/>
      <c r="J24" s="19"/>
      <c r="K24" s="20"/>
      <c r="L24" s="135"/>
      <c r="M24" s="136"/>
      <c r="N24" s="137"/>
      <c r="O24" s="131" t="s">
        <v>25</v>
      </c>
      <c r="P24" s="138"/>
      <c r="Q24" s="138"/>
      <c r="R24" s="139"/>
      <c r="S24" s="131" t="s">
        <v>26</v>
      </c>
      <c r="T24" s="138"/>
      <c r="U24" s="138"/>
      <c r="V24" s="139"/>
      <c r="W24" s="131" t="s">
        <v>56</v>
      </c>
      <c r="X24" s="132"/>
      <c r="Y24" s="132"/>
      <c r="Z24" s="132"/>
      <c r="AA24" s="132"/>
      <c r="AB24" s="132"/>
      <c r="AC24" s="132"/>
      <c r="AD24" s="133"/>
      <c r="AE24" s="131" t="s">
        <v>28</v>
      </c>
      <c r="AF24" s="132"/>
      <c r="AG24" s="132"/>
      <c r="AH24" s="132"/>
      <c r="AI24" s="132"/>
      <c r="AJ24" s="132"/>
      <c r="AK24" s="133"/>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1:61" s="15" customFormat="1" ht="14.1" customHeight="1" x14ac:dyDescent="0.3">
      <c r="A25" s="154"/>
      <c r="B25" s="154"/>
      <c r="C25" s="154"/>
      <c r="D25" s="154"/>
      <c r="E25" s="154"/>
      <c r="F25" s="154"/>
      <c r="G25" s="154"/>
      <c r="H25" s="154"/>
      <c r="I25" s="154"/>
      <c r="J25" s="154"/>
      <c r="K25" s="21" t="s">
        <v>27</v>
      </c>
      <c r="L25" s="146" t="s">
        <v>25</v>
      </c>
      <c r="M25" s="140"/>
      <c r="N25" s="147"/>
      <c r="O25" s="146" t="s">
        <v>23</v>
      </c>
      <c r="P25" s="140"/>
      <c r="Q25" s="140" t="s">
        <v>24</v>
      </c>
      <c r="R25" s="147"/>
      <c r="S25" s="146" t="s">
        <v>24</v>
      </c>
      <c r="T25" s="140"/>
      <c r="U25" s="140" t="s">
        <v>23</v>
      </c>
      <c r="V25" s="147"/>
      <c r="W25" s="146"/>
      <c r="X25" s="140"/>
      <c r="Y25" s="140"/>
      <c r="Z25" s="140"/>
      <c r="AA25" s="140"/>
      <c r="AB25" s="140"/>
      <c r="AC25" s="140"/>
      <c r="AD25" s="147"/>
      <c r="AE25" s="25" t="s">
        <v>36</v>
      </c>
      <c r="AF25" s="140" t="s">
        <v>7</v>
      </c>
      <c r="AG25" s="140"/>
      <c r="AH25" s="140" t="s">
        <v>5</v>
      </c>
      <c r="AI25" s="140"/>
      <c r="AJ25" s="140" t="s">
        <v>6</v>
      </c>
      <c r="AK25" s="147"/>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1:61" s="18" customFormat="1" ht="15.95" customHeight="1" x14ac:dyDescent="0.2">
      <c r="A26" s="118" t="s">
        <v>9</v>
      </c>
      <c r="B26" s="118"/>
      <c r="C26" s="118"/>
      <c r="D26" s="118"/>
      <c r="E26" s="118"/>
      <c r="F26" s="118"/>
      <c r="G26" s="118"/>
      <c r="H26" s="118"/>
      <c r="I26" s="118"/>
      <c r="J26" s="119"/>
      <c r="K26" s="30">
        <f t="shared" ref="K26:K32" si="4">K13</f>
        <v>43346</v>
      </c>
      <c r="L26" s="141" t="s">
        <v>16</v>
      </c>
      <c r="M26" s="142"/>
      <c r="N26" s="143"/>
      <c r="O26" s="148"/>
      <c r="P26" s="149"/>
      <c r="Q26" s="149"/>
      <c r="R26" s="152"/>
      <c r="S26" s="148"/>
      <c r="T26" s="149"/>
      <c r="U26" s="149"/>
      <c r="V26" s="152"/>
      <c r="W26" s="158"/>
      <c r="X26" s="159"/>
      <c r="Y26" s="159"/>
      <c r="Z26" s="159"/>
      <c r="AA26" s="159"/>
      <c r="AB26" s="159"/>
      <c r="AC26" s="159"/>
      <c r="AD26" s="160"/>
      <c r="AE26" s="26">
        <f>(IF((OR(Q26="",O26="")),0,IF((Q26&lt;O26),((Q26-O26)*24)+24,(Q26-O26)*24))-IF($AG$9="",IF((OR(U26="",S26="")),0,IF((U26&lt;S26),((U26-S26)*24)+24,(U26-S26)*24)),0))</f>
        <v>0</v>
      </c>
      <c r="AF26" s="153">
        <f>IF(AE26&gt;8,8,AE26)</f>
        <v>0</v>
      </c>
      <c r="AG26" s="144"/>
      <c r="AH26" s="144">
        <f t="shared" ref="AH26:AH32" si="5">AE26-AJ26-AF26</f>
        <v>0</v>
      </c>
      <c r="AI26" s="144"/>
      <c r="AJ26" s="144">
        <f t="shared" ref="AJ26:AJ31" si="6">IF(AE26&gt;12,AE26-12,0)</f>
        <v>0</v>
      </c>
      <c r="AK26" s="145"/>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1:61" s="18" customFormat="1" ht="15.95" customHeight="1" x14ac:dyDescent="0.2">
      <c r="A27" s="129"/>
      <c r="B27" s="129"/>
      <c r="C27" s="129"/>
      <c r="D27" s="129"/>
      <c r="E27" s="129"/>
      <c r="F27" s="129"/>
      <c r="G27" s="129"/>
      <c r="H27" s="129"/>
      <c r="I27" s="129"/>
      <c r="J27" s="130"/>
      <c r="K27" s="31">
        <f t="shared" si="4"/>
        <v>43347</v>
      </c>
      <c r="L27" s="120" t="s">
        <v>17</v>
      </c>
      <c r="M27" s="121"/>
      <c r="N27" s="122"/>
      <c r="O27" s="123"/>
      <c r="P27" s="124"/>
      <c r="Q27" s="124"/>
      <c r="R27" s="125"/>
      <c r="S27" s="123"/>
      <c r="T27" s="124"/>
      <c r="U27" s="124"/>
      <c r="V27" s="125"/>
      <c r="W27" s="150"/>
      <c r="X27" s="161"/>
      <c r="Y27" s="161"/>
      <c r="Z27" s="161"/>
      <c r="AA27" s="161"/>
      <c r="AB27" s="161"/>
      <c r="AC27" s="161"/>
      <c r="AD27" s="157"/>
      <c r="AE27" s="27">
        <f t="shared" ref="AE27:AE32" si="7">(IF((OR(Q27="",O27="")),0,IF((Q27&lt;O27),((Q27-O27)*24)+24,(Q27-O27)*24))-IF($AG$9="",IF((OR(U27="",S27="")),0,IF((U27&lt;S27),((U27-S27)*24)+24,(U27-S27)*24)),0))</f>
        <v>0</v>
      </c>
      <c r="AF27" s="126">
        <f>IF(AE27&gt;8,8,AE27)</f>
        <v>0</v>
      </c>
      <c r="AG27" s="116"/>
      <c r="AH27" s="116">
        <f t="shared" si="5"/>
        <v>0</v>
      </c>
      <c r="AI27" s="116"/>
      <c r="AJ27" s="116">
        <f t="shared" si="6"/>
        <v>0</v>
      </c>
      <c r="AK27" s="1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1:61" s="18" customFormat="1" ht="15.95" customHeight="1" x14ac:dyDescent="0.2">
      <c r="A28" s="118" t="s">
        <v>0</v>
      </c>
      <c r="B28" s="118"/>
      <c r="C28" s="118"/>
      <c r="D28" s="118"/>
      <c r="E28" s="118"/>
      <c r="F28" s="118"/>
      <c r="G28" s="118"/>
      <c r="H28" s="118"/>
      <c r="I28" s="118"/>
      <c r="J28" s="119"/>
      <c r="K28" s="31">
        <f t="shared" si="4"/>
        <v>43348</v>
      </c>
      <c r="L28" s="120" t="s">
        <v>18</v>
      </c>
      <c r="M28" s="121"/>
      <c r="N28" s="122"/>
      <c r="O28" s="123"/>
      <c r="P28" s="124"/>
      <c r="Q28" s="124"/>
      <c r="R28" s="125"/>
      <c r="S28" s="123"/>
      <c r="T28" s="124"/>
      <c r="U28" s="124"/>
      <c r="V28" s="125"/>
      <c r="W28" s="150"/>
      <c r="X28" s="161"/>
      <c r="Y28" s="161"/>
      <c r="Z28" s="161"/>
      <c r="AA28" s="161"/>
      <c r="AB28" s="161"/>
      <c r="AC28" s="161"/>
      <c r="AD28" s="157"/>
      <c r="AE28" s="27">
        <f t="shared" si="7"/>
        <v>0</v>
      </c>
      <c r="AF28" s="126">
        <f>IF(AE28&gt;8,8,AE28)</f>
        <v>0</v>
      </c>
      <c r="AG28" s="116"/>
      <c r="AH28" s="116">
        <f t="shared" si="5"/>
        <v>0</v>
      </c>
      <c r="AI28" s="116"/>
      <c r="AJ28" s="116">
        <f t="shared" si="6"/>
        <v>0</v>
      </c>
      <c r="AK28" s="1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row>
    <row r="29" spans="1:61" s="18" customFormat="1" ht="15.95" customHeight="1" x14ac:dyDescent="0.2">
      <c r="A29" s="127"/>
      <c r="B29" s="127"/>
      <c r="C29" s="127"/>
      <c r="D29" s="127"/>
      <c r="E29" s="127"/>
      <c r="F29" s="127"/>
      <c r="G29" s="127"/>
      <c r="H29" s="127"/>
      <c r="I29" s="127"/>
      <c r="J29" s="128"/>
      <c r="K29" s="31">
        <f t="shared" si="4"/>
        <v>43349</v>
      </c>
      <c r="L29" s="120" t="s">
        <v>19</v>
      </c>
      <c r="M29" s="121"/>
      <c r="N29" s="122"/>
      <c r="O29" s="123"/>
      <c r="P29" s="124"/>
      <c r="Q29" s="124"/>
      <c r="R29" s="125"/>
      <c r="S29" s="123"/>
      <c r="T29" s="124"/>
      <c r="U29" s="124"/>
      <c r="V29" s="125"/>
      <c r="W29" s="150"/>
      <c r="X29" s="161"/>
      <c r="Y29" s="161"/>
      <c r="Z29" s="161"/>
      <c r="AA29" s="161"/>
      <c r="AB29" s="161"/>
      <c r="AC29" s="161"/>
      <c r="AD29" s="157"/>
      <c r="AE29" s="27">
        <f t="shared" si="7"/>
        <v>0</v>
      </c>
      <c r="AF29" s="126">
        <f>IF(AE29&gt;8,8,AE29)</f>
        <v>0</v>
      </c>
      <c r="AG29" s="116"/>
      <c r="AH29" s="116">
        <f t="shared" si="5"/>
        <v>0</v>
      </c>
      <c r="AI29" s="116"/>
      <c r="AJ29" s="116">
        <f t="shared" si="6"/>
        <v>0</v>
      </c>
      <c r="AK29" s="1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s="18" customFormat="1" ht="15.95" customHeight="1" x14ac:dyDescent="0.2">
      <c r="A30" s="118" t="s">
        <v>29</v>
      </c>
      <c r="B30" s="118"/>
      <c r="C30" s="118"/>
      <c r="D30" s="118"/>
      <c r="E30" s="118"/>
      <c r="F30" s="118"/>
      <c r="G30" s="118"/>
      <c r="H30" s="118"/>
      <c r="I30" s="118"/>
      <c r="J30" s="119"/>
      <c r="K30" s="31">
        <f t="shared" si="4"/>
        <v>43350</v>
      </c>
      <c r="L30" s="120" t="s">
        <v>20</v>
      </c>
      <c r="M30" s="121"/>
      <c r="N30" s="122"/>
      <c r="O30" s="123"/>
      <c r="P30" s="124"/>
      <c r="Q30" s="124"/>
      <c r="R30" s="125"/>
      <c r="S30" s="123"/>
      <c r="T30" s="124"/>
      <c r="U30" s="124"/>
      <c r="V30" s="125"/>
      <c r="W30" s="150"/>
      <c r="X30" s="161"/>
      <c r="Y30" s="161"/>
      <c r="Z30" s="161"/>
      <c r="AA30" s="161"/>
      <c r="AB30" s="161"/>
      <c r="AC30" s="161"/>
      <c r="AD30" s="157"/>
      <c r="AE30" s="27">
        <f t="shared" si="7"/>
        <v>0</v>
      </c>
      <c r="AF30" s="126">
        <f>IF(AE30&gt;8,8,AE30)</f>
        <v>0</v>
      </c>
      <c r="AG30" s="116"/>
      <c r="AH30" s="116">
        <f t="shared" si="5"/>
        <v>0</v>
      </c>
      <c r="AI30" s="116"/>
      <c r="AJ30" s="116">
        <f t="shared" si="6"/>
        <v>0</v>
      </c>
      <c r="AK30" s="1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row>
    <row r="31" spans="1:61" s="18" customFormat="1" ht="15.95" customHeight="1" x14ac:dyDescent="0.2">
      <c r="A31" s="118" t="s">
        <v>7</v>
      </c>
      <c r="B31" s="118"/>
      <c r="C31" s="118"/>
      <c r="D31" s="118"/>
      <c r="E31" s="118" t="s">
        <v>5</v>
      </c>
      <c r="F31" s="118"/>
      <c r="G31" s="118"/>
      <c r="H31" s="118"/>
      <c r="I31" s="118" t="s">
        <v>6</v>
      </c>
      <c r="J31" s="119" t="s">
        <v>6</v>
      </c>
      <c r="K31" s="31">
        <f t="shared" si="4"/>
        <v>43351</v>
      </c>
      <c r="L31" s="120" t="s">
        <v>21</v>
      </c>
      <c r="M31" s="121"/>
      <c r="N31" s="122"/>
      <c r="O31" s="123"/>
      <c r="P31" s="124"/>
      <c r="Q31" s="124"/>
      <c r="R31" s="125"/>
      <c r="S31" s="123"/>
      <c r="T31" s="124"/>
      <c r="U31" s="124"/>
      <c r="V31" s="125"/>
      <c r="W31" s="150"/>
      <c r="X31" s="161"/>
      <c r="Y31" s="161"/>
      <c r="Z31" s="161"/>
      <c r="AA31" s="161"/>
      <c r="AB31" s="161"/>
      <c r="AC31" s="161"/>
      <c r="AD31" s="157"/>
      <c r="AE31" s="27">
        <f t="shared" si="7"/>
        <v>0</v>
      </c>
      <c r="AF31" s="126">
        <f>IF(SUM(AF26:AG30)+AE31&lt;40,IF(AE31&gt;8,8,AE31),(AE31-(SUM(AF26:AG30)+AE31-40)))</f>
        <v>0</v>
      </c>
      <c r="AG31" s="116"/>
      <c r="AH31" s="116">
        <f t="shared" si="5"/>
        <v>0</v>
      </c>
      <c r="AI31" s="116"/>
      <c r="AJ31" s="116">
        <f t="shared" si="6"/>
        <v>0</v>
      </c>
      <c r="AK31" s="1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s="18" customFormat="1" ht="15.95" customHeight="1" x14ac:dyDescent="0.2">
      <c r="A32" s="106">
        <f>SUM(AF26:AG32)</f>
        <v>0</v>
      </c>
      <c r="B32" s="107"/>
      <c r="C32" s="107"/>
      <c r="D32" s="107"/>
      <c r="E32" s="106">
        <f>SUM(AH26:AI32)</f>
        <v>0</v>
      </c>
      <c r="F32" s="107"/>
      <c r="G32" s="107"/>
      <c r="H32" s="107"/>
      <c r="I32" s="106">
        <f>SUM(AJ26:AK32)</f>
        <v>0</v>
      </c>
      <c r="J32" s="108"/>
      <c r="K32" s="32">
        <f t="shared" si="4"/>
        <v>43352</v>
      </c>
      <c r="L32" s="109" t="s">
        <v>22</v>
      </c>
      <c r="M32" s="110"/>
      <c r="N32" s="111"/>
      <c r="O32" s="92"/>
      <c r="P32" s="93"/>
      <c r="Q32" s="93"/>
      <c r="R32" s="94"/>
      <c r="S32" s="92"/>
      <c r="T32" s="93"/>
      <c r="U32" s="93"/>
      <c r="V32" s="94"/>
      <c r="W32" s="112"/>
      <c r="X32" s="113"/>
      <c r="Y32" s="113"/>
      <c r="Z32" s="113"/>
      <c r="AA32" s="113"/>
      <c r="AB32" s="113"/>
      <c r="AC32" s="113"/>
      <c r="AD32" s="114"/>
      <c r="AE32" s="28">
        <f t="shared" si="7"/>
        <v>0</v>
      </c>
      <c r="AF32" s="115">
        <f>IF(SUM(AF26:AG31)+AE32&lt;40,IF(AE32&gt;8,8,AE32),(AE32-(SUM(AF26:AG31)+AE32-40)))</f>
        <v>0</v>
      </c>
      <c r="AG32" s="88"/>
      <c r="AH32" s="88">
        <f t="shared" si="5"/>
        <v>0</v>
      </c>
      <c r="AI32" s="88"/>
      <c r="AJ32" s="88">
        <f>IF(AND(AE26&gt;0,AE27&gt;0,AE28&gt;0,AE29&gt;0,AE30&gt;0,AE31&gt;0),IF(AE32&gt;8,AE32-8,0),IF(AE32&gt;12,AE32-12,0))</f>
        <v>0</v>
      </c>
      <c r="AK32" s="89"/>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row>
    <row r="33" spans="1:61" s="11" customFormat="1" ht="15.95"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6"/>
      <c r="AM33" s="6"/>
      <c r="AN33" s="6"/>
      <c r="AO33" s="6"/>
      <c r="AP33" s="6"/>
      <c r="AQ33" s="6"/>
      <c r="AR33" s="6"/>
      <c r="AS33" s="6"/>
      <c r="AT33" s="6"/>
      <c r="AU33" s="6"/>
      <c r="AV33" s="6"/>
      <c r="AW33" s="6"/>
      <c r="AX33" s="6"/>
      <c r="AY33" s="6"/>
      <c r="AZ33" s="6"/>
      <c r="BA33" s="6"/>
      <c r="BB33" s="6"/>
      <c r="BC33" s="6"/>
      <c r="BD33" s="6"/>
      <c r="BE33" s="6"/>
      <c r="BF33" s="6"/>
      <c r="BG33" s="6"/>
      <c r="BH33" s="6"/>
      <c r="BI33" s="6"/>
    </row>
    <row r="34" spans="1:61" s="11" customFormat="1" ht="15.95" customHeight="1" x14ac:dyDescent="0.25">
      <c r="C34" s="12"/>
      <c r="D34" s="12"/>
      <c r="E34" s="12"/>
      <c r="F34" s="12"/>
      <c r="G34" s="12"/>
      <c r="H34" s="12"/>
      <c r="I34" s="12"/>
      <c r="J34" s="12"/>
      <c r="K34" s="90" t="s">
        <v>30</v>
      </c>
      <c r="L34" s="90"/>
      <c r="M34" s="90"/>
      <c r="N34" s="90"/>
      <c r="O34" s="22"/>
      <c r="P34" s="22"/>
      <c r="Q34" s="22"/>
      <c r="R34" s="22"/>
      <c r="S34" s="22"/>
      <c r="T34" s="22"/>
      <c r="U34" s="22"/>
      <c r="V34" s="22"/>
      <c r="W34" s="22"/>
      <c r="X34" s="22"/>
      <c r="Y34" s="23"/>
      <c r="Z34" s="23"/>
      <c r="AA34" s="91"/>
      <c r="AB34" s="91"/>
      <c r="AC34" s="90" t="s">
        <v>31</v>
      </c>
      <c r="AD34" s="90"/>
      <c r="AE34" s="90"/>
      <c r="AF34" s="90"/>
      <c r="AG34" s="22"/>
      <c r="AH34" s="22"/>
      <c r="AI34" s="22"/>
      <c r="AJ34" s="22"/>
      <c r="AK34" s="22"/>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4.5" customHeight="1" x14ac:dyDescent="0.2">
      <c r="A35" s="13"/>
      <c r="B35" s="1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61" ht="6.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61" s="15" customFormat="1" ht="14.1" customHeight="1" x14ac:dyDescent="0.3">
      <c r="A37" s="19"/>
      <c r="B37" s="19"/>
      <c r="C37" s="19"/>
      <c r="D37" s="19"/>
      <c r="E37" s="19"/>
      <c r="F37" s="19"/>
      <c r="G37" s="19"/>
      <c r="H37" s="19"/>
      <c r="I37" s="19"/>
      <c r="J37" s="19"/>
      <c r="K37" s="20"/>
      <c r="L37" s="135"/>
      <c r="M37" s="136"/>
      <c r="N37" s="137"/>
      <c r="O37" s="131" t="s">
        <v>25</v>
      </c>
      <c r="P37" s="138"/>
      <c r="Q37" s="138"/>
      <c r="R37" s="139"/>
      <c r="S37" s="131" t="s">
        <v>26</v>
      </c>
      <c r="T37" s="138"/>
      <c r="U37" s="138"/>
      <c r="V37" s="139"/>
      <c r="W37" s="131" t="s">
        <v>56</v>
      </c>
      <c r="X37" s="132"/>
      <c r="Y37" s="132"/>
      <c r="Z37" s="132"/>
      <c r="AA37" s="132"/>
      <c r="AB37" s="132"/>
      <c r="AC37" s="132"/>
      <c r="AD37" s="133"/>
      <c r="AE37" s="131" t="s">
        <v>28</v>
      </c>
      <c r="AF37" s="132"/>
      <c r="AG37" s="132"/>
      <c r="AH37" s="132"/>
      <c r="AI37" s="132"/>
      <c r="AJ37" s="132"/>
      <c r="AK37" s="133"/>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row>
    <row r="38" spans="1:61" s="15" customFormat="1" ht="14.1" customHeight="1" x14ac:dyDescent="0.3">
      <c r="A38" s="154"/>
      <c r="B38" s="154"/>
      <c r="C38" s="154"/>
      <c r="D38" s="154"/>
      <c r="E38" s="154"/>
      <c r="F38" s="154"/>
      <c r="G38" s="154"/>
      <c r="H38" s="154"/>
      <c r="I38" s="154"/>
      <c r="J38" s="154"/>
      <c r="K38" s="21" t="s">
        <v>27</v>
      </c>
      <c r="L38" s="146" t="s">
        <v>25</v>
      </c>
      <c r="M38" s="140"/>
      <c r="N38" s="147"/>
      <c r="O38" s="146" t="s">
        <v>23</v>
      </c>
      <c r="P38" s="140"/>
      <c r="Q38" s="140" t="s">
        <v>24</v>
      </c>
      <c r="R38" s="147"/>
      <c r="S38" s="146" t="s">
        <v>24</v>
      </c>
      <c r="T38" s="140"/>
      <c r="U38" s="140" t="s">
        <v>23</v>
      </c>
      <c r="V38" s="147"/>
      <c r="W38" s="146"/>
      <c r="X38" s="140"/>
      <c r="Y38" s="140"/>
      <c r="Z38" s="140"/>
      <c r="AA38" s="140"/>
      <c r="AB38" s="140"/>
      <c r="AC38" s="140"/>
      <c r="AD38" s="147"/>
      <c r="AE38" s="25" t="s">
        <v>36</v>
      </c>
      <c r="AF38" s="140" t="s">
        <v>7</v>
      </c>
      <c r="AG38" s="140"/>
      <c r="AH38" s="140" t="s">
        <v>5</v>
      </c>
      <c r="AI38" s="140"/>
      <c r="AJ38" s="140" t="s">
        <v>6</v>
      </c>
      <c r="AK38" s="147"/>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1:61" s="18" customFormat="1" ht="15.95" customHeight="1" x14ac:dyDescent="0.2">
      <c r="A39" s="118" t="s">
        <v>10</v>
      </c>
      <c r="B39" s="118"/>
      <c r="C39" s="118"/>
      <c r="D39" s="118"/>
      <c r="E39" s="118"/>
      <c r="F39" s="118"/>
      <c r="G39" s="118"/>
      <c r="H39" s="118"/>
      <c r="I39" s="118"/>
      <c r="J39" s="119"/>
      <c r="K39" s="30">
        <f t="shared" ref="K39:K45" si="8">K26</f>
        <v>43346</v>
      </c>
      <c r="L39" s="141" t="s">
        <v>16</v>
      </c>
      <c r="M39" s="142"/>
      <c r="N39" s="143"/>
      <c r="O39" s="148"/>
      <c r="P39" s="149"/>
      <c r="Q39" s="149"/>
      <c r="R39" s="152"/>
      <c r="S39" s="148"/>
      <c r="T39" s="149"/>
      <c r="U39" s="149"/>
      <c r="V39" s="152"/>
      <c r="W39" s="158"/>
      <c r="X39" s="159"/>
      <c r="Y39" s="159"/>
      <c r="Z39" s="159"/>
      <c r="AA39" s="159"/>
      <c r="AB39" s="159"/>
      <c r="AC39" s="159"/>
      <c r="AD39" s="160"/>
      <c r="AE39" s="26">
        <f>(IF((OR(Q39="",O39="")),0,IF((Q39&lt;O39),((Q39-O39)*24)+24,(Q39-O39)*24))-IF($AG$9="",IF((OR(U39="",S39="")),0,IF((U39&lt;S39),((U39-S39)*24)+24,(U39-S39)*24)),0))</f>
        <v>0</v>
      </c>
      <c r="AF39" s="153">
        <f>IF(AE39&gt;8,8,AE39)</f>
        <v>0</v>
      </c>
      <c r="AG39" s="144"/>
      <c r="AH39" s="144">
        <f t="shared" ref="AH39:AH45" si="9">AE39-AJ39-AF39</f>
        <v>0</v>
      </c>
      <c r="AI39" s="144"/>
      <c r="AJ39" s="144">
        <f t="shared" ref="AJ39:AJ44" si="10">IF(AE39&gt;12,AE39-12,0)</f>
        <v>0</v>
      </c>
      <c r="AK39" s="145"/>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row>
    <row r="40" spans="1:61" s="18" customFormat="1" ht="15.95" customHeight="1" x14ac:dyDescent="0.2">
      <c r="A40" s="129"/>
      <c r="B40" s="129"/>
      <c r="C40" s="129"/>
      <c r="D40" s="129"/>
      <c r="E40" s="129"/>
      <c r="F40" s="129"/>
      <c r="G40" s="129"/>
      <c r="H40" s="129"/>
      <c r="I40" s="129"/>
      <c r="J40" s="130"/>
      <c r="K40" s="31">
        <f t="shared" si="8"/>
        <v>43347</v>
      </c>
      <c r="L40" s="120" t="s">
        <v>17</v>
      </c>
      <c r="M40" s="121"/>
      <c r="N40" s="122"/>
      <c r="O40" s="123"/>
      <c r="P40" s="124"/>
      <c r="Q40" s="124"/>
      <c r="R40" s="125"/>
      <c r="S40" s="123"/>
      <c r="T40" s="124"/>
      <c r="U40" s="124"/>
      <c r="V40" s="125"/>
      <c r="W40" s="150"/>
      <c r="X40" s="161"/>
      <c r="Y40" s="161"/>
      <c r="Z40" s="161"/>
      <c r="AA40" s="161"/>
      <c r="AB40" s="161"/>
      <c r="AC40" s="161"/>
      <c r="AD40" s="157"/>
      <c r="AE40" s="27">
        <f t="shared" ref="AE40:AE45" si="11">(IF((OR(Q40="",O40="")),0,IF((Q40&lt;O40),((Q40-O40)*24)+24,(Q40-O40)*24))-IF($AG$9="",IF((OR(U40="",S40="")),0,IF((U40&lt;S40),((U40-S40)*24)+24,(U40-S40)*24)),0))</f>
        <v>0</v>
      </c>
      <c r="AF40" s="126">
        <f>IF(AE40&gt;8,8,AE40)</f>
        <v>0</v>
      </c>
      <c r="AG40" s="116"/>
      <c r="AH40" s="116">
        <f t="shared" si="9"/>
        <v>0</v>
      </c>
      <c r="AI40" s="116"/>
      <c r="AJ40" s="116">
        <f t="shared" si="10"/>
        <v>0</v>
      </c>
      <c r="AK40" s="1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s="18" customFormat="1" ht="15.95" customHeight="1" x14ac:dyDescent="0.2">
      <c r="A41" s="118" t="s">
        <v>0</v>
      </c>
      <c r="B41" s="118"/>
      <c r="C41" s="118"/>
      <c r="D41" s="118"/>
      <c r="E41" s="118"/>
      <c r="F41" s="118"/>
      <c r="G41" s="118"/>
      <c r="H41" s="118"/>
      <c r="I41" s="118"/>
      <c r="J41" s="119"/>
      <c r="K41" s="31">
        <f t="shared" si="8"/>
        <v>43348</v>
      </c>
      <c r="L41" s="120" t="s">
        <v>18</v>
      </c>
      <c r="M41" s="121"/>
      <c r="N41" s="122"/>
      <c r="O41" s="123"/>
      <c r="P41" s="124"/>
      <c r="Q41" s="124"/>
      <c r="R41" s="125"/>
      <c r="S41" s="123"/>
      <c r="T41" s="124"/>
      <c r="U41" s="124"/>
      <c r="V41" s="125"/>
      <c r="W41" s="150"/>
      <c r="X41" s="161"/>
      <c r="Y41" s="161"/>
      <c r="Z41" s="161"/>
      <c r="AA41" s="161"/>
      <c r="AB41" s="161"/>
      <c r="AC41" s="161"/>
      <c r="AD41" s="157"/>
      <c r="AE41" s="27">
        <f t="shared" si="11"/>
        <v>0</v>
      </c>
      <c r="AF41" s="126">
        <f>IF(AE41&gt;8,8,AE41)</f>
        <v>0</v>
      </c>
      <c r="AG41" s="116"/>
      <c r="AH41" s="116">
        <f t="shared" si="9"/>
        <v>0</v>
      </c>
      <c r="AI41" s="116"/>
      <c r="AJ41" s="116">
        <f t="shared" si="10"/>
        <v>0</v>
      </c>
      <c r="AK41" s="1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1:61" s="18" customFormat="1" ht="15.95" customHeight="1" x14ac:dyDescent="0.2">
      <c r="A42" s="127"/>
      <c r="B42" s="127"/>
      <c r="C42" s="127"/>
      <c r="D42" s="127"/>
      <c r="E42" s="127"/>
      <c r="F42" s="127"/>
      <c r="G42" s="127"/>
      <c r="H42" s="127"/>
      <c r="I42" s="127"/>
      <c r="J42" s="128"/>
      <c r="K42" s="31">
        <f t="shared" si="8"/>
        <v>43349</v>
      </c>
      <c r="L42" s="120" t="s">
        <v>19</v>
      </c>
      <c r="M42" s="121"/>
      <c r="N42" s="122"/>
      <c r="O42" s="123"/>
      <c r="P42" s="124"/>
      <c r="Q42" s="124"/>
      <c r="R42" s="125"/>
      <c r="S42" s="123"/>
      <c r="T42" s="124"/>
      <c r="U42" s="124"/>
      <c r="V42" s="125"/>
      <c r="W42" s="150"/>
      <c r="X42" s="161"/>
      <c r="Y42" s="161"/>
      <c r="Z42" s="161"/>
      <c r="AA42" s="161"/>
      <c r="AB42" s="161"/>
      <c r="AC42" s="161"/>
      <c r="AD42" s="157"/>
      <c r="AE42" s="27">
        <f t="shared" si="11"/>
        <v>0</v>
      </c>
      <c r="AF42" s="126">
        <f>IF(AE42&gt;8,8,AE42)</f>
        <v>0</v>
      </c>
      <c r="AG42" s="116"/>
      <c r="AH42" s="116">
        <f t="shared" si="9"/>
        <v>0</v>
      </c>
      <c r="AI42" s="116"/>
      <c r="AJ42" s="116">
        <f t="shared" si="10"/>
        <v>0</v>
      </c>
      <c r="AK42" s="1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1:61" s="18" customFormat="1" ht="15.95" customHeight="1" x14ac:dyDescent="0.2">
      <c r="A43" s="118" t="s">
        <v>29</v>
      </c>
      <c r="B43" s="118"/>
      <c r="C43" s="118"/>
      <c r="D43" s="118"/>
      <c r="E43" s="118"/>
      <c r="F43" s="118"/>
      <c r="G43" s="118"/>
      <c r="H43" s="118"/>
      <c r="I43" s="118"/>
      <c r="J43" s="119"/>
      <c r="K43" s="31">
        <f t="shared" si="8"/>
        <v>43350</v>
      </c>
      <c r="L43" s="120" t="s">
        <v>20</v>
      </c>
      <c r="M43" s="121"/>
      <c r="N43" s="122"/>
      <c r="O43" s="123"/>
      <c r="P43" s="124"/>
      <c r="Q43" s="124"/>
      <c r="R43" s="125"/>
      <c r="S43" s="123"/>
      <c r="T43" s="124"/>
      <c r="U43" s="124"/>
      <c r="V43" s="125"/>
      <c r="W43" s="150"/>
      <c r="X43" s="161"/>
      <c r="Y43" s="161"/>
      <c r="Z43" s="161"/>
      <c r="AA43" s="161"/>
      <c r="AB43" s="161"/>
      <c r="AC43" s="161"/>
      <c r="AD43" s="157"/>
      <c r="AE43" s="27">
        <f t="shared" si="11"/>
        <v>0</v>
      </c>
      <c r="AF43" s="126">
        <f>IF(AE43&gt;8,8,AE43)</f>
        <v>0</v>
      </c>
      <c r="AG43" s="116"/>
      <c r="AH43" s="116">
        <f t="shared" si="9"/>
        <v>0</v>
      </c>
      <c r="AI43" s="116"/>
      <c r="AJ43" s="116">
        <f t="shared" si="10"/>
        <v>0</v>
      </c>
      <c r="AK43" s="1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18" customFormat="1" ht="15.95" customHeight="1" x14ac:dyDescent="0.2">
      <c r="A44" s="118" t="s">
        <v>7</v>
      </c>
      <c r="B44" s="118"/>
      <c r="C44" s="118"/>
      <c r="D44" s="118"/>
      <c r="E44" s="118" t="s">
        <v>5</v>
      </c>
      <c r="F44" s="118"/>
      <c r="G44" s="118"/>
      <c r="H44" s="118"/>
      <c r="I44" s="118" t="s">
        <v>6</v>
      </c>
      <c r="J44" s="119" t="s">
        <v>6</v>
      </c>
      <c r="K44" s="31">
        <f t="shared" si="8"/>
        <v>43351</v>
      </c>
      <c r="L44" s="120" t="s">
        <v>21</v>
      </c>
      <c r="M44" s="121"/>
      <c r="N44" s="122"/>
      <c r="O44" s="123"/>
      <c r="P44" s="124"/>
      <c r="Q44" s="124"/>
      <c r="R44" s="125"/>
      <c r="S44" s="123"/>
      <c r="T44" s="124"/>
      <c r="U44" s="124"/>
      <c r="V44" s="125"/>
      <c r="W44" s="150"/>
      <c r="X44" s="161"/>
      <c r="Y44" s="161"/>
      <c r="Z44" s="161"/>
      <c r="AA44" s="161"/>
      <c r="AB44" s="161"/>
      <c r="AC44" s="161"/>
      <c r="AD44" s="157"/>
      <c r="AE44" s="27">
        <f t="shared" si="11"/>
        <v>0</v>
      </c>
      <c r="AF44" s="126">
        <f>IF(SUM(AF39:AG43)+AE44&lt;40,IF(AE44&gt;8,8,AE44),(AE44-(SUM(AF39:AG43)+AE44-40)))</f>
        <v>0</v>
      </c>
      <c r="AG44" s="116"/>
      <c r="AH44" s="116">
        <f t="shared" si="9"/>
        <v>0</v>
      </c>
      <c r="AI44" s="116"/>
      <c r="AJ44" s="116">
        <f t="shared" si="10"/>
        <v>0</v>
      </c>
      <c r="AK44" s="1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18" customFormat="1" ht="15.95" customHeight="1" x14ac:dyDescent="0.2">
      <c r="A45" s="106">
        <f>SUM(AF39:AG45)</f>
        <v>0</v>
      </c>
      <c r="B45" s="107"/>
      <c r="C45" s="107"/>
      <c r="D45" s="107"/>
      <c r="E45" s="106">
        <f>SUM(AH39:AI45)</f>
        <v>0</v>
      </c>
      <c r="F45" s="107"/>
      <c r="G45" s="107"/>
      <c r="H45" s="107"/>
      <c r="I45" s="106">
        <f>SUM(AJ39:AK45)</f>
        <v>0</v>
      </c>
      <c r="J45" s="108"/>
      <c r="K45" s="32">
        <f t="shared" si="8"/>
        <v>43352</v>
      </c>
      <c r="L45" s="109" t="s">
        <v>22</v>
      </c>
      <c r="M45" s="110"/>
      <c r="N45" s="111"/>
      <c r="O45" s="92"/>
      <c r="P45" s="93"/>
      <c r="Q45" s="93"/>
      <c r="R45" s="94"/>
      <c r="S45" s="92"/>
      <c r="T45" s="93"/>
      <c r="U45" s="93"/>
      <c r="V45" s="94"/>
      <c r="W45" s="112"/>
      <c r="X45" s="113"/>
      <c r="Y45" s="113"/>
      <c r="Z45" s="113"/>
      <c r="AA45" s="113"/>
      <c r="AB45" s="113"/>
      <c r="AC45" s="113"/>
      <c r="AD45" s="114"/>
      <c r="AE45" s="28">
        <f t="shared" si="11"/>
        <v>0</v>
      </c>
      <c r="AF45" s="115">
        <f>IF(SUM(AF39:AG44)+AE45&lt;40,IF(AE45&gt;8,8,AE45),(AE45-(SUM(AF39:AG44)+AE45-40)))</f>
        <v>0</v>
      </c>
      <c r="AG45" s="88"/>
      <c r="AH45" s="88">
        <f t="shared" si="9"/>
        <v>0</v>
      </c>
      <c r="AI45" s="88"/>
      <c r="AJ45" s="88">
        <f>IF(AND(AE39&gt;0,AE40&gt;0,AE41&gt;0,AE42&gt;0,AE43&gt;0,AE44&gt;0),IF(AE45&gt;8,AE45-8,0),IF(AE45&gt;12,AE45-12,0))</f>
        <v>0</v>
      </c>
      <c r="AK45" s="89"/>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s="11" customFormat="1" ht="15.95"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6"/>
      <c r="AM46" s="6"/>
      <c r="AN46" s="6"/>
      <c r="AO46" s="6"/>
      <c r="AP46" s="6"/>
      <c r="AQ46" s="6"/>
      <c r="AR46" s="6"/>
      <c r="AS46" s="6"/>
      <c r="AT46" s="6"/>
      <c r="AU46" s="6"/>
      <c r="AV46" s="6"/>
      <c r="AW46" s="6"/>
      <c r="AX46" s="6"/>
      <c r="AY46" s="6"/>
      <c r="AZ46" s="6"/>
      <c r="BA46" s="6"/>
      <c r="BB46" s="6"/>
      <c r="BC46" s="6"/>
      <c r="BD46" s="6"/>
      <c r="BE46" s="6"/>
      <c r="BF46" s="6"/>
      <c r="BG46" s="6"/>
      <c r="BH46" s="6"/>
      <c r="BI46" s="6"/>
    </row>
    <row r="47" spans="1:61" s="11" customFormat="1" ht="15.95" customHeight="1" x14ac:dyDescent="0.25">
      <c r="C47" s="12"/>
      <c r="D47" s="12"/>
      <c r="E47" s="12"/>
      <c r="F47" s="12"/>
      <c r="G47" s="12"/>
      <c r="H47" s="12"/>
      <c r="I47" s="12"/>
      <c r="J47" s="12"/>
      <c r="K47" s="90" t="s">
        <v>30</v>
      </c>
      <c r="L47" s="90"/>
      <c r="M47" s="90"/>
      <c r="N47" s="90"/>
      <c r="O47" s="22"/>
      <c r="P47" s="22"/>
      <c r="Q47" s="22"/>
      <c r="R47" s="22"/>
      <c r="S47" s="22"/>
      <c r="T47" s="22"/>
      <c r="U47" s="22"/>
      <c r="V47" s="22"/>
      <c r="W47" s="22"/>
      <c r="X47" s="22"/>
      <c r="Y47" s="23"/>
      <c r="Z47" s="23"/>
      <c r="AA47" s="91"/>
      <c r="AB47" s="91"/>
      <c r="AC47" s="90" t="s">
        <v>31</v>
      </c>
      <c r="AD47" s="90"/>
      <c r="AE47" s="90"/>
      <c r="AF47" s="90"/>
      <c r="AG47" s="22"/>
      <c r="AH47" s="22"/>
      <c r="AI47" s="22"/>
      <c r="AJ47" s="22"/>
      <c r="AK47" s="22"/>
      <c r="AL47" s="6"/>
      <c r="AM47" s="6"/>
      <c r="AN47" s="6"/>
      <c r="AO47" s="6"/>
      <c r="AP47" s="6"/>
      <c r="AQ47" s="6"/>
      <c r="AR47" s="6"/>
      <c r="AS47" s="6"/>
      <c r="AT47" s="6"/>
      <c r="AU47" s="6"/>
      <c r="AV47" s="6"/>
      <c r="AW47" s="6"/>
      <c r="AX47" s="6"/>
      <c r="AY47" s="6"/>
      <c r="AZ47" s="6"/>
      <c r="BA47" s="6"/>
      <c r="BB47" s="6"/>
      <c r="BC47" s="6"/>
      <c r="BD47" s="6"/>
      <c r="BE47" s="6"/>
      <c r="BF47" s="6"/>
      <c r="BG47" s="6"/>
      <c r="BH47" s="6"/>
      <c r="BI47" s="6"/>
    </row>
    <row r="48" spans="1:61" ht="4.5" customHeight="1" x14ac:dyDescent="0.2">
      <c r="A48" s="13"/>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61" ht="6.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61" s="15" customFormat="1" ht="14.1" customHeight="1" x14ac:dyDescent="0.3">
      <c r="A50" s="19"/>
      <c r="B50" s="19"/>
      <c r="C50" s="19"/>
      <c r="D50" s="19"/>
      <c r="E50" s="19"/>
      <c r="F50" s="19"/>
      <c r="G50" s="19"/>
      <c r="H50" s="19"/>
      <c r="I50" s="19"/>
      <c r="J50" s="19"/>
      <c r="K50" s="20"/>
      <c r="L50" s="135"/>
      <c r="M50" s="136"/>
      <c r="N50" s="137"/>
      <c r="O50" s="131" t="s">
        <v>25</v>
      </c>
      <c r="P50" s="138"/>
      <c r="Q50" s="138"/>
      <c r="R50" s="139"/>
      <c r="S50" s="131" t="s">
        <v>26</v>
      </c>
      <c r="T50" s="138"/>
      <c r="U50" s="138"/>
      <c r="V50" s="139"/>
      <c r="W50" s="131" t="s">
        <v>56</v>
      </c>
      <c r="X50" s="132"/>
      <c r="Y50" s="132"/>
      <c r="Z50" s="132"/>
      <c r="AA50" s="132"/>
      <c r="AB50" s="132"/>
      <c r="AC50" s="132"/>
      <c r="AD50" s="133"/>
      <c r="AE50" s="131" t="s">
        <v>28</v>
      </c>
      <c r="AF50" s="132"/>
      <c r="AG50" s="132"/>
      <c r="AH50" s="132"/>
      <c r="AI50" s="132"/>
      <c r="AJ50" s="132"/>
      <c r="AK50" s="133"/>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1:61" s="15" customFormat="1" ht="14.1" customHeight="1" x14ac:dyDescent="0.3">
      <c r="A51" s="154"/>
      <c r="B51" s="154"/>
      <c r="C51" s="154"/>
      <c r="D51" s="154"/>
      <c r="E51" s="154"/>
      <c r="F51" s="154"/>
      <c r="G51" s="154"/>
      <c r="H51" s="154"/>
      <c r="I51" s="154"/>
      <c r="J51" s="154"/>
      <c r="K51" s="21" t="s">
        <v>27</v>
      </c>
      <c r="L51" s="146" t="s">
        <v>25</v>
      </c>
      <c r="M51" s="140"/>
      <c r="N51" s="147"/>
      <c r="O51" s="146" t="s">
        <v>23</v>
      </c>
      <c r="P51" s="140"/>
      <c r="Q51" s="140" t="s">
        <v>24</v>
      </c>
      <c r="R51" s="147"/>
      <c r="S51" s="146" t="s">
        <v>24</v>
      </c>
      <c r="T51" s="140"/>
      <c r="U51" s="140" t="s">
        <v>23</v>
      </c>
      <c r="V51" s="147"/>
      <c r="W51" s="146"/>
      <c r="X51" s="140"/>
      <c r="Y51" s="140"/>
      <c r="Z51" s="140"/>
      <c r="AA51" s="140"/>
      <c r="AB51" s="140"/>
      <c r="AC51" s="140"/>
      <c r="AD51" s="147"/>
      <c r="AE51" s="25" t="s">
        <v>36</v>
      </c>
      <c r="AF51" s="140" t="s">
        <v>7</v>
      </c>
      <c r="AG51" s="140"/>
      <c r="AH51" s="140" t="s">
        <v>5</v>
      </c>
      <c r="AI51" s="140"/>
      <c r="AJ51" s="140" t="s">
        <v>6</v>
      </c>
      <c r="AK51" s="147"/>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1:61" s="18" customFormat="1" ht="15.95" customHeight="1" x14ac:dyDescent="0.2">
      <c r="A52" s="118" t="s">
        <v>11</v>
      </c>
      <c r="B52" s="118"/>
      <c r="C52" s="118"/>
      <c r="D52" s="118"/>
      <c r="E52" s="118"/>
      <c r="F52" s="118"/>
      <c r="G52" s="118"/>
      <c r="H52" s="118"/>
      <c r="I52" s="118"/>
      <c r="J52" s="119"/>
      <c r="K52" s="30">
        <f t="shared" ref="K52:K58" si="12">K39</f>
        <v>43346</v>
      </c>
      <c r="L52" s="141" t="s">
        <v>16</v>
      </c>
      <c r="M52" s="142"/>
      <c r="N52" s="143"/>
      <c r="O52" s="148"/>
      <c r="P52" s="149"/>
      <c r="Q52" s="149"/>
      <c r="R52" s="152"/>
      <c r="S52" s="148"/>
      <c r="T52" s="149"/>
      <c r="U52" s="149"/>
      <c r="V52" s="152"/>
      <c r="W52" s="158"/>
      <c r="X52" s="159"/>
      <c r="Y52" s="159"/>
      <c r="Z52" s="159"/>
      <c r="AA52" s="159"/>
      <c r="AB52" s="159"/>
      <c r="AC52" s="159"/>
      <c r="AD52" s="160"/>
      <c r="AE52" s="26">
        <f>(IF((OR(Q52="",O52="")),0,IF((Q52&lt;O52),((Q52-O52)*24)+24,(Q52-O52)*24))-IF($AG$9="",IF((OR(U52="",S52="")),0,IF((U52&lt;S52),((U52-S52)*24)+24,(U52-S52)*24)),0))</f>
        <v>0</v>
      </c>
      <c r="AF52" s="153">
        <f>IF(AE52&gt;8,8,AE52)</f>
        <v>0</v>
      </c>
      <c r="AG52" s="144"/>
      <c r="AH52" s="144">
        <f t="shared" ref="AH52:AH58" si="13">AE52-AJ52-AF52</f>
        <v>0</v>
      </c>
      <c r="AI52" s="144"/>
      <c r="AJ52" s="144">
        <f t="shared" ref="AJ52:AJ57" si="14">IF(AE52&gt;12,AE52-12,0)</f>
        <v>0</v>
      </c>
      <c r="AK52" s="14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row>
    <row r="53" spans="1:61" s="18" customFormat="1" ht="15.95" customHeight="1" x14ac:dyDescent="0.2">
      <c r="A53" s="129"/>
      <c r="B53" s="129"/>
      <c r="C53" s="129"/>
      <c r="D53" s="129"/>
      <c r="E53" s="129"/>
      <c r="F53" s="129"/>
      <c r="G53" s="129"/>
      <c r="H53" s="129"/>
      <c r="I53" s="129"/>
      <c r="J53" s="130"/>
      <c r="K53" s="31">
        <f t="shared" si="12"/>
        <v>43347</v>
      </c>
      <c r="L53" s="120" t="s">
        <v>17</v>
      </c>
      <c r="M53" s="121"/>
      <c r="N53" s="122"/>
      <c r="O53" s="123"/>
      <c r="P53" s="124"/>
      <c r="Q53" s="124"/>
      <c r="R53" s="125"/>
      <c r="S53" s="123"/>
      <c r="T53" s="124"/>
      <c r="U53" s="124"/>
      <c r="V53" s="125"/>
      <c r="W53" s="150"/>
      <c r="X53" s="161"/>
      <c r="Y53" s="161"/>
      <c r="Z53" s="161"/>
      <c r="AA53" s="161"/>
      <c r="AB53" s="161"/>
      <c r="AC53" s="161"/>
      <c r="AD53" s="157"/>
      <c r="AE53" s="27">
        <f t="shared" ref="AE53:AE58" si="15">(IF((OR(Q53="",O53="")),0,IF((Q53&lt;O53),((Q53-O53)*24)+24,(Q53-O53)*24))-IF($AG$9="",IF((OR(U53="",S53="")),0,IF((U53&lt;S53),((U53-S53)*24)+24,(U53-S53)*24)),0))</f>
        <v>0</v>
      </c>
      <c r="AF53" s="126">
        <f>IF(AE53&gt;8,8,AE53)</f>
        <v>0</v>
      </c>
      <c r="AG53" s="116"/>
      <c r="AH53" s="116">
        <f t="shared" si="13"/>
        <v>0</v>
      </c>
      <c r="AI53" s="116"/>
      <c r="AJ53" s="116">
        <f t="shared" si="14"/>
        <v>0</v>
      </c>
      <c r="AK53" s="1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row>
    <row r="54" spans="1:61" s="18" customFormat="1" ht="15.95" customHeight="1" x14ac:dyDescent="0.2">
      <c r="A54" s="118" t="s">
        <v>0</v>
      </c>
      <c r="B54" s="118"/>
      <c r="C54" s="118"/>
      <c r="D54" s="118"/>
      <c r="E54" s="118"/>
      <c r="F54" s="118"/>
      <c r="G54" s="118"/>
      <c r="H54" s="118"/>
      <c r="I54" s="118"/>
      <c r="J54" s="119"/>
      <c r="K54" s="31">
        <f t="shared" si="12"/>
        <v>43348</v>
      </c>
      <c r="L54" s="120" t="s">
        <v>18</v>
      </c>
      <c r="M54" s="121"/>
      <c r="N54" s="122"/>
      <c r="O54" s="123"/>
      <c r="P54" s="124"/>
      <c r="Q54" s="124"/>
      <c r="R54" s="125"/>
      <c r="S54" s="123"/>
      <c r="T54" s="124"/>
      <c r="U54" s="124"/>
      <c r="V54" s="125"/>
      <c r="W54" s="150"/>
      <c r="X54" s="161"/>
      <c r="Y54" s="161"/>
      <c r="Z54" s="161"/>
      <c r="AA54" s="161"/>
      <c r="AB54" s="161"/>
      <c r="AC54" s="161"/>
      <c r="AD54" s="157"/>
      <c r="AE54" s="27">
        <f t="shared" si="15"/>
        <v>0</v>
      </c>
      <c r="AF54" s="126">
        <f>IF(AE54&gt;8,8,AE54)</f>
        <v>0</v>
      </c>
      <c r="AG54" s="116"/>
      <c r="AH54" s="116">
        <f t="shared" si="13"/>
        <v>0</v>
      </c>
      <c r="AI54" s="116"/>
      <c r="AJ54" s="116">
        <f t="shared" si="14"/>
        <v>0</v>
      </c>
      <c r="AK54" s="1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61" s="18" customFormat="1" ht="15.95" customHeight="1" x14ac:dyDescent="0.2">
      <c r="A55" s="127"/>
      <c r="B55" s="127"/>
      <c r="C55" s="127"/>
      <c r="D55" s="127"/>
      <c r="E55" s="127"/>
      <c r="F55" s="127"/>
      <c r="G55" s="127"/>
      <c r="H55" s="127"/>
      <c r="I55" s="127"/>
      <c r="J55" s="128"/>
      <c r="K55" s="31">
        <f t="shared" si="12"/>
        <v>43349</v>
      </c>
      <c r="L55" s="120" t="s">
        <v>19</v>
      </c>
      <c r="M55" s="121"/>
      <c r="N55" s="122"/>
      <c r="O55" s="123"/>
      <c r="P55" s="124"/>
      <c r="Q55" s="124"/>
      <c r="R55" s="125"/>
      <c r="S55" s="123"/>
      <c r="T55" s="124"/>
      <c r="U55" s="124"/>
      <c r="V55" s="125"/>
      <c r="W55" s="150"/>
      <c r="X55" s="161"/>
      <c r="Y55" s="161"/>
      <c r="Z55" s="161"/>
      <c r="AA55" s="161"/>
      <c r="AB55" s="161"/>
      <c r="AC55" s="161"/>
      <c r="AD55" s="157"/>
      <c r="AE55" s="27">
        <f t="shared" si="15"/>
        <v>0</v>
      </c>
      <c r="AF55" s="126">
        <f>IF(AE55&gt;8,8,AE55)</f>
        <v>0</v>
      </c>
      <c r="AG55" s="116"/>
      <c r="AH55" s="116">
        <f t="shared" si="13"/>
        <v>0</v>
      </c>
      <c r="AI55" s="116"/>
      <c r="AJ55" s="116">
        <f t="shared" si="14"/>
        <v>0</v>
      </c>
      <c r="AK55" s="1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row>
    <row r="56" spans="1:61" s="18" customFormat="1" ht="15.95" customHeight="1" x14ac:dyDescent="0.2">
      <c r="A56" s="118" t="s">
        <v>29</v>
      </c>
      <c r="B56" s="118"/>
      <c r="C56" s="118"/>
      <c r="D56" s="118"/>
      <c r="E56" s="118"/>
      <c r="F56" s="118"/>
      <c r="G56" s="118"/>
      <c r="H56" s="118"/>
      <c r="I56" s="118"/>
      <c r="J56" s="119"/>
      <c r="K56" s="31">
        <f t="shared" si="12"/>
        <v>43350</v>
      </c>
      <c r="L56" s="120" t="s">
        <v>20</v>
      </c>
      <c r="M56" s="121"/>
      <c r="N56" s="122"/>
      <c r="O56" s="123"/>
      <c r="P56" s="124"/>
      <c r="Q56" s="124"/>
      <c r="R56" s="125"/>
      <c r="S56" s="123"/>
      <c r="T56" s="124"/>
      <c r="U56" s="124"/>
      <c r="V56" s="125"/>
      <c r="W56" s="150"/>
      <c r="X56" s="161"/>
      <c r="Y56" s="161"/>
      <c r="Z56" s="161"/>
      <c r="AA56" s="161"/>
      <c r="AB56" s="161"/>
      <c r="AC56" s="161"/>
      <c r="AD56" s="157"/>
      <c r="AE56" s="27">
        <f t="shared" si="15"/>
        <v>0</v>
      </c>
      <c r="AF56" s="126">
        <f>IF(AE56&gt;8,8,AE56)</f>
        <v>0</v>
      </c>
      <c r="AG56" s="116"/>
      <c r="AH56" s="116">
        <f t="shared" si="13"/>
        <v>0</v>
      </c>
      <c r="AI56" s="116"/>
      <c r="AJ56" s="116">
        <f t="shared" si="14"/>
        <v>0</v>
      </c>
      <c r="AK56" s="1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1:61" s="18" customFormat="1" ht="15.95" customHeight="1" x14ac:dyDescent="0.2">
      <c r="A57" s="118" t="s">
        <v>7</v>
      </c>
      <c r="B57" s="118"/>
      <c r="C57" s="118"/>
      <c r="D57" s="118"/>
      <c r="E57" s="118" t="s">
        <v>5</v>
      </c>
      <c r="F57" s="118"/>
      <c r="G57" s="118"/>
      <c r="H57" s="118"/>
      <c r="I57" s="118" t="s">
        <v>6</v>
      </c>
      <c r="J57" s="119" t="s">
        <v>6</v>
      </c>
      <c r="K57" s="31">
        <f t="shared" si="12"/>
        <v>43351</v>
      </c>
      <c r="L57" s="120" t="s">
        <v>21</v>
      </c>
      <c r="M57" s="121"/>
      <c r="N57" s="122"/>
      <c r="O57" s="123"/>
      <c r="P57" s="124"/>
      <c r="Q57" s="124"/>
      <c r="R57" s="125"/>
      <c r="S57" s="123"/>
      <c r="T57" s="124"/>
      <c r="U57" s="124"/>
      <c r="V57" s="125"/>
      <c r="W57" s="150"/>
      <c r="X57" s="161"/>
      <c r="Y57" s="161"/>
      <c r="Z57" s="161"/>
      <c r="AA57" s="161"/>
      <c r="AB57" s="161"/>
      <c r="AC57" s="161"/>
      <c r="AD57" s="157"/>
      <c r="AE57" s="27">
        <f t="shared" si="15"/>
        <v>0</v>
      </c>
      <c r="AF57" s="126">
        <f>IF(SUM(AF52:AG56)+AE57&lt;40,IF(AE57&gt;8,8,AE57),(AE57-(SUM(AF52:AG56)+AE57-40)))</f>
        <v>0</v>
      </c>
      <c r="AG57" s="116"/>
      <c r="AH57" s="116">
        <f t="shared" si="13"/>
        <v>0</v>
      </c>
      <c r="AI57" s="116"/>
      <c r="AJ57" s="116">
        <f t="shared" si="14"/>
        <v>0</v>
      </c>
      <c r="AK57" s="1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1:61" s="18" customFormat="1" ht="15.95" customHeight="1" x14ac:dyDescent="0.2">
      <c r="A58" s="106">
        <f>SUM(AF52:AG58)</f>
        <v>0</v>
      </c>
      <c r="B58" s="107"/>
      <c r="C58" s="107"/>
      <c r="D58" s="107"/>
      <c r="E58" s="106">
        <f>SUM(AH52:AI58)</f>
        <v>0</v>
      </c>
      <c r="F58" s="107"/>
      <c r="G58" s="107"/>
      <c r="H58" s="107"/>
      <c r="I58" s="106">
        <f>SUM(AJ52:AK58)</f>
        <v>0</v>
      </c>
      <c r="J58" s="108"/>
      <c r="K58" s="32">
        <f t="shared" si="12"/>
        <v>43352</v>
      </c>
      <c r="L58" s="109" t="s">
        <v>22</v>
      </c>
      <c r="M58" s="110"/>
      <c r="N58" s="111"/>
      <c r="O58" s="92"/>
      <c r="P58" s="93"/>
      <c r="Q58" s="93"/>
      <c r="R58" s="94"/>
      <c r="S58" s="92"/>
      <c r="T58" s="93"/>
      <c r="U58" s="93"/>
      <c r="V58" s="94"/>
      <c r="W58" s="112"/>
      <c r="X58" s="113"/>
      <c r="Y58" s="113"/>
      <c r="Z58" s="113"/>
      <c r="AA58" s="113"/>
      <c r="AB58" s="113"/>
      <c r="AC58" s="113"/>
      <c r="AD58" s="114"/>
      <c r="AE58" s="28">
        <f t="shared" si="15"/>
        <v>0</v>
      </c>
      <c r="AF58" s="115">
        <f>IF(SUM(AF52:AG57)+AE58&lt;40,IF(AE58&gt;8,8,AE58),(AE58-(SUM(AF52:AG57)+AE58-40)))</f>
        <v>0</v>
      </c>
      <c r="AG58" s="88"/>
      <c r="AH58" s="88">
        <f t="shared" si="13"/>
        <v>0</v>
      </c>
      <c r="AI58" s="88"/>
      <c r="AJ58" s="88">
        <f>IF(AND(AE52&gt;0,AE53&gt;0,AE54&gt;0,AE55&gt;0,AE56&gt;0,AE57&gt;0),IF(AE58&gt;8,AE58-8,0),IF(AE58&gt;12,AE58-12,0))</f>
        <v>0</v>
      </c>
      <c r="AK58" s="89"/>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1:61" s="11" customFormat="1" ht="15.95"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6"/>
      <c r="AM59" s="6"/>
      <c r="AN59" s="6"/>
      <c r="AO59" s="6"/>
      <c r="AP59" s="6"/>
      <c r="AQ59" s="6"/>
      <c r="AR59" s="6"/>
      <c r="AS59" s="6"/>
      <c r="AT59" s="6"/>
      <c r="AU59" s="6"/>
      <c r="AV59" s="6"/>
      <c r="AW59" s="6"/>
      <c r="AX59" s="6"/>
      <c r="AY59" s="6"/>
      <c r="AZ59" s="6"/>
      <c r="BA59" s="6"/>
      <c r="BB59" s="6"/>
      <c r="BC59" s="6"/>
      <c r="BD59" s="6"/>
      <c r="BE59" s="6"/>
      <c r="BF59" s="6"/>
      <c r="BG59" s="6"/>
      <c r="BH59" s="6"/>
      <c r="BI59" s="6"/>
    </row>
    <row r="60" spans="1:61" s="11" customFormat="1" ht="15.95" customHeight="1" x14ac:dyDescent="0.25">
      <c r="C60" s="12"/>
      <c r="D60" s="12"/>
      <c r="E60" s="12"/>
      <c r="F60" s="12"/>
      <c r="G60" s="12"/>
      <c r="H60" s="12"/>
      <c r="I60" s="12"/>
      <c r="J60" s="12"/>
      <c r="K60" s="90" t="s">
        <v>30</v>
      </c>
      <c r="L60" s="90"/>
      <c r="M60" s="90"/>
      <c r="N60" s="90"/>
      <c r="O60" s="22"/>
      <c r="P60" s="22"/>
      <c r="Q60" s="22"/>
      <c r="R60" s="22"/>
      <c r="S60" s="22"/>
      <c r="T60" s="22"/>
      <c r="U60" s="22"/>
      <c r="V60" s="22"/>
      <c r="W60" s="22"/>
      <c r="X60" s="22"/>
      <c r="Y60" s="23"/>
      <c r="Z60" s="23"/>
      <c r="AA60" s="91"/>
      <c r="AB60" s="91"/>
      <c r="AC60" s="90" t="s">
        <v>31</v>
      </c>
      <c r="AD60" s="90"/>
      <c r="AE60" s="90"/>
      <c r="AF60" s="90"/>
      <c r="AG60" s="22"/>
      <c r="AH60" s="22"/>
      <c r="AI60" s="22"/>
      <c r="AJ60" s="22"/>
      <c r="AK60" s="22"/>
      <c r="AL60" s="6"/>
      <c r="AM60" s="6"/>
      <c r="AN60" s="6"/>
      <c r="AO60" s="6"/>
      <c r="AP60" s="6"/>
      <c r="AQ60" s="6"/>
      <c r="AR60" s="6"/>
      <c r="AS60" s="6"/>
      <c r="AT60" s="6"/>
      <c r="AU60" s="6"/>
      <c r="AV60" s="6"/>
      <c r="AW60" s="6"/>
      <c r="AX60" s="6"/>
      <c r="AY60" s="6"/>
      <c r="AZ60" s="6"/>
      <c r="BA60" s="6"/>
      <c r="BB60" s="6"/>
      <c r="BC60" s="6"/>
      <c r="BD60" s="6"/>
      <c r="BE60" s="6"/>
      <c r="BF60" s="6"/>
      <c r="BG60" s="6"/>
      <c r="BH60" s="6"/>
      <c r="BI60" s="6"/>
    </row>
    <row r="61" spans="1:61" ht="4.5" customHeight="1" x14ac:dyDescent="0.2">
      <c r="A61" s="13"/>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61" ht="6.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61" s="15" customFormat="1" ht="14.1" customHeight="1" x14ac:dyDescent="0.3">
      <c r="A63" s="19"/>
      <c r="B63" s="19"/>
      <c r="C63" s="19"/>
      <c r="D63" s="19"/>
      <c r="E63" s="19"/>
      <c r="F63" s="19"/>
      <c r="G63" s="19"/>
      <c r="H63" s="19"/>
      <c r="I63" s="19"/>
      <c r="J63" s="19"/>
      <c r="K63" s="20"/>
      <c r="L63" s="135"/>
      <c r="M63" s="136"/>
      <c r="N63" s="137"/>
      <c r="O63" s="131" t="s">
        <v>25</v>
      </c>
      <c r="P63" s="138"/>
      <c r="Q63" s="138"/>
      <c r="R63" s="139"/>
      <c r="S63" s="131" t="s">
        <v>26</v>
      </c>
      <c r="T63" s="138"/>
      <c r="U63" s="138"/>
      <c r="V63" s="139"/>
      <c r="W63" s="131" t="s">
        <v>56</v>
      </c>
      <c r="X63" s="132"/>
      <c r="Y63" s="132"/>
      <c r="Z63" s="132"/>
      <c r="AA63" s="132"/>
      <c r="AB63" s="132"/>
      <c r="AC63" s="132"/>
      <c r="AD63" s="133"/>
      <c r="AE63" s="131" t="s">
        <v>28</v>
      </c>
      <c r="AF63" s="132"/>
      <c r="AG63" s="132"/>
      <c r="AH63" s="132"/>
      <c r="AI63" s="132"/>
      <c r="AJ63" s="132"/>
      <c r="AK63" s="133"/>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1:61" s="15" customFormat="1" ht="14.1" customHeight="1" x14ac:dyDescent="0.3">
      <c r="A64" s="154"/>
      <c r="B64" s="154"/>
      <c r="C64" s="154"/>
      <c r="D64" s="154"/>
      <c r="E64" s="154"/>
      <c r="F64" s="154"/>
      <c r="G64" s="154"/>
      <c r="H64" s="154"/>
      <c r="I64" s="154"/>
      <c r="J64" s="154"/>
      <c r="K64" s="21" t="s">
        <v>27</v>
      </c>
      <c r="L64" s="146" t="s">
        <v>25</v>
      </c>
      <c r="M64" s="140"/>
      <c r="N64" s="147"/>
      <c r="O64" s="146" t="s">
        <v>23</v>
      </c>
      <c r="P64" s="140"/>
      <c r="Q64" s="140" t="s">
        <v>24</v>
      </c>
      <c r="R64" s="147"/>
      <c r="S64" s="146" t="s">
        <v>24</v>
      </c>
      <c r="T64" s="140"/>
      <c r="U64" s="140" t="s">
        <v>23</v>
      </c>
      <c r="V64" s="147"/>
      <c r="W64" s="146"/>
      <c r="X64" s="140"/>
      <c r="Y64" s="140"/>
      <c r="Z64" s="140"/>
      <c r="AA64" s="140"/>
      <c r="AB64" s="140"/>
      <c r="AC64" s="140"/>
      <c r="AD64" s="147"/>
      <c r="AE64" s="25" t="s">
        <v>36</v>
      </c>
      <c r="AF64" s="140" t="s">
        <v>7</v>
      </c>
      <c r="AG64" s="140"/>
      <c r="AH64" s="140" t="s">
        <v>5</v>
      </c>
      <c r="AI64" s="140"/>
      <c r="AJ64" s="140" t="s">
        <v>6</v>
      </c>
      <c r="AK64" s="147"/>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row>
    <row r="65" spans="1:61" s="18" customFormat="1" ht="15.95" customHeight="1" x14ac:dyDescent="0.2">
      <c r="A65" s="118" t="s">
        <v>38</v>
      </c>
      <c r="B65" s="118"/>
      <c r="C65" s="118"/>
      <c r="D65" s="118"/>
      <c r="E65" s="118"/>
      <c r="F65" s="118"/>
      <c r="G65" s="118"/>
      <c r="H65" s="118"/>
      <c r="I65" s="118"/>
      <c r="J65" s="119"/>
      <c r="K65" s="30">
        <f t="shared" ref="K65:K71" si="16">K52</f>
        <v>43346</v>
      </c>
      <c r="L65" s="141" t="s">
        <v>16</v>
      </c>
      <c r="M65" s="142"/>
      <c r="N65" s="143"/>
      <c r="O65" s="148"/>
      <c r="P65" s="149"/>
      <c r="Q65" s="149"/>
      <c r="R65" s="152"/>
      <c r="S65" s="148"/>
      <c r="T65" s="149"/>
      <c r="U65" s="149"/>
      <c r="V65" s="152"/>
      <c r="W65" s="158"/>
      <c r="X65" s="159"/>
      <c r="Y65" s="159"/>
      <c r="Z65" s="159"/>
      <c r="AA65" s="159"/>
      <c r="AB65" s="159"/>
      <c r="AC65" s="159"/>
      <c r="AD65" s="160"/>
      <c r="AE65" s="26">
        <f>(IF((OR(Q65="",O65="")),0,IF((Q65&lt;O65),((Q65-O65)*24)+24,(Q65-O65)*24))-IF($AG$9="",IF((OR(U65="",S65="")),0,IF((U65&lt;S65),((U65-S65)*24)+24,(U65-S65)*24)),0))</f>
        <v>0</v>
      </c>
      <c r="AF65" s="153">
        <f>IF(AE65&gt;8,8,AE65)</f>
        <v>0</v>
      </c>
      <c r="AG65" s="144"/>
      <c r="AH65" s="144">
        <f t="shared" ref="AH65:AH71" si="17">AE65-AJ65-AF65</f>
        <v>0</v>
      </c>
      <c r="AI65" s="144"/>
      <c r="AJ65" s="144">
        <f t="shared" ref="AJ65:AJ70" si="18">IF(AE65&gt;12,AE65-12,0)</f>
        <v>0</v>
      </c>
      <c r="AK65" s="145"/>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row>
    <row r="66" spans="1:61" s="18" customFormat="1" ht="15.95" customHeight="1" x14ac:dyDescent="0.2">
      <c r="A66" s="129"/>
      <c r="B66" s="129"/>
      <c r="C66" s="129"/>
      <c r="D66" s="129"/>
      <c r="E66" s="129"/>
      <c r="F66" s="129"/>
      <c r="G66" s="129"/>
      <c r="H66" s="129"/>
      <c r="I66" s="129"/>
      <c r="J66" s="130"/>
      <c r="K66" s="31">
        <f t="shared" si="16"/>
        <v>43347</v>
      </c>
      <c r="L66" s="120" t="s">
        <v>17</v>
      </c>
      <c r="M66" s="121"/>
      <c r="N66" s="122"/>
      <c r="O66" s="123"/>
      <c r="P66" s="124"/>
      <c r="Q66" s="124"/>
      <c r="R66" s="125"/>
      <c r="S66" s="123"/>
      <c r="T66" s="124"/>
      <c r="U66" s="124"/>
      <c r="V66" s="125"/>
      <c r="W66" s="150"/>
      <c r="X66" s="161"/>
      <c r="Y66" s="161"/>
      <c r="Z66" s="161"/>
      <c r="AA66" s="161"/>
      <c r="AB66" s="161"/>
      <c r="AC66" s="161"/>
      <c r="AD66" s="157"/>
      <c r="AE66" s="27">
        <f t="shared" ref="AE66:AE71" si="19">(IF((OR(Q66="",O66="")),0,IF((Q66&lt;O66),((Q66-O66)*24)+24,(Q66-O66)*24))-IF($AG$9="",IF((OR(U66="",S66="")),0,IF((U66&lt;S66),((U66-S66)*24)+24,(U66-S66)*24)),0))</f>
        <v>0</v>
      </c>
      <c r="AF66" s="126">
        <f>IF(AE66&gt;8,8,AE66)</f>
        <v>0</v>
      </c>
      <c r="AG66" s="116"/>
      <c r="AH66" s="116">
        <f t="shared" si="17"/>
        <v>0</v>
      </c>
      <c r="AI66" s="116"/>
      <c r="AJ66" s="116">
        <f t="shared" si="18"/>
        <v>0</v>
      </c>
      <c r="AK66" s="1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row>
    <row r="67" spans="1:61" s="18" customFormat="1" ht="15.95" customHeight="1" x14ac:dyDescent="0.2">
      <c r="A67" s="118" t="s">
        <v>0</v>
      </c>
      <c r="B67" s="118"/>
      <c r="C67" s="118"/>
      <c r="D67" s="118"/>
      <c r="E67" s="118"/>
      <c r="F67" s="118"/>
      <c r="G67" s="118"/>
      <c r="H67" s="118"/>
      <c r="I67" s="118"/>
      <c r="J67" s="119"/>
      <c r="K67" s="31">
        <f t="shared" si="16"/>
        <v>43348</v>
      </c>
      <c r="L67" s="120" t="s">
        <v>18</v>
      </c>
      <c r="M67" s="121"/>
      <c r="N67" s="122"/>
      <c r="O67" s="123"/>
      <c r="P67" s="124"/>
      <c r="Q67" s="124"/>
      <c r="R67" s="125"/>
      <c r="S67" s="123"/>
      <c r="T67" s="124"/>
      <c r="U67" s="124"/>
      <c r="V67" s="125"/>
      <c r="W67" s="150"/>
      <c r="X67" s="161"/>
      <c r="Y67" s="161"/>
      <c r="Z67" s="161"/>
      <c r="AA67" s="161"/>
      <c r="AB67" s="161"/>
      <c r="AC67" s="161"/>
      <c r="AD67" s="157"/>
      <c r="AE67" s="27">
        <f t="shared" si="19"/>
        <v>0</v>
      </c>
      <c r="AF67" s="126">
        <f>IF(AE67&gt;8,8,AE67)</f>
        <v>0</v>
      </c>
      <c r="AG67" s="116"/>
      <c r="AH67" s="116">
        <f t="shared" si="17"/>
        <v>0</v>
      </c>
      <c r="AI67" s="116"/>
      <c r="AJ67" s="116">
        <f t="shared" si="18"/>
        <v>0</v>
      </c>
      <c r="AK67" s="1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row>
    <row r="68" spans="1:61" s="18" customFormat="1" ht="15.95" customHeight="1" x14ac:dyDescent="0.2">
      <c r="A68" s="127"/>
      <c r="B68" s="127"/>
      <c r="C68" s="127"/>
      <c r="D68" s="127"/>
      <c r="E68" s="127"/>
      <c r="F68" s="127"/>
      <c r="G68" s="127"/>
      <c r="H68" s="127"/>
      <c r="I68" s="127"/>
      <c r="J68" s="128"/>
      <c r="K68" s="31">
        <f t="shared" si="16"/>
        <v>43349</v>
      </c>
      <c r="L68" s="120" t="s">
        <v>19</v>
      </c>
      <c r="M68" s="121"/>
      <c r="N68" s="122"/>
      <c r="O68" s="123"/>
      <c r="P68" s="124"/>
      <c r="Q68" s="124"/>
      <c r="R68" s="125"/>
      <c r="S68" s="123"/>
      <c r="T68" s="124"/>
      <c r="U68" s="124"/>
      <c r="V68" s="125"/>
      <c r="W68" s="150"/>
      <c r="X68" s="161"/>
      <c r="Y68" s="161"/>
      <c r="Z68" s="161"/>
      <c r="AA68" s="161"/>
      <c r="AB68" s="161"/>
      <c r="AC68" s="161"/>
      <c r="AD68" s="157"/>
      <c r="AE68" s="27">
        <f t="shared" si="19"/>
        <v>0</v>
      </c>
      <c r="AF68" s="126">
        <f>IF(AE68&gt;8,8,AE68)</f>
        <v>0</v>
      </c>
      <c r="AG68" s="116"/>
      <c r="AH68" s="116">
        <f t="shared" si="17"/>
        <v>0</v>
      </c>
      <c r="AI68" s="116"/>
      <c r="AJ68" s="116">
        <f t="shared" si="18"/>
        <v>0</v>
      </c>
      <c r="AK68" s="1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row>
    <row r="69" spans="1:61" s="18" customFormat="1" ht="15.95" customHeight="1" x14ac:dyDescent="0.2">
      <c r="A69" s="118" t="s">
        <v>29</v>
      </c>
      <c r="B69" s="118"/>
      <c r="C69" s="118"/>
      <c r="D69" s="118"/>
      <c r="E69" s="118"/>
      <c r="F69" s="118"/>
      <c r="G69" s="118"/>
      <c r="H69" s="118"/>
      <c r="I69" s="118"/>
      <c r="J69" s="119"/>
      <c r="K69" s="31">
        <f t="shared" si="16"/>
        <v>43350</v>
      </c>
      <c r="L69" s="120" t="s">
        <v>20</v>
      </c>
      <c r="M69" s="121"/>
      <c r="N69" s="122"/>
      <c r="O69" s="123"/>
      <c r="P69" s="124"/>
      <c r="Q69" s="124"/>
      <c r="R69" s="125"/>
      <c r="S69" s="123"/>
      <c r="T69" s="124"/>
      <c r="U69" s="124"/>
      <c r="V69" s="125"/>
      <c r="W69" s="150"/>
      <c r="X69" s="161"/>
      <c r="Y69" s="161"/>
      <c r="Z69" s="161"/>
      <c r="AA69" s="161"/>
      <c r="AB69" s="161"/>
      <c r="AC69" s="161"/>
      <c r="AD69" s="157"/>
      <c r="AE69" s="27">
        <f t="shared" si="19"/>
        <v>0</v>
      </c>
      <c r="AF69" s="126">
        <f>IF(AE69&gt;8,8,AE69)</f>
        <v>0</v>
      </c>
      <c r="AG69" s="116"/>
      <c r="AH69" s="116">
        <f t="shared" si="17"/>
        <v>0</v>
      </c>
      <c r="AI69" s="116"/>
      <c r="AJ69" s="116">
        <f t="shared" si="18"/>
        <v>0</v>
      </c>
      <c r="AK69" s="1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row>
    <row r="70" spans="1:61" s="18" customFormat="1" ht="15.95" customHeight="1" x14ac:dyDescent="0.2">
      <c r="A70" s="118" t="s">
        <v>7</v>
      </c>
      <c r="B70" s="118"/>
      <c r="C70" s="118"/>
      <c r="D70" s="118"/>
      <c r="E70" s="118" t="s">
        <v>5</v>
      </c>
      <c r="F70" s="118"/>
      <c r="G70" s="118"/>
      <c r="H70" s="118"/>
      <c r="I70" s="118" t="s">
        <v>6</v>
      </c>
      <c r="J70" s="119" t="s">
        <v>6</v>
      </c>
      <c r="K70" s="31">
        <f t="shared" si="16"/>
        <v>43351</v>
      </c>
      <c r="L70" s="120" t="s">
        <v>21</v>
      </c>
      <c r="M70" s="121"/>
      <c r="N70" s="122"/>
      <c r="O70" s="123"/>
      <c r="P70" s="124"/>
      <c r="Q70" s="124"/>
      <c r="R70" s="125"/>
      <c r="S70" s="123"/>
      <c r="T70" s="124"/>
      <c r="U70" s="124"/>
      <c r="V70" s="125"/>
      <c r="W70" s="150"/>
      <c r="X70" s="161"/>
      <c r="Y70" s="161"/>
      <c r="Z70" s="161"/>
      <c r="AA70" s="161"/>
      <c r="AB70" s="161"/>
      <c r="AC70" s="161"/>
      <c r="AD70" s="157"/>
      <c r="AE70" s="27">
        <f t="shared" si="19"/>
        <v>0</v>
      </c>
      <c r="AF70" s="126">
        <f>IF(SUM(AF65:AG69)+AE70&lt;40,IF(AE70&gt;8,8,AE70),(AE70-(SUM(AF65:AG69)+AE70-40)))</f>
        <v>0</v>
      </c>
      <c r="AG70" s="116"/>
      <c r="AH70" s="116">
        <f t="shared" si="17"/>
        <v>0</v>
      </c>
      <c r="AI70" s="116"/>
      <c r="AJ70" s="116">
        <f t="shared" si="18"/>
        <v>0</v>
      </c>
      <c r="AK70" s="1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row>
    <row r="71" spans="1:61" s="18" customFormat="1" ht="15.95" customHeight="1" x14ac:dyDescent="0.2">
      <c r="A71" s="106">
        <f>SUM(AF65:AG71)</f>
        <v>0</v>
      </c>
      <c r="B71" s="107"/>
      <c r="C71" s="107"/>
      <c r="D71" s="107"/>
      <c r="E71" s="106">
        <f>SUM(AH65:AI71)</f>
        <v>0</v>
      </c>
      <c r="F71" s="107"/>
      <c r="G71" s="107"/>
      <c r="H71" s="107"/>
      <c r="I71" s="106">
        <f>SUM(AJ65:AK71)</f>
        <v>0</v>
      </c>
      <c r="J71" s="108"/>
      <c r="K71" s="32">
        <f t="shared" si="16"/>
        <v>43352</v>
      </c>
      <c r="L71" s="109" t="s">
        <v>22</v>
      </c>
      <c r="M71" s="110"/>
      <c r="N71" s="111"/>
      <c r="O71" s="92"/>
      <c r="P71" s="93"/>
      <c r="Q71" s="93"/>
      <c r="R71" s="94"/>
      <c r="S71" s="92"/>
      <c r="T71" s="93"/>
      <c r="U71" s="93"/>
      <c r="V71" s="94"/>
      <c r="W71" s="112"/>
      <c r="X71" s="113"/>
      <c r="Y71" s="113"/>
      <c r="Z71" s="113"/>
      <c r="AA71" s="113"/>
      <c r="AB71" s="113"/>
      <c r="AC71" s="113"/>
      <c r="AD71" s="114"/>
      <c r="AE71" s="28">
        <f t="shared" si="19"/>
        <v>0</v>
      </c>
      <c r="AF71" s="115">
        <f>IF(SUM(AF65:AG70)+AE71&lt;40,IF(AE71&gt;8,8,AE71),(AE71-(SUM(AF65:AG70)+AE71-40)))</f>
        <v>0</v>
      </c>
      <c r="AG71" s="88"/>
      <c r="AH71" s="88">
        <f t="shared" si="17"/>
        <v>0</v>
      </c>
      <c r="AI71" s="88"/>
      <c r="AJ71" s="88">
        <f>IF(AND(AE65&gt;0,AE66&gt;0,AE67&gt;0,AE68&gt;0,AE69&gt;0,AE70&gt;0),IF(AE71&gt;8,AE71-8,0),IF(AE71&gt;12,AE71-12,0))</f>
        <v>0</v>
      </c>
      <c r="AK71" s="89"/>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1:61" s="11" customFormat="1" ht="15.95" customHeight="1" x14ac:dyDescent="0.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6"/>
      <c r="AM72" s="6"/>
      <c r="AN72" s="6"/>
      <c r="AO72" s="6"/>
      <c r="AP72" s="6"/>
      <c r="AQ72" s="6"/>
      <c r="AR72" s="6"/>
      <c r="AS72" s="6"/>
      <c r="AT72" s="6"/>
      <c r="AU72" s="6"/>
      <c r="AV72" s="6"/>
      <c r="AW72" s="6"/>
      <c r="AX72" s="6"/>
      <c r="AY72" s="6"/>
      <c r="AZ72" s="6"/>
      <c r="BA72" s="6"/>
      <c r="BB72" s="6"/>
      <c r="BC72" s="6"/>
      <c r="BD72" s="6"/>
      <c r="BE72" s="6"/>
      <c r="BF72" s="6"/>
      <c r="BG72" s="6"/>
      <c r="BH72" s="6"/>
      <c r="BI72" s="6"/>
    </row>
    <row r="73" spans="1:61" s="11" customFormat="1" ht="15.95" customHeight="1" x14ac:dyDescent="0.25">
      <c r="C73" s="12"/>
      <c r="D73" s="12"/>
      <c r="E73" s="12"/>
      <c r="F73" s="12"/>
      <c r="G73" s="12"/>
      <c r="H73" s="12"/>
      <c r="I73" s="12"/>
      <c r="J73" s="12"/>
      <c r="K73" s="90" t="s">
        <v>30</v>
      </c>
      <c r="L73" s="90"/>
      <c r="M73" s="90"/>
      <c r="N73" s="90"/>
      <c r="O73" s="22"/>
      <c r="P73" s="22"/>
      <c r="Q73" s="22"/>
      <c r="R73" s="22"/>
      <c r="S73" s="22"/>
      <c r="T73" s="22"/>
      <c r="U73" s="22"/>
      <c r="V73" s="22"/>
      <c r="W73" s="22"/>
      <c r="X73" s="22"/>
      <c r="Y73" s="23"/>
      <c r="Z73" s="23"/>
      <c r="AA73" s="91"/>
      <c r="AB73" s="91"/>
      <c r="AC73" s="90" t="s">
        <v>31</v>
      </c>
      <c r="AD73" s="90"/>
      <c r="AE73" s="90"/>
      <c r="AF73" s="90"/>
      <c r="AG73" s="22"/>
      <c r="AH73" s="22"/>
      <c r="AI73" s="22"/>
      <c r="AJ73" s="22"/>
      <c r="AK73" s="22"/>
      <c r="AL73" s="6"/>
      <c r="AM73" s="6"/>
      <c r="AN73" s="6"/>
      <c r="AO73" s="6"/>
      <c r="AP73" s="6"/>
      <c r="AQ73" s="6"/>
      <c r="AR73" s="6"/>
      <c r="AS73" s="6"/>
      <c r="AT73" s="6"/>
      <c r="AU73" s="6"/>
      <c r="AV73" s="6"/>
      <c r="AW73" s="6"/>
      <c r="AX73" s="6"/>
      <c r="AY73" s="6"/>
      <c r="AZ73" s="6"/>
      <c r="BA73" s="6"/>
      <c r="BB73" s="6"/>
      <c r="BC73" s="6"/>
      <c r="BD73" s="6"/>
      <c r="BE73" s="6"/>
      <c r="BF73" s="6"/>
      <c r="BG73" s="6"/>
      <c r="BH73" s="6"/>
      <c r="BI73" s="6"/>
    </row>
    <row r="74" spans="1:61" s="11" customFormat="1" ht="15.95" customHeight="1" x14ac:dyDescent="0.25">
      <c r="C74" s="12"/>
      <c r="D74" s="12"/>
      <c r="E74" s="12"/>
      <c r="F74" s="12"/>
      <c r="G74" s="12"/>
      <c r="H74" s="12"/>
      <c r="I74" s="12"/>
      <c r="J74" s="12"/>
      <c r="K74" s="33"/>
      <c r="L74" s="33"/>
      <c r="M74" s="33"/>
      <c r="N74" s="33"/>
      <c r="O74" s="37"/>
      <c r="P74" s="37"/>
      <c r="Q74" s="37"/>
      <c r="R74" s="37"/>
      <c r="S74" s="37"/>
      <c r="T74" s="37"/>
      <c r="U74" s="37"/>
      <c r="V74" s="37"/>
      <c r="W74" s="37"/>
      <c r="X74" s="37"/>
      <c r="Y74" s="38"/>
      <c r="Z74" s="38"/>
      <c r="AA74" s="34"/>
      <c r="AB74" s="34"/>
      <c r="AC74" s="33"/>
      <c r="AD74" s="33"/>
      <c r="AE74" s="33"/>
      <c r="AF74" s="33"/>
      <c r="AG74" s="37"/>
      <c r="AH74" s="37"/>
      <c r="AI74" s="37"/>
      <c r="AJ74" s="37"/>
      <c r="AK74" s="37"/>
      <c r="AL74" s="6"/>
      <c r="AM74" s="6"/>
      <c r="AN74" s="6"/>
      <c r="AO74" s="6"/>
      <c r="AP74" s="6"/>
      <c r="AQ74" s="6"/>
      <c r="AR74" s="6"/>
      <c r="AS74" s="6"/>
      <c r="AT74" s="6"/>
      <c r="AU74" s="6"/>
      <c r="AV74" s="6"/>
      <c r="AW74" s="6"/>
      <c r="AX74" s="6"/>
      <c r="AY74" s="6"/>
      <c r="AZ74" s="6"/>
      <c r="BA74" s="6"/>
      <c r="BB74" s="6"/>
      <c r="BC74" s="6"/>
      <c r="BD74" s="6"/>
      <c r="BE74" s="6"/>
      <c r="BF74" s="6"/>
      <c r="BG74" s="6"/>
      <c r="BH74" s="6"/>
      <c r="BI74" s="6"/>
    </row>
    <row r="75" spans="1:61" ht="11.1" customHeight="1" thickBot="1" x14ac:dyDescent="0.25">
      <c r="A75" s="39" t="str">
        <f>A17</f>
        <v>WEEK TOTALS</v>
      </c>
      <c r="K75" s="40"/>
      <c r="L75" s="40"/>
      <c r="M75" s="40"/>
      <c r="N75" s="41"/>
      <c r="O75" s="41"/>
      <c r="P75" s="41"/>
      <c r="Q75" s="41"/>
      <c r="R75" s="41"/>
      <c r="S75" s="41"/>
      <c r="T75" s="41"/>
      <c r="U75" s="41"/>
      <c r="V75" s="41"/>
      <c r="W75" s="41"/>
      <c r="X75" s="41"/>
      <c r="Y75" s="41"/>
      <c r="Z75" s="41"/>
      <c r="AA75" s="41"/>
      <c r="AB75" s="42"/>
      <c r="AC75" s="43"/>
      <c r="AD75" s="43"/>
      <c r="AE75" s="43"/>
      <c r="AF75" s="43"/>
      <c r="AG75" s="44"/>
      <c r="AH75" s="44"/>
      <c r="AI75" s="44"/>
      <c r="AJ75" s="44"/>
      <c r="AK75" s="45"/>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1.1" customHeight="1" x14ac:dyDescent="0.2">
      <c r="A76" s="46"/>
      <c r="B76" s="46" t="s">
        <v>40</v>
      </c>
      <c r="C76" s="46"/>
      <c r="D76" s="46"/>
      <c r="E76" s="46"/>
      <c r="F76" s="46"/>
      <c r="G76" s="46"/>
      <c r="H76" s="46"/>
      <c r="I76" s="46"/>
      <c r="J76" s="47"/>
      <c r="K76" s="103" t="s">
        <v>41</v>
      </c>
      <c r="L76" s="104"/>
      <c r="M76" s="104"/>
      <c r="N76" s="95">
        <f>P76-1</f>
        <v>43346</v>
      </c>
      <c r="O76" s="96"/>
      <c r="P76" s="95">
        <f>R76-1</f>
        <v>43347</v>
      </c>
      <c r="Q76" s="96"/>
      <c r="R76" s="95">
        <f>T76-1</f>
        <v>43348</v>
      </c>
      <c r="S76" s="96"/>
      <c r="T76" s="95">
        <f>V76-1</f>
        <v>43349</v>
      </c>
      <c r="U76" s="96"/>
      <c r="V76" s="95">
        <f>X76-1</f>
        <v>43350</v>
      </c>
      <c r="W76" s="96"/>
      <c r="X76" s="95">
        <f>Z76-1</f>
        <v>43351</v>
      </c>
      <c r="Y76" s="96"/>
      <c r="Z76" s="95">
        <f>G9</f>
        <v>43352</v>
      </c>
      <c r="AA76" s="97"/>
      <c r="AB76" s="42"/>
      <c r="AC76" s="43"/>
      <c r="AD76" s="43"/>
      <c r="AE76" s="43"/>
      <c r="AF76" s="43"/>
      <c r="AG76" s="44"/>
      <c r="AH76" s="44"/>
      <c r="AI76" s="44"/>
      <c r="AJ76" s="44"/>
      <c r="AK76" s="45"/>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2.75" customHeight="1" thickBot="1" x14ac:dyDescent="0.25">
      <c r="A77" s="98" t="s">
        <v>42</v>
      </c>
      <c r="B77" s="98"/>
      <c r="C77" s="98"/>
      <c r="D77" s="98"/>
      <c r="E77" s="98"/>
      <c r="F77" s="98"/>
      <c r="G77" s="99"/>
      <c r="H77" s="99"/>
      <c r="I77" s="99"/>
      <c r="J77" s="46"/>
      <c r="K77" s="100" t="s">
        <v>43</v>
      </c>
      <c r="L77" s="101"/>
      <c r="M77" s="101"/>
      <c r="N77" s="102" t="s">
        <v>49</v>
      </c>
      <c r="O77" s="102"/>
      <c r="P77" s="102" t="s">
        <v>55</v>
      </c>
      <c r="Q77" s="102"/>
      <c r="R77" s="102" t="s">
        <v>50</v>
      </c>
      <c r="S77" s="102"/>
      <c r="T77" s="102" t="s">
        <v>51</v>
      </c>
      <c r="U77" s="102"/>
      <c r="V77" s="102" t="s">
        <v>52</v>
      </c>
      <c r="W77" s="102"/>
      <c r="X77" s="102" t="s">
        <v>53</v>
      </c>
      <c r="Y77" s="102"/>
      <c r="Z77" s="102" t="s">
        <v>54</v>
      </c>
      <c r="AA77" s="105"/>
      <c r="AB77" s="48"/>
      <c r="AC77" s="2"/>
      <c r="AD77" s="2"/>
      <c r="AE77" s="2"/>
      <c r="AF77" s="2"/>
      <c r="AG77" s="75" t="str">
        <f>IF(AG81=SUM(AC79:AF81),"","out of balance")</f>
        <v/>
      </c>
      <c r="AH77" s="75"/>
      <c r="AI77" s="75"/>
      <c r="AJ77" s="75"/>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3.5" thickBot="1" x14ac:dyDescent="0.25">
      <c r="K78" s="49" t="s">
        <v>44</v>
      </c>
      <c r="L78" s="50"/>
      <c r="M78" s="51"/>
      <c r="N78" s="77">
        <f>AE13+AE26+AE39+AE52+AE65</f>
        <v>0</v>
      </c>
      <c r="O78" s="78"/>
      <c r="P78" s="77">
        <f>AE14+AE27+AE40+AE53+AE66</f>
        <v>0</v>
      </c>
      <c r="Q78" s="78"/>
      <c r="R78" s="77">
        <f>AE15+AE28+AE41+AE54+AE67</f>
        <v>0</v>
      </c>
      <c r="S78" s="78"/>
      <c r="T78" s="77">
        <f>AE16+AE29+AE42+AE55+AE68</f>
        <v>0</v>
      </c>
      <c r="U78" s="78"/>
      <c r="V78" s="77">
        <f>AE17+AE30+AE43+AE56+AE69</f>
        <v>0</v>
      </c>
      <c r="W78" s="78"/>
      <c r="X78" s="77">
        <f>AE18+AE31+AE44+AE57+AE70</f>
        <v>0</v>
      </c>
      <c r="Y78" s="78"/>
      <c r="Z78" s="77">
        <f>AE19+AE32+AE45+AE58+AE71</f>
        <v>0</v>
      </c>
      <c r="AA78" s="79"/>
      <c r="AB78" s="52"/>
      <c r="AC78" s="52"/>
      <c r="AD78" s="52"/>
      <c r="AE78" s="52"/>
      <c r="AF78" s="52"/>
      <c r="AG78" s="76"/>
      <c r="AH78" s="76"/>
      <c r="AI78" s="76"/>
      <c r="AJ78" s="76"/>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1.1" customHeight="1" x14ac:dyDescent="0.2">
      <c r="K79" s="53" t="s">
        <v>45</v>
      </c>
      <c r="L79" s="40"/>
      <c r="M79" s="54"/>
      <c r="N79" s="80">
        <f>AF13+AF26+AF39+AF52+AF65</f>
        <v>0</v>
      </c>
      <c r="O79" s="81"/>
      <c r="P79" s="80">
        <f>AF14+AF27+AF40+AF53+AF66</f>
        <v>0</v>
      </c>
      <c r="Q79" s="81"/>
      <c r="R79" s="80">
        <f>AF15+AF28+AF41+AF54+AF67</f>
        <v>0</v>
      </c>
      <c r="S79" s="81"/>
      <c r="T79" s="80">
        <f>AF16+AF29+AF42+AF55+AF68</f>
        <v>0</v>
      </c>
      <c r="U79" s="81"/>
      <c r="V79" s="80">
        <f>AF17+AF30+AF43+AF56+AF69</f>
        <v>0</v>
      </c>
      <c r="W79" s="81"/>
      <c r="X79" s="80">
        <f>AF18+AF31+AF44+AF57+AF70</f>
        <v>0</v>
      </c>
      <c r="Y79" s="81"/>
      <c r="Z79" s="80">
        <f>AF19+AF32+AF45+AF58+AF71</f>
        <v>0</v>
      </c>
      <c r="AA79" s="81"/>
      <c r="AB79" s="55" t="s">
        <v>7</v>
      </c>
      <c r="AC79" s="69">
        <f>SUM(N79:AA79)</f>
        <v>0</v>
      </c>
      <c r="AD79" s="69"/>
      <c r="AE79" s="69"/>
      <c r="AF79" s="70"/>
      <c r="AG79" s="82" t="s">
        <v>46</v>
      </c>
      <c r="AH79" s="83"/>
      <c r="AI79" s="83"/>
      <c r="AJ79" s="84"/>
      <c r="AK79" s="45"/>
      <c r="AL79" s="1"/>
      <c r="AM79" s="1"/>
      <c r="AN79" s="1"/>
      <c r="AO79" s="1"/>
      <c r="AP79" s="1"/>
      <c r="AQ79" s="56"/>
      <c r="AR79" s="1"/>
      <c r="AS79" s="1"/>
      <c r="AT79" s="1"/>
      <c r="AU79" s="1"/>
      <c r="AV79" s="1"/>
      <c r="AW79" s="1"/>
      <c r="AX79" s="1"/>
      <c r="AY79" s="1"/>
      <c r="AZ79" s="1"/>
      <c r="BA79" s="1"/>
      <c r="BB79" s="1"/>
      <c r="BC79" s="1"/>
      <c r="BD79" s="1"/>
      <c r="BE79" s="1"/>
      <c r="BF79" s="1"/>
      <c r="BG79" s="1"/>
      <c r="BH79" s="1"/>
      <c r="BI79" s="1"/>
    </row>
    <row r="80" spans="1:61" ht="11.1" customHeight="1" x14ac:dyDescent="0.2">
      <c r="K80" s="53" t="s">
        <v>47</v>
      </c>
      <c r="L80" s="40"/>
      <c r="M80" s="54"/>
      <c r="N80" s="80">
        <f>AH13+AH26+AH39+AH52+AH65</f>
        <v>0</v>
      </c>
      <c r="O80" s="81"/>
      <c r="P80" s="80">
        <f>AH14+AH27+AH40+AH53+AH66</f>
        <v>0</v>
      </c>
      <c r="Q80" s="81"/>
      <c r="R80" s="80">
        <f>AH15+AH28+AH41+AH54+AH67</f>
        <v>0</v>
      </c>
      <c r="S80" s="81"/>
      <c r="T80" s="80">
        <f>AH16+AH29+AH42+AH55+AH68</f>
        <v>0</v>
      </c>
      <c r="U80" s="81"/>
      <c r="V80" s="80">
        <f>AH17+AH30+AH43+AH56+AH69</f>
        <v>0</v>
      </c>
      <c r="W80" s="81"/>
      <c r="X80" s="80">
        <f>AH18+AH31+AH44+AH57+AH70</f>
        <v>0</v>
      </c>
      <c r="Y80" s="81"/>
      <c r="Z80" s="80">
        <f>AH19+AH32+AH45+AH58+AH71</f>
        <v>0</v>
      </c>
      <c r="AA80" s="81"/>
      <c r="AB80" s="55" t="s">
        <v>5</v>
      </c>
      <c r="AC80" s="69">
        <f>SUM(N80:AA80)</f>
        <v>0</v>
      </c>
      <c r="AD80" s="69"/>
      <c r="AE80" s="69"/>
      <c r="AF80" s="70"/>
      <c r="AG80" s="85"/>
      <c r="AH80" s="86"/>
      <c r="AI80" s="86"/>
      <c r="AJ80" s="87"/>
      <c r="AK80" s="45"/>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1.1" customHeight="1" thickBot="1" x14ac:dyDescent="0.25">
      <c r="K81" s="57" t="s">
        <v>48</v>
      </c>
      <c r="L81" s="58"/>
      <c r="M81" s="59"/>
      <c r="N81" s="71">
        <f>AJ13+AJ26+AJ39+AJ52+AJ65</f>
        <v>0</v>
      </c>
      <c r="O81" s="72"/>
      <c r="P81" s="71">
        <f>AJ14+AJ27+AJ40+AJ53+AJ66</f>
        <v>0</v>
      </c>
      <c r="Q81" s="72"/>
      <c r="R81" s="71">
        <f>AJ15+AJ28+AJ41+AJ54+AJ67</f>
        <v>0</v>
      </c>
      <c r="S81" s="72"/>
      <c r="T81" s="71">
        <f>AJ16+AJ29+AJ42+AJ55+AJ68</f>
        <v>0</v>
      </c>
      <c r="U81" s="72"/>
      <c r="V81" s="71">
        <f>AJ17+AJ30+AJ43+AJ56+AJ69</f>
        <v>0</v>
      </c>
      <c r="W81" s="72"/>
      <c r="X81" s="71">
        <f>AJ18+AJ31+AJ44+AJ57+AJ70</f>
        <v>0</v>
      </c>
      <c r="Y81" s="72"/>
      <c r="Z81" s="71">
        <f>AJ19+AJ32+AJ45+AJ58+AJ71</f>
        <v>0</v>
      </c>
      <c r="AA81" s="72"/>
      <c r="AB81" s="60" t="s">
        <v>6</v>
      </c>
      <c r="AC81" s="73">
        <f>SUM(N81:AA81)</f>
        <v>0</v>
      </c>
      <c r="AD81" s="73"/>
      <c r="AE81" s="73"/>
      <c r="AF81" s="74"/>
      <c r="AG81" s="66">
        <f>SUM(N78:AA78)</f>
        <v>0</v>
      </c>
      <c r="AH81" s="67"/>
      <c r="AI81" s="67"/>
      <c r="AJ81" s="68"/>
      <c r="AK81" s="45"/>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8.1" customHeight="1" x14ac:dyDescent="0.2">
      <c r="A82" s="2"/>
      <c r="B82" s="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61" s="2" customFormat="1" ht="14.1" customHeight="1" x14ac:dyDescent="0.2">
      <c r="A83" s="155" t="s">
        <v>14</v>
      </c>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4.1" customHeight="1"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row>
    <row r="85" spans="1:61" s="8" customFormat="1" ht="11.25"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61" s="6" customFormat="1" x14ac:dyDescent="0.2">
      <c r="AE86" s="10"/>
    </row>
    <row r="87" spans="1:61" s="6" customFormat="1" x14ac:dyDescent="0.2">
      <c r="AE87" s="10"/>
    </row>
    <row r="88" spans="1:61" s="6" customFormat="1" x14ac:dyDescent="0.2">
      <c r="AE88" s="10"/>
    </row>
    <row r="89" spans="1:61" s="6" customFormat="1" x14ac:dyDescent="0.2">
      <c r="AE89" s="10"/>
    </row>
    <row r="90" spans="1:61" s="6" customFormat="1" x14ac:dyDescent="0.2">
      <c r="AE90" s="10"/>
    </row>
    <row r="91" spans="1:61" s="6" customFormat="1" x14ac:dyDescent="0.2">
      <c r="AE91" s="10"/>
    </row>
    <row r="92" spans="1:61" s="6" customFormat="1" x14ac:dyDescent="0.2">
      <c r="AE92" s="10"/>
    </row>
    <row r="93" spans="1:61" s="6" customFormat="1" x14ac:dyDescent="0.2">
      <c r="AE93" s="10"/>
    </row>
    <row r="94" spans="1:61" s="6" customFormat="1" x14ac:dyDescent="0.2">
      <c r="AE94" s="10"/>
    </row>
    <row r="95" spans="1:61" s="6" customFormat="1" x14ac:dyDescent="0.2">
      <c r="AE95" s="10"/>
    </row>
    <row r="96" spans="1:61" s="6" customFormat="1" x14ac:dyDescent="0.2">
      <c r="AE96" s="10"/>
    </row>
    <row r="97" spans="31:31" s="6" customFormat="1" x14ac:dyDescent="0.2">
      <c r="AE97" s="10"/>
    </row>
    <row r="98" spans="31:31" s="6" customFormat="1" x14ac:dyDescent="0.2">
      <c r="AE98" s="10"/>
    </row>
    <row r="99" spans="31:31" s="6" customFormat="1" x14ac:dyDescent="0.2">
      <c r="AE99" s="10"/>
    </row>
    <row r="100" spans="31:31" s="6" customFormat="1" x14ac:dyDescent="0.2">
      <c r="AE100" s="10"/>
    </row>
    <row r="101" spans="31:31" s="6" customFormat="1" x14ac:dyDescent="0.2">
      <c r="AE101" s="10"/>
    </row>
    <row r="102" spans="31:31" s="6" customFormat="1" x14ac:dyDescent="0.2">
      <c r="AE102" s="10"/>
    </row>
    <row r="103" spans="31:31" s="6" customFormat="1" x14ac:dyDescent="0.2">
      <c r="AE103" s="10"/>
    </row>
    <row r="104" spans="31:31" s="6" customFormat="1" x14ac:dyDescent="0.2">
      <c r="AE104" s="10"/>
    </row>
    <row r="105" spans="31:31" s="6" customFormat="1" x14ac:dyDescent="0.2">
      <c r="AE105" s="10"/>
    </row>
    <row r="106" spans="31:31" s="6" customFormat="1" x14ac:dyDescent="0.2">
      <c r="AE106" s="10"/>
    </row>
    <row r="107" spans="31:31" s="6" customFormat="1" x14ac:dyDescent="0.2">
      <c r="AE107" s="10"/>
    </row>
    <row r="108" spans="31:31" s="6" customFormat="1" x14ac:dyDescent="0.2">
      <c r="AE108" s="10"/>
    </row>
    <row r="109" spans="31:31" s="6" customFormat="1" x14ac:dyDescent="0.2">
      <c r="AE109" s="10"/>
    </row>
    <row r="110" spans="31:31" s="6" customFormat="1" x14ac:dyDescent="0.2">
      <c r="AE110" s="10"/>
    </row>
    <row r="111" spans="31:31" s="6" customFormat="1" x14ac:dyDescent="0.2">
      <c r="AE111" s="10"/>
    </row>
    <row r="112" spans="31:31" s="6" customFormat="1" x14ac:dyDescent="0.2">
      <c r="AE112" s="10"/>
    </row>
    <row r="113" spans="31:31" s="6" customFormat="1" x14ac:dyDescent="0.2">
      <c r="AE113" s="10"/>
    </row>
    <row r="114" spans="31:31" s="6" customFormat="1" x14ac:dyDescent="0.2">
      <c r="AE114" s="10"/>
    </row>
    <row r="115" spans="31:31" s="6" customFormat="1" x14ac:dyDescent="0.2">
      <c r="AE115" s="10"/>
    </row>
    <row r="116" spans="31:31" s="6" customFormat="1" x14ac:dyDescent="0.2">
      <c r="AE116" s="10"/>
    </row>
    <row r="117" spans="31:31" s="6" customFormat="1" x14ac:dyDescent="0.2">
      <c r="AE117" s="10"/>
    </row>
    <row r="118" spans="31:31" s="6" customFormat="1" x14ac:dyDescent="0.2">
      <c r="AE118" s="10"/>
    </row>
    <row r="119" spans="31:31" s="6" customFormat="1" x14ac:dyDescent="0.2">
      <c r="AE119" s="10"/>
    </row>
    <row r="120" spans="31:31" s="6" customFormat="1" x14ac:dyDescent="0.2">
      <c r="AE120" s="10"/>
    </row>
    <row r="121" spans="31:31" s="6" customFormat="1" x14ac:dyDescent="0.2">
      <c r="AE121" s="10"/>
    </row>
    <row r="122" spans="31:31" s="6" customFormat="1" x14ac:dyDescent="0.2">
      <c r="AE122" s="10"/>
    </row>
    <row r="123" spans="31:31" s="6" customFormat="1" x14ac:dyDescent="0.2">
      <c r="AE123" s="10"/>
    </row>
    <row r="124" spans="31:31" s="6" customFormat="1" x14ac:dyDescent="0.2">
      <c r="AE124" s="10"/>
    </row>
    <row r="125" spans="31:31" s="6" customFormat="1" x14ac:dyDescent="0.2">
      <c r="AE125" s="10"/>
    </row>
    <row r="126" spans="31:31" s="6" customFormat="1" x14ac:dyDescent="0.2">
      <c r="AE126" s="10"/>
    </row>
    <row r="127" spans="31:31" s="6" customFormat="1" x14ac:dyDescent="0.2">
      <c r="AE127" s="10"/>
    </row>
    <row r="128" spans="31:31" s="6" customFormat="1" x14ac:dyDescent="0.2">
      <c r="AE128" s="10"/>
    </row>
    <row r="129" spans="31:31" s="6" customFormat="1" x14ac:dyDescent="0.2">
      <c r="AE129" s="10"/>
    </row>
    <row r="130" spans="31:31" s="6" customFormat="1" x14ac:dyDescent="0.2">
      <c r="AE130" s="10"/>
    </row>
    <row r="131" spans="31:31" s="6" customFormat="1" x14ac:dyDescent="0.2">
      <c r="AE131" s="10"/>
    </row>
    <row r="132" spans="31:31" s="6" customFormat="1" x14ac:dyDescent="0.2">
      <c r="AE132" s="10"/>
    </row>
    <row r="133" spans="31:31" s="6" customFormat="1" x14ac:dyDescent="0.2">
      <c r="AE133" s="10"/>
    </row>
    <row r="134" spans="31:31" s="6" customFormat="1" x14ac:dyDescent="0.2">
      <c r="AE134" s="10"/>
    </row>
    <row r="135" spans="31:31" s="6" customFormat="1" x14ac:dyDescent="0.2">
      <c r="AE135" s="10"/>
    </row>
    <row r="136" spans="31:31" s="6" customFormat="1" x14ac:dyDescent="0.2">
      <c r="AE136" s="10"/>
    </row>
    <row r="137" spans="31:31" s="6" customFormat="1" x14ac:dyDescent="0.2">
      <c r="AE137" s="10"/>
    </row>
    <row r="138" spans="31:31" s="6" customFormat="1" x14ac:dyDescent="0.2">
      <c r="AE138" s="10"/>
    </row>
    <row r="139" spans="31:31" s="6" customFormat="1" x14ac:dyDescent="0.2">
      <c r="AE139" s="10"/>
    </row>
    <row r="140" spans="31:31" s="6" customFormat="1" x14ac:dyDescent="0.2">
      <c r="AE140" s="10"/>
    </row>
    <row r="141" spans="31:31" s="6" customFormat="1" x14ac:dyDescent="0.2">
      <c r="AE141" s="10"/>
    </row>
    <row r="142" spans="31:31" s="6" customFormat="1" x14ac:dyDescent="0.2">
      <c r="AE142" s="10"/>
    </row>
    <row r="143" spans="31:31" s="6" customFormat="1" x14ac:dyDescent="0.2">
      <c r="AE143" s="10"/>
    </row>
    <row r="144" spans="31:31" s="6" customFormat="1" x14ac:dyDescent="0.2">
      <c r="AE144" s="10"/>
    </row>
    <row r="145" spans="31:31" s="6" customFormat="1" x14ac:dyDescent="0.2">
      <c r="AE145" s="10"/>
    </row>
    <row r="146" spans="31:31" s="6" customFormat="1" x14ac:dyDescent="0.2">
      <c r="AE146" s="10"/>
    </row>
    <row r="147" spans="31:31" s="6" customFormat="1" x14ac:dyDescent="0.2">
      <c r="AE147" s="10"/>
    </row>
    <row r="148" spans="31:31" s="6" customFormat="1" x14ac:dyDescent="0.2">
      <c r="AE148" s="10"/>
    </row>
    <row r="149" spans="31:31" s="6" customFormat="1" x14ac:dyDescent="0.2">
      <c r="AE149" s="10"/>
    </row>
    <row r="150" spans="31:31" s="6" customFormat="1" x14ac:dyDescent="0.2">
      <c r="AE150" s="10"/>
    </row>
    <row r="151" spans="31:31" s="6" customFormat="1" x14ac:dyDescent="0.2">
      <c r="AE151" s="10"/>
    </row>
    <row r="152" spans="31:31" s="6" customFormat="1" x14ac:dyDescent="0.2">
      <c r="AE152" s="10"/>
    </row>
    <row r="153" spans="31:31" s="6" customFormat="1" x14ac:dyDescent="0.2">
      <c r="AE153" s="10"/>
    </row>
    <row r="154" spans="31:31" s="6" customFormat="1" x14ac:dyDescent="0.2">
      <c r="AE154" s="10"/>
    </row>
    <row r="155" spans="31:31" s="6" customFormat="1" x14ac:dyDescent="0.2">
      <c r="AE155" s="10"/>
    </row>
    <row r="156" spans="31:31" s="6" customFormat="1" x14ac:dyDescent="0.2">
      <c r="AE156" s="10"/>
    </row>
    <row r="157" spans="31:31" s="6" customFormat="1" x14ac:dyDescent="0.2">
      <c r="AE157" s="10"/>
    </row>
    <row r="158" spans="31:31" s="6" customFormat="1" x14ac:dyDescent="0.2">
      <c r="AE158" s="10"/>
    </row>
    <row r="159" spans="31:31" s="6" customFormat="1" x14ac:dyDescent="0.2">
      <c r="AE159" s="10"/>
    </row>
    <row r="160" spans="31:31" s="6" customFormat="1" x14ac:dyDescent="0.2">
      <c r="AE160" s="10"/>
    </row>
    <row r="161" spans="31:31" s="6" customFormat="1" x14ac:dyDescent="0.2">
      <c r="AE161" s="10"/>
    </row>
    <row r="162" spans="31:31" s="6" customFormat="1" x14ac:dyDescent="0.2">
      <c r="AE162" s="10"/>
    </row>
    <row r="163" spans="31:31" s="6" customFormat="1" x14ac:dyDescent="0.2">
      <c r="AE163" s="10"/>
    </row>
    <row r="164" spans="31:31" s="6" customFormat="1" x14ac:dyDescent="0.2">
      <c r="AE164" s="10"/>
    </row>
    <row r="165" spans="31:31" s="6" customFormat="1" x14ac:dyDescent="0.2">
      <c r="AE165" s="10"/>
    </row>
    <row r="166" spans="31:31" s="6" customFormat="1" x14ac:dyDescent="0.2">
      <c r="AE166" s="10"/>
    </row>
    <row r="167" spans="31:31" s="6" customFormat="1" x14ac:dyDescent="0.2">
      <c r="AE167" s="10"/>
    </row>
    <row r="168" spans="31:31" s="6" customFormat="1" x14ac:dyDescent="0.2">
      <c r="AE168" s="10"/>
    </row>
    <row r="169" spans="31:31" s="6" customFormat="1" x14ac:dyDescent="0.2">
      <c r="AE169" s="10"/>
    </row>
    <row r="170" spans="31:31" s="6" customFormat="1" x14ac:dyDescent="0.2">
      <c r="AE170" s="10"/>
    </row>
    <row r="171" spans="31:31" s="6" customFormat="1" x14ac:dyDescent="0.2">
      <c r="AE171" s="10"/>
    </row>
    <row r="172" spans="31:31" s="6" customFormat="1" x14ac:dyDescent="0.2">
      <c r="AE172" s="10"/>
    </row>
    <row r="173" spans="31:31" s="6" customFormat="1" x14ac:dyDescent="0.2">
      <c r="AE173" s="10"/>
    </row>
    <row r="174" spans="31:31" s="6" customFormat="1" x14ac:dyDescent="0.2">
      <c r="AE174" s="10"/>
    </row>
    <row r="175" spans="31:31" s="6" customFormat="1" x14ac:dyDescent="0.2">
      <c r="AE175" s="10"/>
    </row>
    <row r="176" spans="31:31" s="6" customFormat="1" x14ac:dyDescent="0.2">
      <c r="AE176" s="10"/>
    </row>
    <row r="177" spans="31:31" s="6" customFormat="1" x14ac:dyDescent="0.2">
      <c r="AE177" s="10"/>
    </row>
    <row r="178" spans="31:31" s="6" customFormat="1" x14ac:dyDescent="0.2">
      <c r="AE178" s="10"/>
    </row>
    <row r="179" spans="31:31" s="6" customFormat="1" x14ac:dyDescent="0.2">
      <c r="AE179" s="10"/>
    </row>
    <row r="180" spans="31:31" s="6" customFormat="1" x14ac:dyDescent="0.2">
      <c r="AE180" s="10"/>
    </row>
    <row r="181" spans="31:31" s="6" customFormat="1" x14ac:dyDescent="0.2">
      <c r="AE181" s="10"/>
    </row>
  </sheetData>
  <sheetProtection algorithmName="SHA-512" hashValue="9ZzoWUH1FD7y120tqvcW+GAIj608Qk+6U8WgVUVhAqSwyc1jK5HNObo5MR98xPnEMZzy4zCL81V3DFuSgmxt+w==" saltValue="aLGXXLpGyiC395y0DF7CqA==" spinCount="100000" sheet="1" objects="1" scenarios="1" selectLockedCells="1"/>
  <mergeCells count="541">
    <mergeCell ref="AH71:AI71"/>
    <mergeCell ref="AJ71:AK71"/>
    <mergeCell ref="K73:N73"/>
    <mergeCell ref="AA73:AB73"/>
    <mergeCell ref="AC73:AF73"/>
    <mergeCell ref="S71:T71"/>
    <mergeCell ref="U71:V71"/>
    <mergeCell ref="W71:AD71"/>
    <mergeCell ref="A71:D71"/>
    <mergeCell ref="E71:H71"/>
    <mergeCell ref="I71:J71"/>
    <mergeCell ref="L71:N71"/>
    <mergeCell ref="O71:P71"/>
    <mergeCell ref="Q71:R71"/>
    <mergeCell ref="AF71:AG71"/>
    <mergeCell ref="AF69:AG69"/>
    <mergeCell ref="AH69:AI69"/>
    <mergeCell ref="AJ69:AK69"/>
    <mergeCell ref="A70:D70"/>
    <mergeCell ref="E70:H70"/>
    <mergeCell ref="I70:J70"/>
    <mergeCell ref="L70:N70"/>
    <mergeCell ref="O70:P70"/>
    <mergeCell ref="Q70:R70"/>
    <mergeCell ref="S70:T70"/>
    <mergeCell ref="U70:V70"/>
    <mergeCell ref="AF70:AG70"/>
    <mergeCell ref="AH70:AI70"/>
    <mergeCell ref="AJ70:AK70"/>
    <mergeCell ref="W69:AD69"/>
    <mergeCell ref="W70:AD70"/>
    <mergeCell ref="A69:J69"/>
    <mergeCell ref="L69:N69"/>
    <mergeCell ref="O69:P69"/>
    <mergeCell ref="Q69:R69"/>
    <mergeCell ref="S69:T69"/>
    <mergeCell ref="U69:V69"/>
    <mergeCell ref="AF67:AG67"/>
    <mergeCell ref="AH67:AI67"/>
    <mergeCell ref="AJ67:AK67"/>
    <mergeCell ref="A68:J68"/>
    <mergeCell ref="L68:N68"/>
    <mergeCell ref="O68:P68"/>
    <mergeCell ref="Q68:R68"/>
    <mergeCell ref="S68:T68"/>
    <mergeCell ref="U68:V68"/>
    <mergeCell ref="AF68:AG68"/>
    <mergeCell ref="AH68:AI68"/>
    <mergeCell ref="AJ68:AK68"/>
    <mergeCell ref="W67:AD67"/>
    <mergeCell ref="W68:AD68"/>
    <mergeCell ref="A67:J67"/>
    <mergeCell ref="L67:N67"/>
    <mergeCell ref="O67:P67"/>
    <mergeCell ref="Q67:R67"/>
    <mergeCell ref="S67:T67"/>
    <mergeCell ref="U67:V67"/>
    <mergeCell ref="AF65:AG65"/>
    <mergeCell ref="AH65:AI65"/>
    <mergeCell ref="AJ65:AK65"/>
    <mergeCell ref="A66:J66"/>
    <mergeCell ref="L66:N66"/>
    <mergeCell ref="O66:P66"/>
    <mergeCell ref="Q66:R66"/>
    <mergeCell ref="S66:T66"/>
    <mergeCell ref="U66:V66"/>
    <mergeCell ref="AF66:AG66"/>
    <mergeCell ref="AH66:AI66"/>
    <mergeCell ref="AJ66:AK66"/>
    <mergeCell ref="W65:AD65"/>
    <mergeCell ref="W66:AD66"/>
    <mergeCell ref="A65:J65"/>
    <mergeCell ref="L65:N65"/>
    <mergeCell ref="O65:P65"/>
    <mergeCell ref="Q65:R65"/>
    <mergeCell ref="S65:T65"/>
    <mergeCell ref="U65:V65"/>
    <mergeCell ref="L63:N63"/>
    <mergeCell ref="O63:R63"/>
    <mergeCell ref="S63:V63"/>
    <mergeCell ref="AE63:AK63"/>
    <mergeCell ref="A64:J64"/>
    <mergeCell ref="L64:N64"/>
    <mergeCell ref="O64:P64"/>
    <mergeCell ref="Q64:R64"/>
    <mergeCell ref="S64:T64"/>
    <mergeCell ref="U64:V64"/>
    <mergeCell ref="W64:X64"/>
    <mergeCell ref="Y64:Z64"/>
    <mergeCell ref="AA64:AB64"/>
    <mergeCell ref="AC64:AD64"/>
    <mergeCell ref="AF64:AG64"/>
    <mergeCell ref="AH64:AI64"/>
    <mergeCell ref="AJ64:AK64"/>
    <mergeCell ref="W63:AD63"/>
    <mergeCell ref="AF58:AG58"/>
    <mergeCell ref="AH58:AI58"/>
    <mergeCell ref="AJ58:AK58"/>
    <mergeCell ref="K60:N60"/>
    <mergeCell ref="AA60:AB60"/>
    <mergeCell ref="AC60:AF60"/>
    <mergeCell ref="W58:AD58"/>
    <mergeCell ref="A58:D58"/>
    <mergeCell ref="E58:H58"/>
    <mergeCell ref="I58:J58"/>
    <mergeCell ref="L58:N58"/>
    <mergeCell ref="O58:P58"/>
    <mergeCell ref="Q58:R58"/>
    <mergeCell ref="S58:T58"/>
    <mergeCell ref="U58:V58"/>
    <mergeCell ref="AF56:AG56"/>
    <mergeCell ref="AH56:AI56"/>
    <mergeCell ref="AJ56:AK56"/>
    <mergeCell ref="A57:D57"/>
    <mergeCell ref="E57:H57"/>
    <mergeCell ref="I57:J57"/>
    <mergeCell ref="L57:N57"/>
    <mergeCell ref="O57:P57"/>
    <mergeCell ref="Q57:R57"/>
    <mergeCell ref="S57:T57"/>
    <mergeCell ref="U57:V57"/>
    <mergeCell ref="AF57:AG57"/>
    <mergeCell ref="AH57:AI57"/>
    <mergeCell ref="AJ57:AK57"/>
    <mergeCell ref="W56:AD56"/>
    <mergeCell ref="W57:AD57"/>
    <mergeCell ref="A56:J56"/>
    <mergeCell ref="L56:N56"/>
    <mergeCell ref="O56:P56"/>
    <mergeCell ref="Q56:R56"/>
    <mergeCell ref="S56:T56"/>
    <mergeCell ref="U56:V56"/>
    <mergeCell ref="AF54:AG54"/>
    <mergeCell ref="AH54:AI54"/>
    <mergeCell ref="AJ54:AK54"/>
    <mergeCell ref="A55:J55"/>
    <mergeCell ref="L55:N55"/>
    <mergeCell ref="O55:P55"/>
    <mergeCell ref="Q55:R55"/>
    <mergeCell ref="S55:T55"/>
    <mergeCell ref="U55:V55"/>
    <mergeCell ref="AF55:AG55"/>
    <mergeCell ref="AH55:AI55"/>
    <mergeCell ref="AJ55:AK55"/>
    <mergeCell ref="W54:AD54"/>
    <mergeCell ref="W55:AD55"/>
    <mergeCell ref="A54:J54"/>
    <mergeCell ref="L54:N54"/>
    <mergeCell ref="O54:P54"/>
    <mergeCell ref="Q54:R54"/>
    <mergeCell ref="S54:T54"/>
    <mergeCell ref="U54:V54"/>
    <mergeCell ref="AF52:AG52"/>
    <mergeCell ref="AH52:AI52"/>
    <mergeCell ref="AJ52:AK52"/>
    <mergeCell ref="A53:J53"/>
    <mergeCell ref="L53:N53"/>
    <mergeCell ref="O53:P53"/>
    <mergeCell ref="Q53:R53"/>
    <mergeCell ref="S53:T53"/>
    <mergeCell ref="U53:V53"/>
    <mergeCell ref="AF53:AG53"/>
    <mergeCell ref="AH53:AI53"/>
    <mergeCell ref="AJ53:AK53"/>
    <mergeCell ref="W52:AD52"/>
    <mergeCell ref="W53:AD53"/>
    <mergeCell ref="A52:J52"/>
    <mergeCell ref="L52:N52"/>
    <mergeCell ref="O52:P52"/>
    <mergeCell ref="Q52:R52"/>
    <mergeCell ref="S52:T52"/>
    <mergeCell ref="U52:V52"/>
    <mergeCell ref="L50:N50"/>
    <mergeCell ref="O50:R50"/>
    <mergeCell ref="S50:V50"/>
    <mergeCell ref="AE50:AK50"/>
    <mergeCell ref="A51:J51"/>
    <mergeCell ref="L51:N51"/>
    <mergeCell ref="O51:P51"/>
    <mergeCell ref="Q51:R51"/>
    <mergeCell ref="S51:T51"/>
    <mergeCell ref="U51:V51"/>
    <mergeCell ref="W51:X51"/>
    <mergeCell ref="Y51:Z51"/>
    <mergeCell ref="AA51:AB51"/>
    <mergeCell ref="AC51:AD51"/>
    <mergeCell ref="AF51:AG51"/>
    <mergeCell ref="AH51:AI51"/>
    <mergeCell ref="AJ51:AK51"/>
    <mergeCell ref="W50:AD50"/>
    <mergeCell ref="AH45:AI45"/>
    <mergeCell ref="AJ45:AK45"/>
    <mergeCell ref="K47:N47"/>
    <mergeCell ref="AA47:AB47"/>
    <mergeCell ref="AC47:AF47"/>
    <mergeCell ref="S45:T45"/>
    <mergeCell ref="U45:V45"/>
    <mergeCell ref="W45:AD45"/>
    <mergeCell ref="A45:D45"/>
    <mergeCell ref="E45:H45"/>
    <mergeCell ref="I45:J45"/>
    <mergeCell ref="L45:N45"/>
    <mergeCell ref="O45:P45"/>
    <mergeCell ref="Q45:R45"/>
    <mergeCell ref="AF45:AG45"/>
    <mergeCell ref="AF43:AG43"/>
    <mergeCell ref="AH43:AI43"/>
    <mergeCell ref="AJ43:AK43"/>
    <mergeCell ref="A44:D44"/>
    <mergeCell ref="E44:H44"/>
    <mergeCell ref="I44:J44"/>
    <mergeCell ref="L44:N44"/>
    <mergeCell ref="O44:P44"/>
    <mergeCell ref="Q44:R44"/>
    <mergeCell ref="S44:T44"/>
    <mergeCell ref="U44:V44"/>
    <mergeCell ref="AF44:AG44"/>
    <mergeCell ref="AH44:AI44"/>
    <mergeCell ref="AJ44:AK44"/>
    <mergeCell ref="W43:AD43"/>
    <mergeCell ref="W44:AD44"/>
    <mergeCell ref="A43:J43"/>
    <mergeCell ref="L43:N43"/>
    <mergeCell ref="O43:P43"/>
    <mergeCell ref="Q43:R43"/>
    <mergeCell ref="S43:T43"/>
    <mergeCell ref="U43:V43"/>
    <mergeCell ref="AF41:AG41"/>
    <mergeCell ref="AH41:AI41"/>
    <mergeCell ref="AJ41:AK41"/>
    <mergeCell ref="A42:J42"/>
    <mergeCell ref="L42:N42"/>
    <mergeCell ref="O42:P42"/>
    <mergeCell ref="Q42:R42"/>
    <mergeCell ref="S42:T42"/>
    <mergeCell ref="U42:V42"/>
    <mergeCell ref="AF42:AG42"/>
    <mergeCell ref="AH42:AI42"/>
    <mergeCell ref="AJ42:AK42"/>
    <mergeCell ref="W41:AD41"/>
    <mergeCell ref="W42:AD42"/>
    <mergeCell ref="A41:J41"/>
    <mergeCell ref="L41:N41"/>
    <mergeCell ref="O41:P41"/>
    <mergeCell ref="Q41:R41"/>
    <mergeCell ref="S41:T41"/>
    <mergeCell ref="U41:V41"/>
    <mergeCell ref="AF39:AG39"/>
    <mergeCell ref="AH39:AI39"/>
    <mergeCell ref="AJ39:AK39"/>
    <mergeCell ref="A40:J40"/>
    <mergeCell ref="L40:N40"/>
    <mergeCell ref="O40:P40"/>
    <mergeCell ref="Q40:R40"/>
    <mergeCell ref="S40:T40"/>
    <mergeCell ref="U40:V40"/>
    <mergeCell ref="AF40:AG40"/>
    <mergeCell ref="AH40:AI40"/>
    <mergeCell ref="AJ40:AK40"/>
    <mergeCell ref="W39:AD39"/>
    <mergeCell ref="W40:AD40"/>
    <mergeCell ref="A39:J39"/>
    <mergeCell ref="L39:N39"/>
    <mergeCell ref="O39:P39"/>
    <mergeCell ref="Q39:R39"/>
    <mergeCell ref="S39:T39"/>
    <mergeCell ref="U39:V39"/>
    <mergeCell ref="L37:N37"/>
    <mergeCell ref="O37:R37"/>
    <mergeCell ref="S37:V37"/>
    <mergeCell ref="AE37:AK37"/>
    <mergeCell ref="A38:J38"/>
    <mergeCell ref="L38:N38"/>
    <mergeCell ref="O38:P38"/>
    <mergeCell ref="Q38:R38"/>
    <mergeCell ref="S38:T38"/>
    <mergeCell ref="U38:V38"/>
    <mergeCell ref="W38:X38"/>
    <mergeCell ref="Y38:Z38"/>
    <mergeCell ref="AA38:AB38"/>
    <mergeCell ref="AC38:AD38"/>
    <mergeCell ref="AF38:AG38"/>
    <mergeCell ref="AH38:AI38"/>
    <mergeCell ref="AJ38:AK38"/>
    <mergeCell ref="W37:AD37"/>
    <mergeCell ref="AF32:AG32"/>
    <mergeCell ref="AH32:AI32"/>
    <mergeCell ref="AJ32:AK32"/>
    <mergeCell ref="K34:N34"/>
    <mergeCell ref="AA34:AB34"/>
    <mergeCell ref="AC34:AF34"/>
    <mergeCell ref="W32:AD32"/>
    <mergeCell ref="A32:D32"/>
    <mergeCell ref="E32:H32"/>
    <mergeCell ref="I32:J32"/>
    <mergeCell ref="L32:N32"/>
    <mergeCell ref="O32:P32"/>
    <mergeCell ref="Q32:R32"/>
    <mergeCell ref="S32:T32"/>
    <mergeCell ref="U32:V32"/>
    <mergeCell ref="AF30:AG30"/>
    <mergeCell ref="AH30:AI30"/>
    <mergeCell ref="AJ30:AK30"/>
    <mergeCell ref="A31:D31"/>
    <mergeCell ref="E31:H31"/>
    <mergeCell ref="I31:J31"/>
    <mergeCell ref="L31:N31"/>
    <mergeCell ref="O31:P31"/>
    <mergeCell ref="Q31:R31"/>
    <mergeCell ref="S31:T31"/>
    <mergeCell ref="U31:V31"/>
    <mergeCell ref="AF31:AG31"/>
    <mergeCell ref="AH31:AI31"/>
    <mergeCell ref="AJ31:AK31"/>
    <mergeCell ref="W30:AD30"/>
    <mergeCell ref="W31:AD31"/>
    <mergeCell ref="A30:J30"/>
    <mergeCell ref="L30:N30"/>
    <mergeCell ref="O30:P30"/>
    <mergeCell ref="Q30:R30"/>
    <mergeCell ref="S30:T30"/>
    <mergeCell ref="U30:V30"/>
    <mergeCell ref="AF28:AG28"/>
    <mergeCell ref="AH28:AI28"/>
    <mergeCell ref="AJ28:AK28"/>
    <mergeCell ref="A29:J29"/>
    <mergeCell ref="L29:N29"/>
    <mergeCell ref="O29:P29"/>
    <mergeCell ref="Q29:R29"/>
    <mergeCell ref="S29:T29"/>
    <mergeCell ref="U29:V29"/>
    <mergeCell ref="AF29:AG29"/>
    <mergeCell ref="AH29:AI29"/>
    <mergeCell ref="AJ29:AK29"/>
    <mergeCell ref="W28:AD28"/>
    <mergeCell ref="W29:AD29"/>
    <mergeCell ref="A28:J28"/>
    <mergeCell ref="L28:N28"/>
    <mergeCell ref="O28:P28"/>
    <mergeCell ref="Q28:R28"/>
    <mergeCell ref="S28:T28"/>
    <mergeCell ref="U28:V28"/>
    <mergeCell ref="AF26:AG26"/>
    <mergeCell ref="AH26:AI26"/>
    <mergeCell ref="AJ26:AK26"/>
    <mergeCell ref="A27:J27"/>
    <mergeCell ref="L27:N27"/>
    <mergeCell ref="O27:P27"/>
    <mergeCell ref="Q27:R27"/>
    <mergeCell ref="S27:T27"/>
    <mergeCell ref="U27:V27"/>
    <mergeCell ref="AF27:AG27"/>
    <mergeCell ref="AH27:AI27"/>
    <mergeCell ref="AJ27:AK27"/>
    <mergeCell ref="W26:AD26"/>
    <mergeCell ref="W27:AD27"/>
    <mergeCell ref="A26:J26"/>
    <mergeCell ref="L26:N26"/>
    <mergeCell ref="O26:P26"/>
    <mergeCell ref="Q26:R26"/>
    <mergeCell ref="S26:T26"/>
    <mergeCell ref="U26:V26"/>
    <mergeCell ref="L24:N24"/>
    <mergeCell ref="O24:R24"/>
    <mergeCell ref="S24:V24"/>
    <mergeCell ref="AE24:AK24"/>
    <mergeCell ref="A25:J25"/>
    <mergeCell ref="L25:N25"/>
    <mergeCell ref="O25:P25"/>
    <mergeCell ref="Q25:R25"/>
    <mergeCell ref="S25:T25"/>
    <mergeCell ref="U25:V25"/>
    <mergeCell ref="W25:X25"/>
    <mergeCell ref="Y25:Z25"/>
    <mergeCell ref="AA25:AB25"/>
    <mergeCell ref="AC25:AD25"/>
    <mergeCell ref="AF25:AG25"/>
    <mergeCell ref="AH25:AI25"/>
    <mergeCell ref="AJ25:AK25"/>
    <mergeCell ref="W24:AD24"/>
    <mergeCell ref="AH19:AI19"/>
    <mergeCell ref="AJ19:AK19"/>
    <mergeCell ref="K21:N21"/>
    <mergeCell ref="AA21:AB21"/>
    <mergeCell ref="AC21:AF21"/>
    <mergeCell ref="S19:T19"/>
    <mergeCell ref="U19:V19"/>
    <mergeCell ref="W19:AD19"/>
    <mergeCell ref="A19:D19"/>
    <mergeCell ref="E19:H19"/>
    <mergeCell ref="I19:J19"/>
    <mergeCell ref="L19:N19"/>
    <mergeCell ref="O19:P19"/>
    <mergeCell ref="Q19:R19"/>
    <mergeCell ref="AF19:AG19"/>
    <mergeCell ref="AF17:AG17"/>
    <mergeCell ref="AH17:AI17"/>
    <mergeCell ref="AJ17:AK17"/>
    <mergeCell ref="A18:D18"/>
    <mergeCell ref="E18:H18"/>
    <mergeCell ref="I18:J18"/>
    <mergeCell ref="L18:N18"/>
    <mergeCell ref="O18:P18"/>
    <mergeCell ref="Q18:R18"/>
    <mergeCell ref="S18:T18"/>
    <mergeCell ref="U18:V18"/>
    <mergeCell ref="AF18:AG18"/>
    <mergeCell ref="AH18:AI18"/>
    <mergeCell ref="AJ18:AK18"/>
    <mergeCell ref="W17:AD17"/>
    <mergeCell ref="W18:AD18"/>
    <mergeCell ref="A17:J17"/>
    <mergeCell ref="L17:N17"/>
    <mergeCell ref="O17:P17"/>
    <mergeCell ref="Q17:R17"/>
    <mergeCell ref="S17:T17"/>
    <mergeCell ref="U17:V17"/>
    <mergeCell ref="AF15:AG15"/>
    <mergeCell ref="AH15:AI15"/>
    <mergeCell ref="AJ15:AK15"/>
    <mergeCell ref="A16:J16"/>
    <mergeCell ref="L16:N16"/>
    <mergeCell ref="O16:P16"/>
    <mergeCell ref="Q16:R16"/>
    <mergeCell ref="S16:T16"/>
    <mergeCell ref="U16:V16"/>
    <mergeCell ref="AF16:AG16"/>
    <mergeCell ref="AH16:AI16"/>
    <mergeCell ref="AJ16:AK16"/>
    <mergeCell ref="W15:AD15"/>
    <mergeCell ref="W16:AD16"/>
    <mergeCell ref="A15:J15"/>
    <mergeCell ref="L15:N15"/>
    <mergeCell ref="O15:P15"/>
    <mergeCell ref="Q15:R15"/>
    <mergeCell ref="S15:T15"/>
    <mergeCell ref="U15:V15"/>
    <mergeCell ref="AF13:AG13"/>
    <mergeCell ref="AH13:AI13"/>
    <mergeCell ref="AJ13:AK13"/>
    <mergeCell ref="A14:J14"/>
    <mergeCell ref="L14:N14"/>
    <mergeCell ref="O14:P14"/>
    <mergeCell ref="Q14:R14"/>
    <mergeCell ref="S14:T14"/>
    <mergeCell ref="U14:V14"/>
    <mergeCell ref="AF14:AG14"/>
    <mergeCell ref="AH14:AI14"/>
    <mergeCell ref="AJ14:AK14"/>
    <mergeCell ref="W13:AD13"/>
    <mergeCell ref="W14:AD14"/>
    <mergeCell ref="A13:J13"/>
    <mergeCell ref="L13:N13"/>
    <mergeCell ref="O13:P13"/>
    <mergeCell ref="Q13:R13"/>
    <mergeCell ref="S13:T13"/>
    <mergeCell ref="U13:V13"/>
    <mergeCell ref="L11:N11"/>
    <mergeCell ref="O11:R11"/>
    <mergeCell ref="S11:V11"/>
    <mergeCell ref="AE11:AK11"/>
    <mergeCell ref="A12:J12"/>
    <mergeCell ref="L12:N12"/>
    <mergeCell ref="O12:P12"/>
    <mergeCell ref="Q12:R12"/>
    <mergeCell ref="S12:T12"/>
    <mergeCell ref="U12:V12"/>
    <mergeCell ref="W12:X12"/>
    <mergeCell ref="Y12:Z12"/>
    <mergeCell ref="AA12:AB12"/>
    <mergeCell ref="AC12:AD12"/>
    <mergeCell ref="AF12:AG12"/>
    <mergeCell ref="AH12:AI12"/>
    <mergeCell ref="AJ12:AK12"/>
    <mergeCell ref="W11:AD11"/>
    <mergeCell ref="P1:AK1"/>
    <mergeCell ref="P2:AK2"/>
    <mergeCell ref="P3:AK3"/>
    <mergeCell ref="P4:AK4"/>
    <mergeCell ref="A6:AK6"/>
    <mergeCell ref="I7:T7"/>
    <mergeCell ref="W7:Z7"/>
    <mergeCell ref="AA7:AK7"/>
    <mergeCell ref="A9:F9"/>
    <mergeCell ref="G9:K9"/>
    <mergeCell ref="M9:N9"/>
    <mergeCell ref="O9:T9"/>
    <mergeCell ref="W9:AF9"/>
    <mergeCell ref="X76:Y76"/>
    <mergeCell ref="Z76:AA76"/>
    <mergeCell ref="A77:F77"/>
    <mergeCell ref="G77:I77"/>
    <mergeCell ref="K77:M77"/>
    <mergeCell ref="N77:O77"/>
    <mergeCell ref="P77:Q77"/>
    <mergeCell ref="R77:S77"/>
    <mergeCell ref="T77:U77"/>
    <mergeCell ref="V77:W77"/>
    <mergeCell ref="K76:M76"/>
    <mergeCell ref="N76:O76"/>
    <mergeCell ref="P76:Q76"/>
    <mergeCell ref="R76:S76"/>
    <mergeCell ref="T76:U76"/>
    <mergeCell ref="V76:W76"/>
    <mergeCell ref="X77:Y77"/>
    <mergeCell ref="Z77:AA77"/>
    <mergeCell ref="AG77:AJ78"/>
    <mergeCell ref="N78:O78"/>
    <mergeCell ref="P78:Q78"/>
    <mergeCell ref="R78:S78"/>
    <mergeCell ref="T78:U78"/>
    <mergeCell ref="V78:W78"/>
    <mergeCell ref="X78:Y78"/>
    <mergeCell ref="Z78:AA78"/>
    <mergeCell ref="Z79:AA79"/>
    <mergeCell ref="AC79:AF79"/>
    <mergeCell ref="AG79:AJ80"/>
    <mergeCell ref="N80:O80"/>
    <mergeCell ref="P80:Q80"/>
    <mergeCell ref="R80:S80"/>
    <mergeCell ref="T80:U80"/>
    <mergeCell ref="V80:W80"/>
    <mergeCell ref="X80:Y80"/>
    <mergeCell ref="Z80:AA80"/>
    <mergeCell ref="N79:O79"/>
    <mergeCell ref="P79:Q79"/>
    <mergeCell ref="R79:S79"/>
    <mergeCell ref="T79:U79"/>
    <mergeCell ref="V79:W79"/>
    <mergeCell ref="X79:Y79"/>
    <mergeCell ref="AG81:AJ81"/>
    <mergeCell ref="A83:AK84"/>
    <mergeCell ref="AC80:AF80"/>
    <mergeCell ref="N81:O81"/>
    <mergeCell ref="P81:Q81"/>
    <mergeCell ref="R81:S81"/>
    <mergeCell ref="T81:U81"/>
    <mergeCell ref="V81:W81"/>
    <mergeCell ref="X81:Y81"/>
    <mergeCell ref="Z81:AA81"/>
    <mergeCell ref="AC81:AF81"/>
  </mergeCells>
  <conditionalFormatting sqref="O50 S50 O37:O38 S37:S38 S24 O24 S11 O11 O63 S63 N76:AA76">
    <cfRule type="cellIs" dxfId="17" priority="8" stopIfTrue="1" operator="lessThan">
      <formula>1</formula>
    </cfRule>
  </conditionalFormatting>
  <conditionalFormatting sqref="W11">
    <cfRule type="cellIs" dxfId="16" priority="5" stopIfTrue="1" operator="lessThan">
      <formula>1</formula>
    </cfRule>
  </conditionalFormatting>
  <conditionalFormatting sqref="W24">
    <cfRule type="cellIs" dxfId="15" priority="4" stopIfTrue="1" operator="lessThan">
      <formula>1</formula>
    </cfRule>
  </conditionalFormatting>
  <conditionalFormatting sqref="W37">
    <cfRule type="cellIs" dxfId="14" priority="3" stopIfTrue="1" operator="lessThan">
      <formula>1</formula>
    </cfRule>
  </conditionalFormatting>
  <conditionalFormatting sqref="W50">
    <cfRule type="cellIs" dxfId="13" priority="2" stopIfTrue="1" operator="lessThan">
      <formula>1</formula>
    </cfRule>
  </conditionalFormatting>
  <conditionalFormatting sqref="W63">
    <cfRule type="cellIs" dxfId="12" priority="1" stopIfTrue="1" operator="lessThan">
      <formula>1</formula>
    </cfRule>
  </conditionalFormatting>
  <printOptions horizontalCentered="1" verticalCentered="1"/>
  <pageMargins left="0.25" right="0.25" top="0.4" bottom="0.4" header="0" footer="0"/>
  <pageSetup scale="64" fitToWidth="0" fitToHeight="0"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81"/>
  <sheetViews>
    <sheetView view="pageBreakPreview" zoomScaleNormal="100" zoomScaleSheetLayoutView="100" workbookViewId="0">
      <selection activeCell="A14" sqref="A14:J14"/>
    </sheetView>
  </sheetViews>
  <sheetFormatPr defaultRowHeight="12.75" x14ac:dyDescent="0.2"/>
  <cols>
    <col min="1" max="3" width="1.7109375" style="1" customWidth="1"/>
    <col min="4" max="4" width="2.42578125" style="1" customWidth="1"/>
    <col min="5" max="7" width="1.7109375" style="1" customWidth="1"/>
    <col min="8" max="8" width="2.42578125" style="1" customWidth="1"/>
    <col min="9" max="9" width="1.5703125" style="1" customWidth="1"/>
    <col min="10" max="10" width="6" style="1" customWidth="1"/>
    <col min="11" max="11" width="8.140625" style="1" customWidth="1"/>
    <col min="12" max="12" width="5.28515625" style="1" customWidth="1"/>
    <col min="13" max="13" width="3.140625" style="1" customWidth="1"/>
    <col min="14" max="14" width="1.7109375" style="1" customWidth="1"/>
    <col min="15" max="30" width="4.28515625" style="1" customWidth="1"/>
    <col min="31" max="31" width="5.42578125" style="5" customWidth="1"/>
    <col min="32" max="34" width="2.28515625" style="1" customWidth="1"/>
    <col min="35" max="35" width="3.140625" style="1" customWidth="1"/>
    <col min="36" max="37" width="2.28515625" style="1" customWidth="1"/>
    <col min="38" max="46" width="1.7109375" style="6" customWidth="1"/>
    <col min="47" max="61" width="9.140625" style="6"/>
    <col min="62" max="16384" width="9.140625" style="1"/>
  </cols>
  <sheetData>
    <row r="1" spans="1:69" ht="14.1" customHeight="1" x14ac:dyDescent="0.2">
      <c r="P1" s="171" t="s">
        <v>13</v>
      </c>
      <c r="Q1" s="171"/>
      <c r="R1" s="171"/>
      <c r="S1" s="171"/>
      <c r="T1" s="171"/>
      <c r="U1" s="171"/>
      <c r="V1" s="171"/>
      <c r="W1" s="171"/>
      <c r="X1" s="171"/>
      <c r="Y1" s="171"/>
      <c r="Z1" s="171"/>
      <c r="AA1" s="171"/>
      <c r="AB1" s="171"/>
      <c r="AC1" s="171"/>
      <c r="AD1" s="171"/>
      <c r="AE1" s="171"/>
      <c r="AF1" s="171"/>
      <c r="AG1" s="171"/>
      <c r="AH1" s="171"/>
      <c r="AI1" s="171"/>
      <c r="AJ1" s="171"/>
      <c r="AK1" s="171"/>
    </row>
    <row r="2" spans="1:69" ht="14.1" customHeight="1" x14ac:dyDescent="0.25">
      <c r="P2" s="171" t="s">
        <v>57</v>
      </c>
      <c r="Q2" s="171"/>
      <c r="R2" s="171"/>
      <c r="S2" s="171"/>
      <c r="T2" s="171"/>
      <c r="U2" s="171"/>
      <c r="V2" s="171"/>
      <c r="W2" s="171"/>
      <c r="X2" s="171"/>
      <c r="Y2" s="171"/>
      <c r="Z2" s="171"/>
      <c r="AA2" s="171"/>
      <c r="AB2" s="171"/>
      <c r="AC2" s="171"/>
      <c r="AD2" s="171"/>
      <c r="AE2" s="171"/>
      <c r="AF2" s="171"/>
      <c r="AG2" s="171"/>
      <c r="AH2" s="171"/>
      <c r="AI2" s="171"/>
      <c r="AJ2" s="171"/>
      <c r="AK2" s="171"/>
    </row>
    <row r="3" spans="1:69" ht="14.1" customHeight="1" x14ac:dyDescent="0.2">
      <c r="P3" s="171" t="s">
        <v>12</v>
      </c>
      <c r="Q3" s="171"/>
      <c r="R3" s="171"/>
      <c r="S3" s="171"/>
      <c r="T3" s="171"/>
      <c r="U3" s="171"/>
      <c r="V3" s="171"/>
      <c r="W3" s="171"/>
      <c r="X3" s="171"/>
      <c r="Y3" s="171"/>
      <c r="Z3" s="171"/>
      <c r="AA3" s="171"/>
      <c r="AB3" s="171"/>
      <c r="AC3" s="171"/>
      <c r="AD3" s="171"/>
      <c r="AE3" s="171"/>
      <c r="AF3" s="171"/>
      <c r="AG3" s="171"/>
      <c r="AH3" s="171"/>
      <c r="AI3" s="171"/>
      <c r="AJ3" s="171"/>
      <c r="AK3" s="171"/>
    </row>
    <row r="4" spans="1:69" ht="14.1" customHeight="1" x14ac:dyDescent="0.2">
      <c r="A4" s="169" t="s">
        <v>15</v>
      </c>
      <c r="B4" s="170"/>
      <c r="C4" s="170"/>
      <c r="D4" s="170"/>
      <c r="E4" s="170"/>
      <c r="F4" s="170"/>
      <c r="G4" s="170"/>
      <c r="H4" s="170"/>
      <c r="I4" s="170"/>
      <c r="J4" s="170"/>
      <c r="K4" s="170"/>
      <c r="L4" s="170"/>
      <c r="M4" s="170"/>
      <c r="P4" s="171" t="s">
        <v>58</v>
      </c>
      <c r="Q4" s="171"/>
      <c r="R4" s="171"/>
      <c r="S4" s="171"/>
      <c r="T4" s="171"/>
      <c r="U4" s="171"/>
      <c r="V4" s="171"/>
      <c r="W4" s="171"/>
      <c r="X4" s="171"/>
      <c r="Y4" s="171"/>
      <c r="Z4" s="171"/>
      <c r="AA4" s="171"/>
      <c r="AB4" s="171"/>
      <c r="AC4" s="171"/>
      <c r="AD4" s="171"/>
      <c r="AE4" s="171"/>
      <c r="AF4" s="171"/>
      <c r="AG4" s="171"/>
      <c r="AH4" s="171"/>
      <c r="AI4" s="171"/>
      <c r="AJ4" s="171"/>
      <c r="AK4" s="171"/>
    </row>
    <row r="5" spans="1:69" ht="5.0999999999999996" customHeight="1" x14ac:dyDescent="0.2">
      <c r="P5" s="4"/>
      <c r="R5" s="4"/>
      <c r="S5" s="4"/>
      <c r="T5" s="4"/>
      <c r="U5" s="4"/>
      <c r="V5" s="4"/>
      <c r="W5" s="4"/>
      <c r="X5" s="4"/>
      <c r="Y5" s="4"/>
      <c r="Z5" s="4"/>
      <c r="AA5" s="4"/>
      <c r="AB5" s="4"/>
      <c r="AC5" s="4"/>
      <c r="AD5" s="4"/>
      <c r="AE5" s="4"/>
      <c r="AF5" s="4"/>
      <c r="AG5" s="4"/>
      <c r="AH5" s="4"/>
      <c r="AI5" s="4"/>
      <c r="AJ5" s="4"/>
      <c r="AK5" s="4"/>
    </row>
    <row r="6" spans="1:69" ht="14.1" customHeight="1" x14ac:dyDescent="0.25">
      <c r="A6" s="134" t="s">
        <v>34</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BJ6" s="6"/>
      <c r="BK6" s="6"/>
      <c r="BL6" s="6"/>
      <c r="BM6" s="6"/>
      <c r="BN6" s="6"/>
      <c r="BO6" s="6"/>
      <c r="BP6" s="6"/>
      <c r="BQ6" s="6"/>
    </row>
    <row r="7" spans="1:69" ht="14.1" customHeight="1" x14ac:dyDescent="0.25">
      <c r="A7" s="19" t="s">
        <v>4</v>
      </c>
      <c r="B7" s="19"/>
      <c r="C7" s="19"/>
      <c r="D7" s="19"/>
      <c r="E7" s="19"/>
      <c r="F7" s="19"/>
      <c r="G7" s="19"/>
      <c r="H7" s="19"/>
      <c r="I7" s="167" t="str">
        <f>IF('PG 1'!I7:T7="","",'PG 1'!I7:T7)</f>
        <v/>
      </c>
      <c r="J7" s="167"/>
      <c r="K7" s="167"/>
      <c r="L7" s="167"/>
      <c r="M7" s="167"/>
      <c r="N7" s="167"/>
      <c r="O7" s="167"/>
      <c r="P7" s="167"/>
      <c r="Q7" s="167"/>
      <c r="R7" s="167"/>
      <c r="S7" s="167"/>
      <c r="T7" s="167"/>
      <c r="U7" s="19"/>
      <c r="V7" s="19"/>
      <c r="W7" s="134" t="s">
        <v>2</v>
      </c>
      <c r="X7" s="134"/>
      <c r="Y7" s="134"/>
      <c r="Z7" s="134"/>
      <c r="AA7" s="165"/>
      <c r="AB7" s="165"/>
      <c r="AC7" s="165"/>
      <c r="AD7" s="165"/>
      <c r="AE7" s="165"/>
      <c r="AF7" s="165"/>
      <c r="AG7" s="165"/>
      <c r="AH7" s="165"/>
      <c r="AI7" s="165"/>
      <c r="AJ7" s="165"/>
      <c r="AK7" s="165"/>
    </row>
    <row r="8" spans="1:69" ht="6" customHeight="1" thickBot="1" x14ac:dyDescent="0.3">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69" ht="14.1" customHeight="1" thickBot="1" x14ac:dyDescent="0.3">
      <c r="A9" s="134" t="s">
        <v>1</v>
      </c>
      <c r="B9" s="134"/>
      <c r="C9" s="134"/>
      <c r="D9" s="134"/>
      <c r="E9" s="134"/>
      <c r="F9" s="134"/>
      <c r="G9" s="168">
        <f>'PG 1'!G9:K9</f>
        <v>43352</v>
      </c>
      <c r="H9" s="168"/>
      <c r="I9" s="168"/>
      <c r="J9" s="168"/>
      <c r="K9" s="168"/>
      <c r="L9" s="19"/>
      <c r="M9" s="134" t="s">
        <v>3</v>
      </c>
      <c r="N9" s="134"/>
      <c r="O9" s="165"/>
      <c r="P9" s="165"/>
      <c r="Q9" s="165"/>
      <c r="R9" s="165"/>
      <c r="S9" s="165"/>
      <c r="T9" s="165"/>
      <c r="U9" s="19"/>
      <c r="V9" s="19"/>
      <c r="W9" s="172" t="s">
        <v>39</v>
      </c>
      <c r="X9" s="172"/>
      <c r="Y9" s="172"/>
      <c r="Z9" s="172"/>
      <c r="AA9" s="172"/>
      <c r="AB9" s="172"/>
      <c r="AC9" s="172"/>
      <c r="AD9" s="172"/>
      <c r="AE9" s="172"/>
      <c r="AF9" s="173"/>
      <c r="AG9" s="36" t="str">
        <f>IF('PG 1'!AG9="","",'PG 1'!AG9)</f>
        <v/>
      </c>
      <c r="AH9" s="19"/>
      <c r="AI9" s="19"/>
      <c r="AJ9" s="19"/>
      <c r="AK9" s="19"/>
      <c r="BG9" s="1"/>
      <c r="BH9" s="1"/>
      <c r="BI9" s="1"/>
    </row>
    <row r="10" spans="1:69" ht="6" customHeight="1" x14ac:dyDescent="0.2">
      <c r="AE10" s="3"/>
    </row>
    <row r="11" spans="1:69" s="15" customFormat="1" ht="14.1" customHeight="1" x14ac:dyDescent="0.3">
      <c r="A11" s="19"/>
      <c r="B11" s="19"/>
      <c r="C11" s="19"/>
      <c r="D11" s="19"/>
      <c r="E11" s="19"/>
      <c r="F11" s="19"/>
      <c r="G11" s="19"/>
      <c r="H11" s="19"/>
      <c r="I11" s="19"/>
      <c r="J11" s="19"/>
      <c r="K11" s="20"/>
      <c r="L11" s="135"/>
      <c r="M11" s="136"/>
      <c r="N11" s="137"/>
      <c r="O11" s="131" t="s">
        <v>25</v>
      </c>
      <c r="P11" s="138"/>
      <c r="Q11" s="138"/>
      <c r="R11" s="139"/>
      <c r="S11" s="131" t="s">
        <v>26</v>
      </c>
      <c r="T11" s="138"/>
      <c r="U11" s="138"/>
      <c r="V11" s="139"/>
      <c r="W11" s="131" t="s">
        <v>56</v>
      </c>
      <c r="X11" s="132"/>
      <c r="Y11" s="132"/>
      <c r="Z11" s="132"/>
      <c r="AA11" s="132"/>
      <c r="AB11" s="132"/>
      <c r="AC11" s="132"/>
      <c r="AD11" s="133"/>
      <c r="AE11" s="131" t="s">
        <v>28</v>
      </c>
      <c r="AF11" s="132"/>
      <c r="AG11" s="132"/>
      <c r="AH11" s="132"/>
      <c r="AI11" s="132"/>
      <c r="AJ11" s="132"/>
      <c r="AK11" s="133"/>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row>
    <row r="12" spans="1:69" s="15" customFormat="1" ht="14.1" customHeight="1" x14ac:dyDescent="0.3">
      <c r="A12" s="154"/>
      <c r="B12" s="154"/>
      <c r="C12" s="154"/>
      <c r="D12" s="154"/>
      <c r="E12" s="154"/>
      <c r="F12" s="154"/>
      <c r="G12" s="154"/>
      <c r="H12" s="154"/>
      <c r="I12" s="154"/>
      <c r="J12" s="154"/>
      <c r="K12" s="21" t="s">
        <v>27</v>
      </c>
      <c r="L12" s="146" t="s">
        <v>25</v>
      </c>
      <c r="M12" s="140"/>
      <c r="N12" s="147"/>
      <c r="O12" s="146" t="s">
        <v>23</v>
      </c>
      <c r="P12" s="140"/>
      <c r="Q12" s="140" t="s">
        <v>24</v>
      </c>
      <c r="R12" s="147"/>
      <c r="S12" s="146" t="s">
        <v>24</v>
      </c>
      <c r="T12" s="140"/>
      <c r="U12" s="140" t="s">
        <v>23</v>
      </c>
      <c r="V12" s="147"/>
      <c r="W12" s="146"/>
      <c r="X12" s="140"/>
      <c r="Y12" s="140"/>
      <c r="Z12" s="140"/>
      <c r="AA12" s="140"/>
      <c r="AB12" s="140"/>
      <c r="AC12" s="140"/>
      <c r="AD12" s="147"/>
      <c r="AE12" s="25" t="s">
        <v>36</v>
      </c>
      <c r="AF12" s="140" t="s">
        <v>7</v>
      </c>
      <c r="AG12" s="140"/>
      <c r="AH12" s="140" t="s">
        <v>5</v>
      </c>
      <c r="AI12" s="140"/>
      <c r="AJ12" s="140" t="s">
        <v>6</v>
      </c>
      <c r="AK12" s="147"/>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row>
    <row r="13" spans="1:69" s="18" customFormat="1" ht="15.95" customHeight="1" x14ac:dyDescent="0.2">
      <c r="A13" s="118" t="s">
        <v>8</v>
      </c>
      <c r="B13" s="118"/>
      <c r="C13" s="118"/>
      <c r="D13" s="118"/>
      <c r="E13" s="118"/>
      <c r="F13" s="118"/>
      <c r="G13" s="118"/>
      <c r="H13" s="118"/>
      <c r="I13" s="118"/>
      <c r="J13" s="118"/>
      <c r="K13" s="30">
        <f t="shared" ref="K13:K18" si="0">K14-1</f>
        <v>43346</v>
      </c>
      <c r="L13" s="141" t="s">
        <v>16</v>
      </c>
      <c r="M13" s="142"/>
      <c r="N13" s="143"/>
      <c r="O13" s="148"/>
      <c r="P13" s="149"/>
      <c r="Q13" s="149"/>
      <c r="R13" s="152"/>
      <c r="S13" s="148"/>
      <c r="T13" s="149"/>
      <c r="U13" s="149"/>
      <c r="V13" s="152"/>
      <c r="W13" s="158"/>
      <c r="X13" s="159"/>
      <c r="Y13" s="159"/>
      <c r="Z13" s="159"/>
      <c r="AA13" s="159"/>
      <c r="AB13" s="159"/>
      <c r="AC13" s="159"/>
      <c r="AD13" s="160"/>
      <c r="AE13" s="26">
        <f>(IF((OR(Q13="",O13="")),0,IF((Q13&lt;O13),((Q13-O13)*24)+24,(Q13-O13)*24))-IF($AG$9="",IF((OR(U13="",S13="")),0,IF((U13&lt;S13),((U13-S13)*24)+24,(U13-S13)*24)),0))</f>
        <v>0</v>
      </c>
      <c r="AF13" s="153">
        <f>IF(AE13&gt;8,8,AE13)</f>
        <v>0</v>
      </c>
      <c r="AG13" s="144"/>
      <c r="AH13" s="144">
        <f t="shared" ref="AH13:AH19" si="1">AE13-AJ13-AF13</f>
        <v>0</v>
      </c>
      <c r="AI13" s="144"/>
      <c r="AJ13" s="144">
        <f t="shared" ref="AJ13:AJ18" si="2">IF(AE13&gt;12,AE13-12,0)</f>
        <v>0</v>
      </c>
      <c r="AK13" s="145"/>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row>
    <row r="14" spans="1:69" s="18" customFormat="1" ht="15.95" customHeight="1" x14ac:dyDescent="0.2">
      <c r="A14" s="129"/>
      <c r="B14" s="129"/>
      <c r="C14" s="129"/>
      <c r="D14" s="129"/>
      <c r="E14" s="129"/>
      <c r="F14" s="129"/>
      <c r="G14" s="129"/>
      <c r="H14" s="129"/>
      <c r="I14" s="129"/>
      <c r="J14" s="129"/>
      <c r="K14" s="31">
        <f t="shared" si="0"/>
        <v>43347</v>
      </c>
      <c r="L14" s="120" t="s">
        <v>17</v>
      </c>
      <c r="M14" s="121"/>
      <c r="N14" s="122"/>
      <c r="O14" s="123"/>
      <c r="P14" s="124"/>
      <c r="Q14" s="124"/>
      <c r="R14" s="125"/>
      <c r="S14" s="123"/>
      <c r="T14" s="124"/>
      <c r="U14" s="124"/>
      <c r="V14" s="125"/>
      <c r="W14" s="150"/>
      <c r="X14" s="161"/>
      <c r="Y14" s="161"/>
      <c r="Z14" s="161"/>
      <c r="AA14" s="161"/>
      <c r="AB14" s="161"/>
      <c r="AC14" s="161"/>
      <c r="AD14" s="157"/>
      <c r="AE14" s="27">
        <f t="shared" ref="AE14:AE19" si="3">(IF((OR(Q14="",O14="")),0,IF((Q14&lt;O14),((Q14-O14)*24)+24,(Q14-O14)*24))-IF($AG$9="",IF((OR(U14="",S14="")),0,IF((U14&lt;S14),((U14-S14)*24)+24,(U14-S14)*24)),0))</f>
        <v>0</v>
      </c>
      <c r="AF14" s="126">
        <f>IF(AE14&gt;8,8,AE14)</f>
        <v>0</v>
      </c>
      <c r="AG14" s="116"/>
      <c r="AH14" s="116">
        <f t="shared" si="1"/>
        <v>0</v>
      </c>
      <c r="AI14" s="116"/>
      <c r="AJ14" s="116">
        <f t="shared" si="2"/>
        <v>0</v>
      </c>
      <c r="AK14" s="1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row>
    <row r="15" spans="1:69" s="18" customFormat="1" ht="15.95" customHeight="1" x14ac:dyDescent="0.2">
      <c r="A15" s="118" t="s">
        <v>0</v>
      </c>
      <c r="B15" s="118"/>
      <c r="C15" s="118"/>
      <c r="D15" s="118"/>
      <c r="E15" s="118"/>
      <c r="F15" s="118"/>
      <c r="G15" s="118"/>
      <c r="H15" s="118"/>
      <c r="I15" s="118"/>
      <c r="J15" s="118"/>
      <c r="K15" s="31">
        <f t="shared" si="0"/>
        <v>43348</v>
      </c>
      <c r="L15" s="120" t="s">
        <v>18</v>
      </c>
      <c r="M15" s="121"/>
      <c r="N15" s="122"/>
      <c r="O15" s="123"/>
      <c r="P15" s="124"/>
      <c r="Q15" s="124"/>
      <c r="R15" s="125"/>
      <c r="S15" s="123"/>
      <c r="T15" s="124"/>
      <c r="U15" s="124"/>
      <c r="V15" s="125"/>
      <c r="W15" s="150"/>
      <c r="X15" s="161"/>
      <c r="Y15" s="161"/>
      <c r="Z15" s="161"/>
      <c r="AA15" s="161"/>
      <c r="AB15" s="161"/>
      <c r="AC15" s="161"/>
      <c r="AD15" s="157"/>
      <c r="AE15" s="27">
        <f t="shared" si="3"/>
        <v>0</v>
      </c>
      <c r="AF15" s="126">
        <f>IF(AE15&gt;8,8,AE15)</f>
        <v>0</v>
      </c>
      <c r="AG15" s="116"/>
      <c r="AH15" s="116">
        <f t="shared" si="1"/>
        <v>0</v>
      </c>
      <c r="AI15" s="116"/>
      <c r="AJ15" s="116">
        <f t="shared" si="2"/>
        <v>0</v>
      </c>
      <c r="AK15" s="1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row>
    <row r="16" spans="1:69" s="18" customFormat="1" ht="15.95" customHeight="1" x14ac:dyDescent="0.2">
      <c r="A16" s="127"/>
      <c r="B16" s="127"/>
      <c r="C16" s="127"/>
      <c r="D16" s="127"/>
      <c r="E16" s="127"/>
      <c r="F16" s="127"/>
      <c r="G16" s="127"/>
      <c r="H16" s="127"/>
      <c r="I16" s="127"/>
      <c r="J16" s="127"/>
      <c r="K16" s="31">
        <f t="shared" si="0"/>
        <v>43349</v>
      </c>
      <c r="L16" s="120" t="s">
        <v>19</v>
      </c>
      <c r="M16" s="121"/>
      <c r="N16" s="122"/>
      <c r="O16" s="123"/>
      <c r="P16" s="124"/>
      <c r="Q16" s="124"/>
      <c r="R16" s="125"/>
      <c r="S16" s="123"/>
      <c r="T16" s="124"/>
      <c r="U16" s="124"/>
      <c r="V16" s="125"/>
      <c r="W16" s="150"/>
      <c r="X16" s="161"/>
      <c r="Y16" s="161"/>
      <c r="Z16" s="161"/>
      <c r="AA16" s="161"/>
      <c r="AB16" s="161"/>
      <c r="AC16" s="161"/>
      <c r="AD16" s="157"/>
      <c r="AE16" s="27">
        <f t="shared" si="3"/>
        <v>0</v>
      </c>
      <c r="AF16" s="126">
        <f>IF(AE16&gt;8,8,AE16)</f>
        <v>0</v>
      </c>
      <c r="AG16" s="116"/>
      <c r="AH16" s="116">
        <f t="shared" si="1"/>
        <v>0</v>
      </c>
      <c r="AI16" s="116"/>
      <c r="AJ16" s="116">
        <f t="shared" si="2"/>
        <v>0</v>
      </c>
      <c r="AK16" s="1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row>
    <row r="17" spans="1:61" s="18" customFormat="1" ht="15.95" customHeight="1" x14ac:dyDescent="0.2">
      <c r="A17" s="118" t="s">
        <v>29</v>
      </c>
      <c r="B17" s="118"/>
      <c r="C17" s="118"/>
      <c r="D17" s="118"/>
      <c r="E17" s="118"/>
      <c r="F17" s="118"/>
      <c r="G17" s="118"/>
      <c r="H17" s="118"/>
      <c r="I17" s="118"/>
      <c r="J17" s="118"/>
      <c r="K17" s="31">
        <f t="shared" si="0"/>
        <v>43350</v>
      </c>
      <c r="L17" s="120" t="s">
        <v>20</v>
      </c>
      <c r="M17" s="121"/>
      <c r="N17" s="122"/>
      <c r="O17" s="123"/>
      <c r="P17" s="124"/>
      <c r="Q17" s="124"/>
      <c r="R17" s="125"/>
      <c r="S17" s="123"/>
      <c r="T17" s="124"/>
      <c r="U17" s="124"/>
      <c r="V17" s="125"/>
      <c r="W17" s="150"/>
      <c r="X17" s="161"/>
      <c r="Y17" s="161"/>
      <c r="Z17" s="161"/>
      <c r="AA17" s="161"/>
      <c r="AB17" s="161"/>
      <c r="AC17" s="161"/>
      <c r="AD17" s="157"/>
      <c r="AE17" s="27">
        <f t="shared" si="3"/>
        <v>0</v>
      </c>
      <c r="AF17" s="126">
        <f>IF(AE17&gt;8,8,AE17)</f>
        <v>0</v>
      </c>
      <c r="AG17" s="116"/>
      <c r="AH17" s="116">
        <f t="shared" si="1"/>
        <v>0</v>
      </c>
      <c r="AI17" s="116"/>
      <c r="AJ17" s="116">
        <f t="shared" si="2"/>
        <v>0</v>
      </c>
      <c r="AK17" s="1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row>
    <row r="18" spans="1:61" s="18" customFormat="1" ht="15.95" customHeight="1" x14ac:dyDescent="0.2">
      <c r="A18" s="118" t="s">
        <v>7</v>
      </c>
      <c r="B18" s="118"/>
      <c r="C18" s="118"/>
      <c r="D18" s="118"/>
      <c r="E18" s="118" t="s">
        <v>5</v>
      </c>
      <c r="F18" s="118"/>
      <c r="G18" s="118"/>
      <c r="H18" s="118"/>
      <c r="I18" s="118" t="s">
        <v>6</v>
      </c>
      <c r="J18" s="118" t="s">
        <v>6</v>
      </c>
      <c r="K18" s="31">
        <f t="shared" si="0"/>
        <v>43351</v>
      </c>
      <c r="L18" s="120" t="s">
        <v>21</v>
      </c>
      <c r="M18" s="121"/>
      <c r="N18" s="122"/>
      <c r="O18" s="123"/>
      <c r="P18" s="124"/>
      <c r="Q18" s="124"/>
      <c r="R18" s="125"/>
      <c r="S18" s="123"/>
      <c r="T18" s="124"/>
      <c r="U18" s="124"/>
      <c r="V18" s="125"/>
      <c r="W18" s="150"/>
      <c r="X18" s="161"/>
      <c r="Y18" s="161"/>
      <c r="Z18" s="161"/>
      <c r="AA18" s="161"/>
      <c r="AB18" s="161"/>
      <c r="AC18" s="161"/>
      <c r="AD18" s="157"/>
      <c r="AE18" s="27">
        <f t="shared" si="3"/>
        <v>0</v>
      </c>
      <c r="AF18" s="126">
        <f>IF(SUM(AF13:AG17)+AE18&lt;40,IF(AE18&gt;8,8,AE18),(AE18-(SUM(AF13:AG17)+AE18-40)))</f>
        <v>0</v>
      </c>
      <c r="AG18" s="116"/>
      <c r="AH18" s="116">
        <f t="shared" si="1"/>
        <v>0</v>
      </c>
      <c r="AI18" s="116"/>
      <c r="AJ18" s="116">
        <f t="shared" si="2"/>
        <v>0</v>
      </c>
      <c r="AK18" s="1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1:61" s="18" customFormat="1" ht="15.95" customHeight="1" x14ac:dyDescent="0.2">
      <c r="A19" s="106">
        <f>SUM(AF13:AG19)</f>
        <v>0</v>
      </c>
      <c r="B19" s="107"/>
      <c r="C19" s="107"/>
      <c r="D19" s="107"/>
      <c r="E19" s="106">
        <f>SUM(AH13:AI19)</f>
        <v>0</v>
      </c>
      <c r="F19" s="107"/>
      <c r="G19" s="107"/>
      <c r="H19" s="107"/>
      <c r="I19" s="106">
        <f>SUM(AJ13:AK19)</f>
        <v>0</v>
      </c>
      <c r="J19" s="107"/>
      <c r="K19" s="32">
        <f>G9</f>
        <v>43352</v>
      </c>
      <c r="L19" s="109" t="s">
        <v>22</v>
      </c>
      <c r="M19" s="110"/>
      <c r="N19" s="111"/>
      <c r="O19" s="92"/>
      <c r="P19" s="93"/>
      <c r="Q19" s="93"/>
      <c r="R19" s="94"/>
      <c r="S19" s="92"/>
      <c r="T19" s="93"/>
      <c r="U19" s="93"/>
      <c r="V19" s="94"/>
      <c r="W19" s="112"/>
      <c r="X19" s="113"/>
      <c r="Y19" s="113"/>
      <c r="Z19" s="113"/>
      <c r="AA19" s="113"/>
      <c r="AB19" s="113"/>
      <c r="AC19" s="113"/>
      <c r="AD19" s="114"/>
      <c r="AE19" s="28">
        <f t="shared" si="3"/>
        <v>0</v>
      </c>
      <c r="AF19" s="115">
        <f>IF(SUM(AF13:AG18)+AE19&lt;40,IF(AE19&gt;8,8,AE19),(AE19-(SUM(AF13:AG18)+AE19-40)))</f>
        <v>0</v>
      </c>
      <c r="AG19" s="88"/>
      <c r="AH19" s="88">
        <f t="shared" si="1"/>
        <v>0</v>
      </c>
      <c r="AI19" s="88"/>
      <c r="AJ19" s="88">
        <f>IF(AND(AE13&gt;0,AE14&gt;0,AE15&gt;0,AE16&gt;0,AE17&gt;0,AE18&gt;0),IF(AE19&gt;8,AE19-8,0),IF(AE19&gt;12,AE19-12,0))</f>
        <v>0</v>
      </c>
      <c r="AK19" s="89"/>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1:61" s="11" customFormat="1" ht="15.95" customHeight="1" x14ac:dyDescent="0.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29"/>
      <c r="AF20" s="12"/>
      <c r="AG20" s="12"/>
      <c r="AH20" s="12"/>
      <c r="AI20" s="12"/>
      <c r="AJ20" s="12"/>
      <c r="AK20" s="12"/>
      <c r="AL20" s="6"/>
      <c r="AM20" s="6"/>
      <c r="AN20" s="6"/>
      <c r="AO20" s="6"/>
      <c r="AP20" s="6"/>
      <c r="AQ20" s="6"/>
      <c r="AR20" s="6"/>
      <c r="AS20" s="6"/>
      <c r="AT20" s="6"/>
      <c r="AU20" s="6"/>
      <c r="AV20" s="6"/>
      <c r="AW20" s="6"/>
      <c r="AX20" s="6"/>
      <c r="AY20" s="6"/>
      <c r="AZ20" s="6"/>
      <c r="BA20" s="6"/>
      <c r="BB20" s="6"/>
      <c r="BC20" s="6"/>
      <c r="BD20" s="6"/>
      <c r="BE20" s="6"/>
      <c r="BF20" s="6"/>
      <c r="BG20" s="6"/>
      <c r="BH20" s="6"/>
      <c r="BI20" s="6"/>
    </row>
    <row r="21" spans="1:61" s="11" customFormat="1" ht="15.95" customHeight="1" x14ac:dyDescent="0.25">
      <c r="C21" s="12"/>
      <c r="D21" s="12"/>
      <c r="E21" s="12"/>
      <c r="F21" s="12"/>
      <c r="G21" s="12"/>
      <c r="H21" s="12"/>
      <c r="I21" s="12"/>
      <c r="J21" s="12"/>
      <c r="K21" s="90" t="s">
        <v>30</v>
      </c>
      <c r="L21" s="90"/>
      <c r="M21" s="90"/>
      <c r="N21" s="90"/>
      <c r="O21" s="22"/>
      <c r="P21" s="22"/>
      <c r="Q21" s="22"/>
      <c r="R21" s="22"/>
      <c r="S21" s="22"/>
      <c r="T21" s="22"/>
      <c r="U21" s="22"/>
      <c r="V21" s="22"/>
      <c r="W21" s="22"/>
      <c r="X21" s="22"/>
      <c r="Y21" s="23"/>
      <c r="Z21" s="23"/>
      <c r="AA21" s="91"/>
      <c r="AB21" s="91"/>
      <c r="AC21" s="90" t="s">
        <v>31</v>
      </c>
      <c r="AD21" s="90"/>
      <c r="AE21" s="90"/>
      <c r="AF21" s="90"/>
      <c r="AG21" s="22"/>
      <c r="AH21" s="22"/>
      <c r="AI21" s="22"/>
      <c r="AJ21" s="22"/>
      <c r="AK21" s="22"/>
      <c r="AL21" s="6"/>
      <c r="AM21" s="6"/>
      <c r="AN21" s="6"/>
      <c r="AO21" s="6"/>
      <c r="AP21" s="6"/>
      <c r="AQ21" s="6"/>
      <c r="AR21" s="6"/>
      <c r="AS21" s="6"/>
      <c r="AT21" s="6"/>
      <c r="AU21" s="6"/>
      <c r="AV21" s="6"/>
      <c r="AW21" s="6"/>
      <c r="AX21" s="6"/>
      <c r="AY21" s="6"/>
      <c r="AZ21" s="6"/>
      <c r="BA21" s="6"/>
      <c r="BB21" s="6"/>
      <c r="BC21" s="6"/>
      <c r="BD21" s="6"/>
      <c r="BE21" s="6"/>
      <c r="BF21" s="6"/>
      <c r="BG21" s="6"/>
      <c r="BH21" s="6"/>
      <c r="BI21" s="6"/>
    </row>
    <row r="22" spans="1:61" ht="4.5" customHeight="1" x14ac:dyDescent="0.2">
      <c r="A22" s="1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61" ht="6.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61" s="15" customFormat="1" ht="14.1" customHeight="1" x14ac:dyDescent="0.3">
      <c r="A24" s="19"/>
      <c r="B24" s="19"/>
      <c r="C24" s="19"/>
      <c r="D24" s="19"/>
      <c r="E24" s="19"/>
      <c r="F24" s="19"/>
      <c r="G24" s="19"/>
      <c r="H24" s="19"/>
      <c r="I24" s="19"/>
      <c r="J24" s="19"/>
      <c r="K24" s="20"/>
      <c r="L24" s="135"/>
      <c r="M24" s="136"/>
      <c r="N24" s="137"/>
      <c r="O24" s="131" t="s">
        <v>25</v>
      </c>
      <c r="P24" s="138"/>
      <c r="Q24" s="138"/>
      <c r="R24" s="139"/>
      <c r="S24" s="131" t="s">
        <v>26</v>
      </c>
      <c r="T24" s="138"/>
      <c r="U24" s="138"/>
      <c r="V24" s="139"/>
      <c r="W24" s="131" t="s">
        <v>56</v>
      </c>
      <c r="X24" s="132"/>
      <c r="Y24" s="132"/>
      <c r="Z24" s="132"/>
      <c r="AA24" s="132"/>
      <c r="AB24" s="132"/>
      <c r="AC24" s="132"/>
      <c r="AD24" s="133"/>
      <c r="AE24" s="131" t="s">
        <v>28</v>
      </c>
      <c r="AF24" s="132"/>
      <c r="AG24" s="132"/>
      <c r="AH24" s="132"/>
      <c r="AI24" s="132"/>
      <c r="AJ24" s="132"/>
      <c r="AK24" s="133"/>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1:61" s="15" customFormat="1" ht="14.1" customHeight="1" x14ac:dyDescent="0.3">
      <c r="A25" s="154"/>
      <c r="B25" s="154"/>
      <c r="C25" s="154"/>
      <c r="D25" s="154"/>
      <c r="E25" s="154"/>
      <c r="F25" s="154"/>
      <c r="G25" s="154"/>
      <c r="H25" s="154"/>
      <c r="I25" s="154"/>
      <c r="J25" s="154"/>
      <c r="K25" s="21" t="s">
        <v>27</v>
      </c>
      <c r="L25" s="146" t="s">
        <v>25</v>
      </c>
      <c r="M25" s="140"/>
      <c r="N25" s="147"/>
      <c r="O25" s="146" t="s">
        <v>23</v>
      </c>
      <c r="P25" s="140"/>
      <c r="Q25" s="140" t="s">
        <v>24</v>
      </c>
      <c r="R25" s="147"/>
      <c r="S25" s="146" t="s">
        <v>24</v>
      </c>
      <c r="T25" s="140"/>
      <c r="U25" s="140" t="s">
        <v>23</v>
      </c>
      <c r="V25" s="147"/>
      <c r="W25" s="146"/>
      <c r="X25" s="140"/>
      <c r="Y25" s="140"/>
      <c r="Z25" s="140"/>
      <c r="AA25" s="140"/>
      <c r="AB25" s="140"/>
      <c r="AC25" s="140"/>
      <c r="AD25" s="147"/>
      <c r="AE25" s="25" t="s">
        <v>36</v>
      </c>
      <c r="AF25" s="140" t="s">
        <v>7</v>
      </c>
      <c r="AG25" s="140"/>
      <c r="AH25" s="140" t="s">
        <v>5</v>
      </c>
      <c r="AI25" s="140"/>
      <c r="AJ25" s="140" t="s">
        <v>6</v>
      </c>
      <c r="AK25" s="147"/>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1:61" s="18" customFormat="1" ht="15.95" customHeight="1" x14ac:dyDescent="0.2">
      <c r="A26" s="118" t="s">
        <v>9</v>
      </c>
      <c r="B26" s="118"/>
      <c r="C26" s="118"/>
      <c r="D26" s="118"/>
      <c r="E26" s="118"/>
      <c r="F26" s="118"/>
      <c r="G26" s="118"/>
      <c r="H26" s="118"/>
      <c r="I26" s="118"/>
      <c r="J26" s="119"/>
      <c r="K26" s="30">
        <f t="shared" ref="K26:K32" si="4">K13</f>
        <v>43346</v>
      </c>
      <c r="L26" s="141" t="s">
        <v>16</v>
      </c>
      <c r="M26" s="142"/>
      <c r="N26" s="143"/>
      <c r="O26" s="148"/>
      <c r="P26" s="149"/>
      <c r="Q26" s="149"/>
      <c r="R26" s="152"/>
      <c r="S26" s="148"/>
      <c r="T26" s="149"/>
      <c r="U26" s="149"/>
      <c r="V26" s="152"/>
      <c r="W26" s="158"/>
      <c r="X26" s="159"/>
      <c r="Y26" s="159"/>
      <c r="Z26" s="159"/>
      <c r="AA26" s="159"/>
      <c r="AB26" s="159"/>
      <c r="AC26" s="159"/>
      <c r="AD26" s="160"/>
      <c r="AE26" s="26">
        <f>(IF((OR(Q26="",O26="")),0,IF((Q26&lt;O26),((Q26-O26)*24)+24,(Q26-O26)*24))-IF($AG$9="",IF((OR(U26="",S26="")),0,IF((U26&lt;S26),((U26-S26)*24)+24,(U26-S26)*24)),0))</f>
        <v>0</v>
      </c>
      <c r="AF26" s="153">
        <f>IF(AE26&gt;8,8,AE26)</f>
        <v>0</v>
      </c>
      <c r="AG26" s="144"/>
      <c r="AH26" s="144">
        <f t="shared" ref="AH26:AH32" si="5">AE26-AJ26-AF26</f>
        <v>0</v>
      </c>
      <c r="AI26" s="144"/>
      <c r="AJ26" s="144">
        <f t="shared" ref="AJ26:AJ31" si="6">IF(AE26&gt;12,AE26-12,0)</f>
        <v>0</v>
      </c>
      <c r="AK26" s="145"/>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1:61" s="18" customFormat="1" ht="15.95" customHeight="1" x14ac:dyDescent="0.2">
      <c r="A27" s="129"/>
      <c r="B27" s="129"/>
      <c r="C27" s="129"/>
      <c r="D27" s="129"/>
      <c r="E27" s="129"/>
      <c r="F27" s="129"/>
      <c r="G27" s="129"/>
      <c r="H27" s="129"/>
      <c r="I27" s="129"/>
      <c r="J27" s="130"/>
      <c r="K27" s="31">
        <f t="shared" si="4"/>
        <v>43347</v>
      </c>
      <c r="L27" s="120" t="s">
        <v>17</v>
      </c>
      <c r="M27" s="121"/>
      <c r="N27" s="122"/>
      <c r="O27" s="123"/>
      <c r="P27" s="124"/>
      <c r="Q27" s="124"/>
      <c r="R27" s="125"/>
      <c r="S27" s="123"/>
      <c r="T27" s="124"/>
      <c r="U27" s="124"/>
      <c r="V27" s="125"/>
      <c r="W27" s="150"/>
      <c r="X27" s="161"/>
      <c r="Y27" s="161"/>
      <c r="Z27" s="161"/>
      <c r="AA27" s="161"/>
      <c r="AB27" s="161"/>
      <c r="AC27" s="161"/>
      <c r="AD27" s="157"/>
      <c r="AE27" s="27">
        <f t="shared" ref="AE27:AE32" si="7">(IF((OR(Q27="",O27="")),0,IF((Q27&lt;O27),((Q27-O27)*24)+24,(Q27-O27)*24))-IF($AG$9="",IF((OR(U27="",S27="")),0,IF((U27&lt;S27),((U27-S27)*24)+24,(U27-S27)*24)),0))</f>
        <v>0</v>
      </c>
      <c r="AF27" s="126">
        <f>IF(AE27&gt;8,8,AE27)</f>
        <v>0</v>
      </c>
      <c r="AG27" s="116"/>
      <c r="AH27" s="116">
        <f t="shared" si="5"/>
        <v>0</v>
      </c>
      <c r="AI27" s="116"/>
      <c r="AJ27" s="116">
        <f t="shared" si="6"/>
        <v>0</v>
      </c>
      <c r="AK27" s="1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1:61" s="18" customFormat="1" ht="15.95" customHeight="1" x14ac:dyDescent="0.2">
      <c r="A28" s="118" t="s">
        <v>0</v>
      </c>
      <c r="B28" s="118"/>
      <c r="C28" s="118"/>
      <c r="D28" s="118"/>
      <c r="E28" s="118"/>
      <c r="F28" s="118"/>
      <c r="G28" s="118"/>
      <c r="H28" s="118"/>
      <c r="I28" s="118"/>
      <c r="J28" s="119"/>
      <c r="K28" s="31">
        <f t="shared" si="4"/>
        <v>43348</v>
      </c>
      <c r="L28" s="120" t="s">
        <v>18</v>
      </c>
      <c r="M28" s="121"/>
      <c r="N28" s="122"/>
      <c r="O28" s="123"/>
      <c r="P28" s="124"/>
      <c r="Q28" s="124"/>
      <c r="R28" s="125"/>
      <c r="S28" s="123"/>
      <c r="T28" s="124"/>
      <c r="U28" s="124"/>
      <c r="V28" s="125"/>
      <c r="W28" s="150"/>
      <c r="X28" s="161"/>
      <c r="Y28" s="161"/>
      <c r="Z28" s="161"/>
      <c r="AA28" s="161"/>
      <c r="AB28" s="161"/>
      <c r="AC28" s="161"/>
      <c r="AD28" s="157"/>
      <c r="AE28" s="27">
        <f t="shared" si="7"/>
        <v>0</v>
      </c>
      <c r="AF28" s="126">
        <f>IF(AE28&gt;8,8,AE28)</f>
        <v>0</v>
      </c>
      <c r="AG28" s="116"/>
      <c r="AH28" s="116">
        <f t="shared" si="5"/>
        <v>0</v>
      </c>
      <c r="AI28" s="116"/>
      <c r="AJ28" s="116">
        <f t="shared" si="6"/>
        <v>0</v>
      </c>
      <c r="AK28" s="1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row>
    <row r="29" spans="1:61" s="18" customFormat="1" ht="15.95" customHeight="1" x14ac:dyDescent="0.2">
      <c r="A29" s="127"/>
      <c r="B29" s="127"/>
      <c r="C29" s="127"/>
      <c r="D29" s="127"/>
      <c r="E29" s="127"/>
      <c r="F29" s="127"/>
      <c r="G29" s="127"/>
      <c r="H29" s="127"/>
      <c r="I29" s="127"/>
      <c r="J29" s="128"/>
      <c r="K29" s="31">
        <f t="shared" si="4"/>
        <v>43349</v>
      </c>
      <c r="L29" s="120" t="s">
        <v>19</v>
      </c>
      <c r="M29" s="121"/>
      <c r="N29" s="122"/>
      <c r="O29" s="123"/>
      <c r="P29" s="124"/>
      <c r="Q29" s="124"/>
      <c r="R29" s="125"/>
      <c r="S29" s="123"/>
      <c r="T29" s="124"/>
      <c r="U29" s="124"/>
      <c r="V29" s="125"/>
      <c r="W29" s="150"/>
      <c r="X29" s="161"/>
      <c r="Y29" s="161"/>
      <c r="Z29" s="161"/>
      <c r="AA29" s="161"/>
      <c r="AB29" s="161"/>
      <c r="AC29" s="161"/>
      <c r="AD29" s="157"/>
      <c r="AE29" s="27">
        <f t="shared" si="7"/>
        <v>0</v>
      </c>
      <c r="AF29" s="126">
        <f>IF(AE29&gt;8,8,AE29)</f>
        <v>0</v>
      </c>
      <c r="AG29" s="116"/>
      <c r="AH29" s="116">
        <f t="shared" si="5"/>
        <v>0</v>
      </c>
      <c r="AI29" s="116"/>
      <c r="AJ29" s="116">
        <f t="shared" si="6"/>
        <v>0</v>
      </c>
      <c r="AK29" s="1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s="18" customFormat="1" ht="15.95" customHeight="1" x14ac:dyDescent="0.2">
      <c r="A30" s="118" t="s">
        <v>29</v>
      </c>
      <c r="B30" s="118"/>
      <c r="C30" s="118"/>
      <c r="D30" s="118"/>
      <c r="E30" s="118"/>
      <c r="F30" s="118"/>
      <c r="G30" s="118"/>
      <c r="H30" s="118"/>
      <c r="I30" s="118"/>
      <c r="J30" s="119"/>
      <c r="K30" s="31">
        <f t="shared" si="4"/>
        <v>43350</v>
      </c>
      <c r="L30" s="120" t="s">
        <v>20</v>
      </c>
      <c r="M30" s="121"/>
      <c r="N30" s="122"/>
      <c r="O30" s="123"/>
      <c r="P30" s="124"/>
      <c r="Q30" s="124"/>
      <c r="R30" s="125"/>
      <c r="S30" s="123"/>
      <c r="T30" s="124"/>
      <c r="U30" s="124"/>
      <c r="V30" s="125"/>
      <c r="W30" s="150"/>
      <c r="X30" s="161"/>
      <c r="Y30" s="161"/>
      <c r="Z30" s="161"/>
      <c r="AA30" s="161"/>
      <c r="AB30" s="161"/>
      <c r="AC30" s="161"/>
      <c r="AD30" s="157"/>
      <c r="AE30" s="27">
        <f t="shared" si="7"/>
        <v>0</v>
      </c>
      <c r="AF30" s="126">
        <f>IF(AE30&gt;8,8,AE30)</f>
        <v>0</v>
      </c>
      <c r="AG30" s="116"/>
      <c r="AH30" s="116">
        <f t="shared" si="5"/>
        <v>0</v>
      </c>
      <c r="AI30" s="116"/>
      <c r="AJ30" s="116">
        <f t="shared" si="6"/>
        <v>0</v>
      </c>
      <c r="AK30" s="1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row>
    <row r="31" spans="1:61" s="18" customFormat="1" ht="15.95" customHeight="1" x14ac:dyDescent="0.2">
      <c r="A31" s="118" t="s">
        <v>7</v>
      </c>
      <c r="B31" s="118"/>
      <c r="C31" s="118"/>
      <c r="D31" s="118"/>
      <c r="E31" s="118" t="s">
        <v>5</v>
      </c>
      <c r="F31" s="118"/>
      <c r="G31" s="118"/>
      <c r="H31" s="118"/>
      <c r="I31" s="118" t="s">
        <v>6</v>
      </c>
      <c r="J31" s="119" t="s">
        <v>6</v>
      </c>
      <c r="K31" s="31">
        <f t="shared" si="4"/>
        <v>43351</v>
      </c>
      <c r="L31" s="120" t="s">
        <v>21</v>
      </c>
      <c r="M31" s="121"/>
      <c r="N31" s="122"/>
      <c r="O31" s="123"/>
      <c r="P31" s="124"/>
      <c r="Q31" s="124"/>
      <c r="R31" s="125"/>
      <c r="S31" s="123"/>
      <c r="T31" s="124"/>
      <c r="U31" s="124"/>
      <c r="V31" s="125"/>
      <c r="W31" s="150"/>
      <c r="X31" s="161"/>
      <c r="Y31" s="161"/>
      <c r="Z31" s="161"/>
      <c r="AA31" s="161"/>
      <c r="AB31" s="161"/>
      <c r="AC31" s="161"/>
      <c r="AD31" s="157"/>
      <c r="AE31" s="27">
        <f t="shared" si="7"/>
        <v>0</v>
      </c>
      <c r="AF31" s="126">
        <f>IF(SUM(AF26:AG30)+AE31&lt;40,IF(AE31&gt;8,8,AE31),(AE31-(SUM(AF26:AG30)+AE31-40)))</f>
        <v>0</v>
      </c>
      <c r="AG31" s="116"/>
      <c r="AH31" s="116">
        <f t="shared" si="5"/>
        <v>0</v>
      </c>
      <c r="AI31" s="116"/>
      <c r="AJ31" s="116">
        <f t="shared" si="6"/>
        <v>0</v>
      </c>
      <c r="AK31" s="1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s="18" customFormat="1" ht="15.95" customHeight="1" x14ac:dyDescent="0.2">
      <c r="A32" s="106">
        <f>SUM(AF26:AG32)</f>
        <v>0</v>
      </c>
      <c r="B32" s="107"/>
      <c r="C32" s="107"/>
      <c r="D32" s="107"/>
      <c r="E32" s="106">
        <f>SUM(AH26:AI32)</f>
        <v>0</v>
      </c>
      <c r="F32" s="107"/>
      <c r="G32" s="107"/>
      <c r="H32" s="107"/>
      <c r="I32" s="106">
        <f>SUM(AJ26:AK32)</f>
        <v>0</v>
      </c>
      <c r="J32" s="108"/>
      <c r="K32" s="32">
        <f t="shared" si="4"/>
        <v>43352</v>
      </c>
      <c r="L32" s="109" t="s">
        <v>22</v>
      </c>
      <c r="M32" s="110"/>
      <c r="N32" s="111"/>
      <c r="O32" s="92"/>
      <c r="P32" s="93"/>
      <c r="Q32" s="93"/>
      <c r="R32" s="94"/>
      <c r="S32" s="92"/>
      <c r="T32" s="93"/>
      <c r="U32" s="93"/>
      <c r="V32" s="94"/>
      <c r="W32" s="112"/>
      <c r="X32" s="113"/>
      <c r="Y32" s="113"/>
      <c r="Z32" s="113"/>
      <c r="AA32" s="113"/>
      <c r="AB32" s="113"/>
      <c r="AC32" s="113"/>
      <c r="AD32" s="114"/>
      <c r="AE32" s="28">
        <f t="shared" si="7"/>
        <v>0</v>
      </c>
      <c r="AF32" s="115">
        <f>IF(SUM(AF26:AG31)+AE32&lt;40,IF(AE32&gt;8,8,AE32),(AE32-(SUM(AF26:AG31)+AE32-40)))</f>
        <v>0</v>
      </c>
      <c r="AG32" s="88"/>
      <c r="AH32" s="88">
        <f t="shared" si="5"/>
        <v>0</v>
      </c>
      <c r="AI32" s="88"/>
      <c r="AJ32" s="88">
        <f>IF(AND(AE26&gt;0,AE27&gt;0,AE28&gt;0,AE29&gt;0,AE30&gt;0,AE31&gt;0),IF(AE32&gt;8,AE32-8,0),IF(AE32&gt;12,AE32-12,0))</f>
        <v>0</v>
      </c>
      <c r="AK32" s="89"/>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row>
    <row r="33" spans="1:61" s="11" customFormat="1" ht="15.95"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6"/>
      <c r="AM33" s="6"/>
      <c r="AN33" s="6"/>
      <c r="AO33" s="6"/>
      <c r="AP33" s="6"/>
      <c r="AQ33" s="6"/>
      <c r="AR33" s="6"/>
      <c r="AS33" s="6"/>
      <c r="AT33" s="6"/>
      <c r="AU33" s="6"/>
      <c r="AV33" s="6"/>
      <c r="AW33" s="6"/>
      <c r="AX33" s="6"/>
      <c r="AY33" s="6"/>
      <c r="AZ33" s="6"/>
      <c r="BA33" s="6"/>
      <c r="BB33" s="6"/>
      <c r="BC33" s="6"/>
      <c r="BD33" s="6"/>
      <c r="BE33" s="6"/>
      <c r="BF33" s="6"/>
      <c r="BG33" s="6"/>
      <c r="BH33" s="6"/>
      <c r="BI33" s="6"/>
    </row>
    <row r="34" spans="1:61" s="11" customFormat="1" ht="15.95" customHeight="1" x14ac:dyDescent="0.25">
      <c r="C34" s="12"/>
      <c r="D34" s="12"/>
      <c r="E34" s="12"/>
      <c r="F34" s="12"/>
      <c r="G34" s="12"/>
      <c r="H34" s="12"/>
      <c r="I34" s="12"/>
      <c r="J34" s="12"/>
      <c r="K34" s="90" t="s">
        <v>30</v>
      </c>
      <c r="L34" s="90"/>
      <c r="M34" s="90"/>
      <c r="N34" s="90"/>
      <c r="O34" s="22"/>
      <c r="P34" s="22"/>
      <c r="Q34" s="22"/>
      <c r="R34" s="22"/>
      <c r="S34" s="22"/>
      <c r="T34" s="22"/>
      <c r="U34" s="22"/>
      <c r="V34" s="22"/>
      <c r="W34" s="22"/>
      <c r="X34" s="22"/>
      <c r="Y34" s="23"/>
      <c r="Z34" s="23"/>
      <c r="AA34" s="91"/>
      <c r="AB34" s="91"/>
      <c r="AC34" s="90" t="s">
        <v>31</v>
      </c>
      <c r="AD34" s="90"/>
      <c r="AE34" s="90"/>
      <c r="AF34" s="90"/>
      <c r="AG34" s="22"/>
      <c r="AH34" s="22"/>
      <c r="AI34" s="22"/>
      <c r="AJ34" s="22"/>
      <c r="AK34" s="22"/>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4.5" customHeight="1" x14ac:dyDescent="0.2">
      <c r="A35" s="13"/>
      <c r="B35" s="1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61" ht="6.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61" s="15" customFormat="1" ht="14.1" customHeight="1" x14ac:dyDescent="0.3">
      <c r="A37" s="19"/>
      <c r="B37" s="19"/>
      <c r="C37" s="19"/>
      <c r="D37" s="19"/>
      <c r="E37" s="19"/>
      <c r="F37" s="19"/>
      <c r="G37" s="19"/>
      <c r="H37" s="19"/>
      <c r="I37" s="19"/>
      <c r="J37" s="19"/>
      <c r="K37" s="20"/>
      <c r="L37" s="135"/>
      <c r="M37" s="136"/>
      <c r="N37" s="137"/>
      <c r="O37" s="131" t="s">
        <v>25</v>
      </c>
      <c r="P37" s="138"/>
      <c r="Q37" s="138"/>
      <c r="R37" s="139"/>
      <c r="S37" s="131" t="s">
        <v>26</v>
      </c>
      <c r="T37" s="138"/>
      <c r="U37" s="138"/>
      <c r="V37" s="139"/>
      <c r="W37" s="131" t="s">
        <v>56</v>
      </c>
      <c r="X37" s="132"/>
      <c r="Y37" s="132"/>
      <c r="Z37" s="132"/>
      <c r="AA37" s="132"/>
      <c r="AB37" s="132"/>
      <c r="AC37" s="132"/>
      <c r="AD37" s="133"/>
      <c r="AE37" s="131" t="s">
        <v>28</v>
      </c>
      <c r="AF37" s="132"/>
      <c r="AG37" s="132"/>
      <c r="AH37" s="132"/>
      <c r="AI37" s="132"/>
      <c r="AJ37" s="132"/>
      <c r="AK37" s="133"/>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row>
    <row r="38" spans="1:61" s="15" customFormat="1" ht="14.1" customHeight="1" x14ac:dyDescent="0.3">
      <c r="A38" s="154"/>
      <c r="B38" s="154"/>
      <c r="C38" s="154"/>
      <c r="D38" s="154"/>
      <c r="E38" s="154"/>
      <c r="F38" s="154"/>
      <c r="G38" s="154"/>
      <c r="H38" s="154"/>
      <c r="I38" s="154"/>
      <c r="J38" s="154"/>
      <c r="K38" s="21" t="s">
        <v>27</v>
      </c>
      <c r="L38" s="146" t="s">
        <v>25</v>
      </c>
      <c r="M38" s="140"/>
      <c r="N38" s="147"/>
      <c r="O38" s="146" t="s">
        <v>23</v>
      </c>
      <c r="P38" s="140"/>
      <c r="Q38" s="140" t="s">
        <v>24</v>
      </c>
      <c r="R38" s="147"/>
      <c r="S38" s="146" t="s">
        <v>24</v>
      </c>
      <c r="T38" s="140"/>
      <c r="U38" s="140" t="s">
        <v>23</v>
      </c>
      <c r="V38" s="147"/>
      <c r="W38" s="146"/>
      <c r="X38" s="140"/>
      <c r="Y38" s="140"/>
      <c r="Z38" s="140"/>
      <c r="AA38" s="140"/>
      <c r="AB38" s="140"/>
      <c r="AC38" s="140"/>
      <c r="AD38" s="147"/>
      <c r="AE38" s="25" t="s">
        <v>36</v>
      </c>
      <c r="AF38" s="140" t="s">
        <v>7</v>
      </c>
      <c r="AG38" s="140"/>
      <c r="AH38" s="140" t="s">
        <v>5</v>
      </c>
      <c r="AI38" s="140"/>
      <c r="AJ38" s="140" t="s">
        <v>6</v>
      </c>
      <c r="AK38" s="147"/>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1:61" s="18" customFormat="1" ht="15.95" customHeight="1" x14ac:dyDescent="0.2">
      <c r="A39" s="118" t="s">
        <v>10</v>
      </c>
      <c r="B39" s="118"/>
      <c r="C39" s="118"/>
      <c r="D39" s="118"/>
      <c r="E39" s="118"/>
      <c r="F39" s="118"/>
      <c r="G39" s="118"/>
      <c r="H39" s="118"/>
      <c r="I39" s="118"/>
      <c r="J39" s="119"/>
      <c r="K39" s="30">
        <f t="shared" ref="K39:K45" si="8">K26</f>
        <v>43346</v>
      </c>
      <c r="L39" s="141" t="s">
        <v>16</v>
      </c>
      <c r="M39" s="142"/>
      <c r="N39" s="143"/>
      <c r="O39" s="148"/>
      <c r="P39" s="149"/>
      <c r="Q39" s="149"/>
      <c r="R39" s="152"/>
      <c r="S39" s="148"/>
      <c r="T39" s="149"/>
      <c r="U39" s="149"/>
      <c r="V39" s="152"/>
      <c r="W39" s="158"/>
      <c r="X39" s="159"/>
      <c r="Y39" s="159"/>
      <c r="Z39" s="159"/>
      <c r="AA39" s="159"/>
      <c r="AB39" s="159"/>
      <c r="AC39" s="159"/>
      <c r="AD39" s="160"/>
      <c r="AE39" s="26">
        <f>(IF((OR(Q39="",O39="")),0,IF((Q39&lt;O39),((Q39-O39)*24)+24,(Q39-O39)*24))-IF($AG$9="",IF((OR(U39="",S39="")),0,IF((U39&lt;S39),((U39-S39)*24)+24,(U39-S39)*24)),0))</f>
        <v>0</v>
      </c>
      <c r="AF39" s="153">
        <f>IF(AE39&gt;8,8,AE39)</f>
        <v>0</v>
      </c>
      <c r="AG39" s="144"/>
      <c r="AH39" s="144">
        <f t="shared" ref="AH39:AH45" si="9">AE39-AJ39-AF39</f>
        <v>0</v>
      </c>
      <c r="AI39" s="144"/>
      <c r="AJ39" s="144">
        <f t="shared" ref="AJ39:AJ44" si="10">IF(AE39&gt;12,AE39-12,0)</f>
        <v>0</v>
      </c>
      <c r="AK39" s="145"/>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row>
    <row r="40" spans="1:61" s="18" customFormat="1" ht="15.95" customHeight="1" x14ac:dyDescent="0.2">
      <c r="A40" s="129"/>
      <c r="B40" s="129"/>
      <c r="C40" s="129"/>
      <c r="D40" s="129"/>
      <c r="E40" s="129"/>
      <c r="F40" s="129"/>
      <c r="G40" s="129"/>
      <c r="H40" s="129"/>
      <c r="I40" s="129"/>
      <c r="J40" s="130"/>
      <c r="K40" s="31">
        <f t="shared" si="8"/>
        <v>43347</v>
      </c>
      <c r="L40" s="120" t="s">
        <v>17</v>
      </c>
      <c r="M40" s="121"/>
      <c r="N40" s="122"/>
      <c r="O40" s="123"/>
      <c r="P40" s="124"/>
      <c r="Q40" s="124"/>
      <c r="R40" s="125"/>
      <c r="S40" s="123"/>
      <c r="T40" s="124"/>
      <c r="U40" s="124"/>
      <c r="V40" s="125"/>
      <c r="W40" s="150"/>
      <c r="X40" s="161"/>
      <c r="Y40" s="161"/>
      <c r="Z40" s="161"/>
      <c r="AA40" s="161"/>
      <c r="AB40" s="161"/>
      <c r="AC40" s="161"/>
      <c r="AD40" s="157"/>
      <c r="AE40" s="27">
        <f t="shared" ref="AE40:AE45" si="11">(IF((OR(Q40="",O40="")),0,IF((Q40&lt;O40),((Q40-O40)*24)+24,(Q40-O40)*24))-IF($AG$9="",IF((OR(U40="",S40="")),0,IF((U40&lt;S40),((U40-S40)*24)+24,(U40-S40)*24)),0))</f>
        <v>0</v>
      </c>
      <c r="AF40" s="126">
        <f>IF(AE40&gt;8,8,AE40)</f>
        <v>0</v>
      </c>
      <c r="AG40" s="116"/>
      <c r="AH40" s="116">
        <f t="shared" si="9"/>
        <v>0</v>
      </c>
      <c r="AI40" s="116"/>
      <c r="AJ40" s="116">
        <f t="shared" si="10"/>
        <v>0</v>
      </c>
      <c r="AK40" s="1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s="18" customFormat="1" ht="15.95" customHeight="1" x14ac:dyDescent="0.2">
      <c r="A41" s="118" t="s">
        <v>0</v>
      </c>
      <c r="B41" s="118"/>
      <c r="C41" s="118"/>
      <c r="D41" s="118"/>
      <c r="E41" s="118"/>
      <c r="F41" s="118"/>
      <c r="G41" s="118"/>
      <c r="H41" s="118"/>
      <c r="I41" s="118"/>
      <c r="J41" s="119"/>
      <c r="K41" s="31">
        <f t="shared" si="8"/>
        <v>43348</v>
      </c>
      <c r="L41" s="120" t="s">
        <v>18</v>
      </c>
      <c r="M41" s="121"/>
      <c r="N41" s="122"/>
      <c r="O41" s="123"/>
      <c r="P41" s="124"/>
      <c r="Q41" s="124"/>
      <c r="R41" s="125"/>
      <c r="S41" s="123"/>
      <c r="T41" s="124"/>
      <c r="U41" s="124"/>
      <c r="V41" s="125"/>
      <c r="W41" s="150"/>
      <c r="X41" s="161"/>
      <c r="Y41" s="161"/>
      <c r="Z41" s="161"/>
      <c r="AA41" s="161"/>
      <c r="AB41" s="161"/>
      <c r="AC41" s="161"/>
      <c r="AD41" s="157"/>
      <c r="AE41" s="27">
        <f t="shared" si="11"/>
        <v>0</v>
      </c>
      <c r="AF41" s="126">
        <f>IF(AE41&gt;8,8,AE41)</f>
        <v>0</v>
      </c>
      <c r="AG41" s="116"/>
      <c r="AH41" s="116">
        <f t="shared" si="9"/>
        <v>0</v>
      </c>
      <c r="AI41" s="116"/>
      <c r="AJ41" s="116">
        <f t="shared" si="10"/>
        <v>0</v>
      </c>
      <c r="AK41" s="1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1:61" s="18" customFormat="1" ht="15.95" customHeight="1" x14ac:dyDescent="0.2">
      <c r="A42" s="127"/>
      <c r="B42" s="127"/>
      <c r="C42" s="127"/>
      <c r="D42" s="127"/>
      <c r="E42" s="127"/>
      <c r="F42" s="127"/>
      <c r="G42" s="127"/>
      <c r="H42" s="127"/>
      <c r="I42" s="127"/>
      <c r="J42" s="128"/>
      <c r="K42" s="31">
        <f t="shared" si="8"/>
        <v>43349</v>
      </c>
      <c r="L42" s="120" t="s">
        <v>19</v>
      </c>
      <c r="M42" s="121"/>
      <c r="N42" s="122"/>
      <c r="O42" s="123"/>
      <c r="P42" s="124"/>
      <c r="Q42" s="124"/>
      <c r="R42" s="125"/>
      <c r="S42" s="123"/>
      <c r="T42" s="124"/>
      <c r="U42" s="124"/>
      <c r="V42" s="125"/>
      <c r="W42" s="150"/>
      <c r="X42" s="161"/>
      <c r="Y42" s="161"/>
      <c r="Z42" s="161"/>
      <c r="AA42" s="161"/>
      <c r="AB42" s="161"/>
      <c r="AC42" s="161"/>
      <c r="AD42" s="157"/>
      <c r="AE42" s="27">
        <f t="shared" si="11"/>
        <v>0</v>
      </c>
      <c r="AF42" s="126">
        <f>IF(AE42&gt;8,8,AE42)</f>
        <v>0</v>
      </c>
      <c r="AG42" s="116"/>
      <c r="AH42" s="116">
        <f t="shared" si="9"/>
        <v>0</v>
      </c>
      <c r="AI42" s="116"/>
      <c r="AJ42" s="116">
        <f t="shared" si="10"/>
        <v>0</v>
      </c>
      <c r="AK42" s="1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1:61" s="18" customFormat="1" ht="15.95" customHeight="1" x14ac:dyDescent="0.2">
      <c r="A43" s="118" t="s">
        <v>29</v>
      </c>
      <c r="B43" s="118"/>
      <c r="C43" s="118"/>
      <c r="D43" s="118"/>
      <c r="E43" s="118"/>
      <c r="F43" s="118"/>
      <c r="G43" s="118"/>
      <c r="H43" s="118"/>
      <c r="I43" s="118"/>
      <c r="J43" s="119"/>
      <c r="K43" s="31">
        <f t="shared" si="8"/>
        <v>43350</v>
      </c>
      <c r="L43" s="120" t="s">
        <v>20</v>
      </c>
      <c r="M43" s="121"/>
      <c r="N43" s="122"/>
      <c r="O43" s="123"/>
      <c r="P43" s="124"/>
      <c r="Q43" s="124"/>
      <c r="R43" s="125"/>
      <c r="S43" s="123"/>
      <c r="T43" s="124"/>
      <c r="U43" s="124"/>
      <c r="V43" s="125"/>
      <c r="W43" s="150"/>
      <c r="X43" s="161"/>
      <c r="Y43" s="161"/>
      <c r="Z43" s="161"/>
      <c r="AA43" s="161"/>
      <c r="AB43" s="161"/>
      <c r="AC43" s="161"/>
      <c r="AD43" s="157"/>
      <c r="AE43" s="27">
        <f t="shared" si="11"/>
        <v>0</v>
      </c>
      <c r="AF43" s="126">
        <f>IF(AE43&gt;8,8,AE43)</f>
        <v>0</v>
      </c>
      <c r="AG43" s="116"/>
      <c r="AH43" s="116">
        <f t="shared" si="9"/>
        <v>0</v>
      </c>
      <c r="AI43" s="116"/>
      <c r="AJ43" s="116">
        <f t="shared" si="10"/>
        <v>0</v>
      </c>
      <c r="AK43" s="1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18" customFormat="1" ht="15.95" customHeight="1" x14ac:dyDescent="0.2">
      <c r="A44" s="118" t="s">
        <v>7</v>
      </c>
      <c r="B44" s="118"/>
      <c r="C44" s="118"/>
      <c r="D44" s="118"/>
      <c r="E44" s="118" t="s">
        <v>5</v>
      </c>
      <c r="F44" s="118"/>
      <c r="G44" s="118"/>
      <c r="H44" s="118"/>
      <c r="I44" s="118" t="s">
        <v>6</v>
      </c>
      <c r="J44" s="119" t="s">
        <v>6</v>
      </c>
      <c r="K44" s="31">
        <f t="shared" si="8"/>
        <v>43351</v>
      </c>
      <c r="L44" s="120" t="s">
        <v>21</v>
      </c>
      <c r="M44" s="121"/>
      <c r="N44" s="122"/>
      <c r="O44" s="123"/>
      <c r="P44" s="124"/>
      <c r="Q44" s="124"/>
      <c r="R44" s="125"/>
      <c r="S44" s="123"/>
      <c r="T44" s="124"/>
      <c r="U44" s="124"/>
      <c r="V44" s="125"/>
      <c r="W44" s="150"/>
      <c r="X44" s="161"/>
      <c r="Y44" s="161"/>
      <c r="Z44" s="161"/>
      <c r="AA44" s="161"/>
      <c r="AB44" s="161"/>
      <c r="AC44" s="161"/>
      <c r="AD44" s="157"/>
      <c r="AE44" s="27">
        <f t="shared" si="11"/>
        <v>0</v>
      </c>
      <c r="AF44" s="126">
        <f>IF(SUM(AF39:AG43)+AE44&lt;40,IF(AE44&gt;8,8,AE44),(AE44-(SUM(AF39:AG43)+AE44-40)))</f>
        <v>0</v>
      </c>
      <c r="AG44" s="116"/>
      <c r="AH44" s="116">
        <f t="shared" si="9"/>
        <v>0</v>
      </c>
      <c r="AI44" s="116"/>
      <c r="AJ44" s="116">
        <f t="shared" si="10"/>
        <v>0</v>
      </c>
      <c r="AK44" s="1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18" customFormat="1" ht="15.95" customHeight="1" x14ac:dyDescent="0.2">
      <c r="A45" s="106">
        <f>SUM(AF39:AG45)</f>
        <v>0</v>
      </c>
      <c r="B45" s="107"/>
      <c r="C45" s="107"/>
      <c r="D45" s="107"/>
      <c r="E45" s="106">
        <f>SUM(AH39:AI45)</f>
        <v>0</v>
      </c>
      <c r="F45" s="107"/>
      <c r="G45" s="107"/>
      <c r="H45" s="107"/>
      <c r="I45" s="106">
        <f>SUM(AJ39:AK45)</f>
        <v>0</v>
      </c>
      <c r="J45" s="108"/>
      <c r="K45" s="32">
        <f t="shared" si="8"/>
        <v>43352</v>
      </c>
      <c r="L45" s="109" t="s">
        <v>22</v>
      </c>
      <c r="M45" s="110"/>
      <c r="N45" s="111"/>
      <c r="O45" s="92"/>
      <c r="P45" s="93"/>
      <c r="Q45" s="93"/>
      <c r="R45" s="94"/>
      <c r="S45" s="92"/>
      <c r="T45" s="93"/>
      <c r="U45" s="93"/>
      <c r="V45" s="94"/>
      <c r="W45" s="112"/>
      <c r="X45" s="113"/>
      <c r="Y45" s="113"/>
      <c r="Z45" s="113"/>
      <c r="AA45" s="113"/>
      <c r="AB45" s="113"/>
      <c r="AC45" s="113"/>
      <c r="AD45" s="114"/>
      <c r="AE45" s="28">
        <f t="shared" si="11"/>
        <v>0</v>
      </c>
      <c r="AF45" s="115">
        <f>IF(SUM(AF39:AG44)+AE45&lt;40,IF(AE45&gt;8,8,AE45),(AE45-(SUM(AF39:AG44)+AE45-40)))</f>
        <v>0</v>
      </c>
      <c r="AG45" s="88"/>
      <c r="AH45" s="88">
        <f t="shared" si="9"/>
        <v>0</v>
      </c>
      <c r="AI45" s="88"/>
      <c r="AJ45" s="88">
        <f>IF(AND(AE39&gt;0,AE40&gt;0,AE41&gt;0,AE42&gt;0,AE43&gt;0,AE44&gt;0),IF(AE45&gt;8,AE45-8,0),IF(AE45&gt;12,AE45-12,0))</f>
        <v>0</v>
      </c>
      <c r="AK45" s="89"/>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s="11" customFormat="1" ht="15.95"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6"/>
      <c r="AM46" s="6"/>
      <c r="AN46" s="6"/>
      <c r="AO46" s="6"/>
      <c r="AP46" s="6"/>
      <c r="AQ46" s="6"/>
      <c r="AR46" s="6"/>
      <c r="AS46" s="6"/>
      <c r="AT46" s="6"/>
      <c r="AU46" s="6"/>
      <c r="AV46" s="6"/>
      <c r="AW46" s="6"/>
      <c r="AX46" s="6"/>
      <c r="AY46" s="6"/>
      <c r="AZ46" s="6"/>
      <c r="BA46" s="6"/>
      <c r="BB46" s="6"/>
      <c r="BC46" s="6"/>
      <c r="BD46" s="6"/>
      <c r="BE46" s="6"/>
      <c r="BF46" s="6"/>
      <c r="BG46" s="6"/>
      <c r="BH46" s="6"/>
      <c r="BI46" s="6"/>
    </row>
    <row r="47" spans="1:61" s="11" customFormat="1" ht="15.95" customHeight="1" x14ac:dyDescent="0.25">
      <c r="C47" s="12"/>
      <c r="D47" s="12"/>
      <c r="E47" s="12"/>
      <c r="F47" s="12"/>
      <c r="G47" s="12"/>
      <c r="H47" s="12"/>
      <c r="I47" s="12"/>
      <c r="J47" s="12"/>
      <c r="K47" s="90" t="s">
        <v>30</v>
      </c>
      <c r="L47" s="90"/>
      <c r="M47" s="90"/>
      <c r="N47" s="90"/>
      <c r="O47" s="22"/>
      <c r="P47" s="22"/>
      <c r="Q47" s="22"/>
      <c r="R47" s="22"/>
      <c r="S47" s="22"/>
      <c r="T47" s="22"/>
      <c r="U47" s="22"/>
      <c r="V47" s="22"/>
      <c r="W47" s="22"/>
      <c r="X47" s="22"/>
      <c r="Y47" s="23"/>
      <c r="Z47" s="23"/>
      <c r="AA47" s="91"/>
      <c r="AB47" s="91"/>
      <c r="AC47" s="90" t="s">
        <v>31</v>
      </c>
      <c r="AD47" s="90"/>
      <c r="AE47" s="90"/>
      <c r="AF47" s="90"/>
      <c r="AG47" s="22"/>
      <c r="AH47" s="22"/>
      <c r="AI47" s="22"/>
      <c r="AJ47" s="22"/>
      <c r="AK47" s="22"/>
      <c r="AL47" s="6"/>
      <c r="AM47" s="6"/>
      <c r="AN47" s="6"/>
      <c r="AO47" s="6"/>
      <c r="AP47" s="6"/>
      <c r="AQ47" s="6"/>
      <c r="AR47" s="6"/>
      <c r="AS47" s="6"/>
      <c r="AT47" s="6"/>
      <c r="AU47" s="6"/>
      <c r="AV47" s="6"/>
      <c r="AW47" s="6"/>
      <c r="AX47" s="6"/>
      <c r="AY47" s="6"/>
      <c r="AZ47" s="6"/>
      <c r="BA47" s="6"/>
      <c r="BB47" s="6"/>
      <c r="BC47" s="6"/>
      <c r="BD47" s="6"/>
      <c r="BE47" s="6"/>
      <c r="BF47" s="6"/>
      <c r="BG47" s="6"/>
      <c r="BH47" s="6"/>
      <c r="BI47" s="6"/>
    </row>
    <row r="48" spans="1:61" ht="4.5" customHeight="1" x14ac:dyDescent="0.2">
      <c r="A48" s="13"/>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61" ht="6.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61" s="15" customFormat="1" ht="14.1" customHeight="1" x14ac:dyDescent="0.3">
      <c r="A50" s="19"/>
      <c r="B50" s="19"/>
      <c r="C50" s="19"/>
      <c r="D50" s="19"/>
      <c r="E50" s="19"/>
      <c r="F50" s="19"/>
      <c r="G50" s="19"/>
      <c r="H50" s="19"/>
      <c r="I50" s="19"/>
      <c r="J50" s="19"/>
      <c r="K50" s="20"/>
      <c r="L50" s="135"/>
      <c r="M50" s="136"/>
      <c r="N50" s="137"/>
      <c r="O50" s="131" t="s">
        <v>25</v>
      </c>
      <c r="P50" s="138"/>
      <c r="Q50" s="138"/>
      <c r="R50" s="139"/>
      <c r="S50" s="131" t="s">
        <v>26</v>
      </c>
      <c r="T50" s="138"/>
      <c r="U50" s="138"/>
      <c r="V50" s="139"/>
      <c r="W50" s="131" t="s">
        <v>56</v>
      </c>
      <c r="X50" s="132"/>
      <c r="Y50" s="132"/>
      <c r="Z50" s="132"/>
      <c r="AA50" s="132"/>
      <c r="AB50" s="132"/>
      <c r="AC50" s="132"/>
      <c r="AD50" s="133"/>
      <c r="AE50" s="131" t="s">
        <v>28</v>
      </c>
      <c r="AF50" s="132"/>
      <c r="AG50" s="132"/>
      <c r="AH50" s="132"/>
      <c r="AI50" s="132"/>
      <c r="AJ50" s="132"/>
      <c r="AK50" s="133"/>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1:61" s="15" customFormat="1" ht="14.1" customHeight="1" x14ac:dyDescent="0.3">
      <c r="A51" s="154"/>
      <c r="B51" s="154"/>
      <c r="C51" s="154"/>
      <c r="D51" s="154"/>
      <c r="E51" s="154"/>
      <c r="F51" s="154"/>
      <c r="G51" s="154"/>
      <c r="H51" s="154"/>
      <c r="I51" s="154"/>
      <c r="J51" s="154"/>
      <c r="K51" s="21" t="s">
        <v>27</v>
      </c>
      <c r="L51" s="146" t="s">
        <v>25</v>
      </c>
      <c r="M51" s="140"/>
      <c r="N51" s="147"/>
      <c r="O51" s="146" t="s">
        <v>23</v>
      </c>
      <c r="P51" s="140"/>
      <c r="Q51" s="140" t="s">
        <v>24</v>
      </c>
      <c r="R51" s="147"/>
      <c r="S51" s="146" t="s">
        <v>24</v>
      </c>
      <c r="T51" s="140"/>
      <c r="U51" s="140" t="s">
        <v>23</v>
      </c>
      <c r="V51" s="147"/>
      <c r="W51" s="146"/>
      <c r="X51" s="140"/>
      <c r="Y51" s="140"/>
      <c r="Z51" s="140"/>
      <c r="AA51" s="140"/>
      <c r="AB51" s="140"/>
      <c r="AC51" s="140"/>
      <c r="AD51" s="147"/>
      <c r="AE51" s="25" t="s">
        <v>36</v>
      </c>
      <c r="AF51" s="140" t="s">
        <v>7</v>
      </c>
      <c r="AG51" s="140"/>
      <c r="AH51" s="140" t="s">
        <v>5</v>
      </c>
      <c r="AI51" s="140"/>
      <c r="AJ51" s="140" t="s">
        <v>6</v>
      </c>
      <c r="AK51" s="147"/>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1:61" s="18" customFormat="1" ht="15.95" customHeight="1" x14ac:dyDescent="0.2">
      <c r="A52" s="118" t="s">
        <v>11</v>
      </c>
      <c r="B52" s="118"/>
      <c r="C52" s="118"/>
      <c r="D52" s="118"/>
      <c r="E52" s="118"/>
      <c r="F52" s="118"/>
      <c r="G52" s="118"/>
      <c r="H52" s="118"/>
      <c r="I52" s="118"/>
      <c r="J52" s="119"/>
      <c r="K52" s="30">
        <f t="shared" ref="K52:K58" si="12">K39</f>
        <v>43346</v>
      </c>
      <c r="L52" s="141" t="s">
        <v>16</v>
      </c>
      <c r="M52" s="142"/>
      <c r="N52" s="143"/>
      <c r="O52" s="148"/>
      <c r="P52" s="149"/>
      <c r="Q52" s="149"/>
      <c r="R52" s="152"/>
      <c r="S52" s="148"/>
      <c r="T52" s="149"/>
      <c r="U52" s="149"/>
      <c r="V52" s="152"/>
      <c r="W52" s="158"/>
      <c r="X52" s="159"/>
      <c r="Y52" s="159"/>
      <c r="Z52" s="159"/>
      <c r="AA52" s="159"/>
      <c r="AB52" s="159"/>
      <c r="AC52" s="159"/>
      <c r="AD52" s="160"/>
      <c r="AE52" s="26">
        <f>(IF((OR(Q52="",O52="")),0,IF((Q52&lt;O52),((Q52-O52)*24)+24,(Q52-O52)*24))-IF($AG$9="",IF((OR(U52="",S52="")),0,IF((U52&lt;S52),((U52-S52)*24)+24,(U52-S52)*24)),0))</f>
        <v>0</v>
      </c>
      <c r="AF52" s="153">
        <f>IF(AE52&gt;8,8,AE52)</f>
        <v>0</v>
      </c>
      <c r="AG52" s="144"/>
      <c r="AH52" s="144">
        <f t="shared" ref="AH52:AH58" si="13">AE52-AJ52-AF52</f>
        <v>0</v>
      </c>
      <c r="AI52" s="144"/>
      <c r="AJ52" s="144">
        <f t="shared" ref="AJ52:AJ57" si="14">IF(AE52&gt;12,AE52-12,0)</f>
        <v>0</v>
      </c>
      <c r="AK52" s="14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row>
    <row r="53" spans="1:61" s="18" customFormat="1" ht="15.95" customHeight="1" x14ac:dyDescent="0.2">
      <c r="A53" s="129"/>
      <c r="B53" s="129"/>
      <c r="C53" s="129"/>
      <c r="D53" s="129"/>
      <c r="E53" s="129"/>
      <c r="F53" s="129"/>
      <c r="G53" s="129"/>
      <c r="H53" s="129"/>
      <c r="I53" s="129"/>
      <c r="J53" s="130"/>
      <c r="K53" s="31">
        <f t="shared" si="12"/>
        <v>43347</v>
      </c>
      <c r="L53" s="120" t="s">
        <v>17</v>
      </c>
      <c r="M53" s="121"/>
      <c r="N53" s="122"/>
      <c r="O53" s="123"/>
      <c r="P53" s="124"/>
      <c r="Q53" s="124"/>
      <c r="R53" s="125"/>
      <c r="S53" s="123"/>
      <c r="T53" s="124"/>
      <c r="U53" s="124"/>
      <c r="V53" s="125"/>
      <c r="W53" s="150"/>
      <c r="X53" s="161"/>
      <c r="Y53" s="161"/>
      <c r="Z53" s="161"/>
      <c r="AA53" s="161"/>
      <c r="AB53" s="161"/>
      <c r="AC53" s="161"/>
      <c r="AD53" s="157"/>
      <c r="AE53" s="27">
        <f t="shared" ref="AE53:AE58" si="15">(IF((OR(Q53="",O53="")),0,IF((Q53&lt;O53),((Q53-O53)*24)+24,(Q53-O53)*24))-IF($AG$9="",IF((OR(U53="",S53="")),0,IF((U53&lt;S53),((U53-S53)*24)+24,(U53-S53)*24)),0))</f>
        <v>0</v>
      </c>
      <c r="AF53" s="126">
        <f>IF(AE53&gt;8,8,AE53)</f>
        <v>0</v>
      </c>
      <c r="AG53" s="116"/>
      <c r="AH53" s="116">
        <f t="shared" si="13"/>
        <v>0</v>
      </c>
      <c r="AI53" s="116"/>
      <c r="AJ53" s="116">
        <f t="shared" si="14"/>
        <v>0</v>
      </c>
      <c r="AK53" s="1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row>
    <row r="54" spans="1:61" s="18" customFormat="1" ht="15.95" customHeight="1" x14ac:dyDescent="0.2">
      <c r="A54" s="118" t="s">
        <v>0</v>
      </c>
      <c r="B54" s="118"/>
      <c r="C54" s="118"/>
      <c r="D54" s="118"/>
      <c r="E54" s="118"/>
      <c r="F54" s="118"/>
      <c r="G54" s="118"/>
      <c r="H54" s="118"/>
      <c r="I54" s="118"/>
      <c r="J54" s="119"/>
      <c r="K54" s="31">
        <f t="shared" si="12"/>
        <v>43348</v>
      </c>
      <c r="L54" s="120" t="s">
        <v>18</v>
      </c>
      <c r="M54" s="121"/>
      <c r="N54" s="122"/>
      <c r="O54" s="123"/>
      <c r="P54" s="124"/>
      <c r="Q54" s="124"/>
      <c r="R54" s="125"/>
      <c r="S54" s="123"/>
      <c r="T54" s="124"/>
      <c r="U54" s="124"/>
      <c r="V54" s="125"/>
      <c r="W54" s="150"/>
      <c r="X54" s="161"/>
      <c r="Y54" s="161"/>
      <c r="Z54" s="161"/>
      <c r="AA54" s="161"/>
      <c r="AB54" s="161"/>
      <c r="AC54" s="161"/>
      <c r="AD54" s="157"/>
      <c r="AE54" s="27">
        <f t="shared" si="15"/>
        <v>0</v>
      </c>
      <c r="AF54" s="126">
        <f>IF(AE54&gt;8,8,AE54)</f>
        <v>0</v>
      </c>
      <c r="AG54" s="116"/>
      <c r="AH54" s="116">
        <f t="shared" si="13"/>
        <v>0</v>
      </c>
      <c r="AI54" s="116"/>
      <c r="AJ54" s="116">
        <f t="shared" si="14"/>
        <v>0</v>
      </c>
      <c r="AK54" s="1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61" s="18" customFormat="1" ht="15.95" customHeight="1" x14ac:dyDescent="0.2">
      <c r="A55" s="127"/>
      <c r="B55" s="127"/>
      <c r="C55" s="127"/>
      <c r="D55" s="127"/>
      <c r="E55" s="127"/>
      <c r="F55" s="127"/>
      <c r="G55" s="127"/>
      <c r="H55" s="127"/>
      <c r="I55" s="127"/>
      <c r="J55" s="128"/>
      <c r="K55" s="31">
        <f t="shared" si="12"/>
        <v>43349</v>
      </c>
      <c r="L55" s="120" t="s">
        <v>19</v>
      </c>
      <c r="M55" s="121"/>
      <c r="N55" s="122"/>
      <c r="O55" s="123"/>
      <c r="P55" s="124"/>
      <c r="Q55" s="124"/>
      <c r="R55" s="125"/>
      <c r="S55" s="123"/>
      <c r="T55" s="124"/>
      <c r="U55" s="124"/>
      <c r="V55" s="125"/>
      <c r="W55" s="150"/>
      <c r="X55" s="161"/>
      <c r="Y55" s="161"/>
      <c r="Z55" s="161"/>
      <c r="AA55" s="161"/>
      <c r="AB55" s="161"/>
      <c r="AC55" s="161"/>
      <c r="AD55" s="157"/>
      <c r="AE55" s="27">
        <f t="shared" si="15"/>
        <v>0</v>
      </c>
      <c r="AF55" s="126">
        <f>IF(AE55&gt;8,8,AE55)</f>
        <v>0</v>
      </c>
      <c r="AG55" s="116"/>
      <c r="AH55" s="116">
        <f t="shared" si="13"/>
        <v>0</v>
      </c>
      <c r="AI55" s="116"/>
      <c r="AJ55" s="116">
        <f t="shared" si="14"/>
        <v>0</v>
      </c>
      <c r="AK55" s="1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row>
    <row r="56" spans="1:61" s="18" customFormat="1" ht="15.95" customHeight="1" x14ac:dyDescent="0.2">
      <c r="A56" s="118" t="s">
        <v>29</v>
      </c>
      <c r="B56" s="118"/>
      <c r="C56" s="118"/>
      <c r="D56" s="118"/>
      <c r="E56" s="118"/>
      <c r="F56" s="118"/>
      <c r="G56" s="118"/>
      <c r="H56" s="118"/>
      <c r="I56" s="118"/>
      <c r="J56" s="119"/>
      <c r="K56" s="31">
        <f t="shared" si="12"/>
        <v>43350</v>
      </c>
      <c r="L56" s="120" t="s">
        <v>20</v>
      </c>
      <c r="M56" s="121"/>
      <c r="N56" s="122"/>
      <c r="O56" s="123"/>
      <c r="P56" s="124"/>
      <c r="Q56" s="124"/>
      <c r="R56" s="125"/>
      <c r="S56" s="123"/>
      <c r="T56" s="124"/>
      <c r="U56" s="124"/>
      <c r="V56" s="125"/>
      <c r="W56" s="150"/>
      <c r="X56" s="161"/>
      <c r="Y56" s="161"/>
      <c r="Z56" s="161"/>
      <c r="AA56" s="161"/>
      <c r="AB56" s="161"/>
      <c r="AC56" s="161"/>
      <c r="AD56" s="157"/>
      <c r="AE56" s="27">
        <f t="shared" si="15"/>
        <v>0</v>
      </c>
      <c r="AF56" s="126">
        <f>IF(AE56&gt;8,8,AE56)</f>
        <v>0</v>
      </c>
      <c r="AG56" s="116"/>
      <c r="AH56" s="116">
        <f t="shared" si="13"/>
        <v>0</v>
      </c>
      <c r="AI56" s="116"/>
      <c r="AJ56" s="116">
        <f t="shared" si="14"/>
        <v>0</v>
      </c>
      <c r="AK56" s="1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1:61" s="18" customFormat="1" ht="15.95" customHeight="1" x14ac:dyDescent="0.2">
      <c r="A57" s="118" t="s">
        <v>7</v>
      </c>
      <c r="B57" s="118"/>
      <c r="C57" s="118"/>
      <c r="D57" s="118"/>
      <c r="E57" s="118" t="s">
        <v>5</v>
      </c>
      <c r="F57" s="118"/>
      <c r="G57" s="118"/>
      <c r="H57" s="118"/>
      <c r="I57" s="118" t="s">
        <v>6</v>
      </c>
      <c r="J57" s="119" t="s">
        <v>6</v>
      </c>
      <c r="K57" s="31">
        <f t="shared" si="12"/>
        <v>43351</v>
      </c>
      <c r="L57" s="120" t="s">
        <v>21</v>
      </c>
      <c r="M57" s="121"/>
      <c r="N57" s="122"/>
      <c r="O57" s="123"/>
      <c r="P57" s="124"/>
      <c r="Q57" s="124"/>
      <c r="R57" s="125"/>
      <c r="S57" s="123"/>
      <c r="T57" s="124"/>
      <c r="U57" s="124"/>
      <c r="V57" s="125"/>
      <c r="W57" s="150"/>
      <c r="X57" s="161"/>
      <c r="Y57" s="161"/>
      <c r="Z57" s="161"/>
      <c r="AA57" s="161"/>
      <c r="AB57" s="161"/>
      <c r="AC57" s="161"/>
      <c r="AD57" s="157"/>
      <c r="AE57" s="27">
        <f t="shared" si="15"/>
        <v>0</v>
      </c>
      <c r="AF57" s="126">
        <f>IF(SUM(AF52:AG56)+AE57&lt;40,IF(AE57&gt;8,8,AE57),(AE57-(SUM(AF52:AG56)+AE57-40)))</f>
        <v>0</v>
      </c>
      <c r="AG57" s="116"/>
      <c r="AH57" s="116">
        <f t="shared" si="13"/>
        <v>0</v>
      </c>
      <c r="AI57" s="116"/>
      <c r="AJ57" s="116">
        <f t="shared" si="14"/>
        <v>0</v>
      </c>
      <c r="AK57" s="1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1:61" s="18" customFormat="1" ht="15.95" customHeight="1" x14ac:dyDescent="0.2">
      <c r="A58" s="106">
        <f>SUM(AF52:AG58)</f>
        <v>0</v>
      </c>
      <c r="B58" s="107"/>
      <c r="C58" s="107"/>
      <c r="D58" s="107"/>
      <c r="E58" s="106">
        <f>SUM(AH52:AI58)</f>
        <v>0</v>
      </c>
      <c r="F58" s="107"/>
      <c r="G58" s="107"/>
      <c r="H58" s="107"/>
      <c r="I58" s="106">
        <f>SUM(AJ52:AK58)</f>
        <v>0</v>
      </c>
      <c r="J58" s="108"/>
      <c r="K58" s="32">
        <f t="shared" si="12"/>
        <v>43352</v>
      </c>
      <c r="L58" s="109" t="s">
        <v>22</v>
      </c>
      <c r="M58" s="110"/>
      <c r="N58" s="111"/>
      <c r="O58" s="92"/>
      <c r="P58" s="93"/>
      <c r="Q58" s="93"/>
      <c r="R58" s="94"/>
      <c r="S58" s="92"/>
      <c r="T58" s="93"/>
      <c r="U58" s="93"/>
      <c r="V58" s="94"/>
      <c r="W58" s="112"/>
      <c r="X58" s="113"/>
      <c r="Y58" s="113"/>
      <c r="Z58" s="113"/>
      <c r="AA58" s="113"/>
      <c r="AB58" s="113"/>
      <c r="AC58" s="113"/>
      <c r="AD58" s="114"/>
      <c r="AE58" s="28">
        <f t="shared" si="15"/>
        <v>0</v>
      </c>
      <c r="AF58" s="115">
        <f>IF(SUM(AF52:AG57)+AE58&lt;40,IF(AE58&gt;8,8,AE58),(AE58-(SUM(AF52:AG57)+AE58-40)))</f>
        <v>0</v>
      </c>
      <c r="AG58" s="88"/>
      <c r="AH58" s="88">
        <f t="shared" si="13"/>
        <v>0</v>
      </c>
      <c r="AI58" s="88"/>
      <c r="AJ58" s="88">
        <f>IF(AND(AE52&gt;0,AE53&gt;0,AE54&gt;0,AE55&gt;0,AE56&gt;0,AE57&gt;0),IF(AE58&gt;8,AE58-8,0),IF(AE58&gt;12,AE58-12,0))</f>
        <v>0</v>
      </c>
      <c r="AK58" s="89"/>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1:61" s="11" customFormat="1" ht="15.95"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6"/>
      <c r="AM59" s="6"/>
      <c r="AN59" s="6"/>
      <c r="AO59" s="6"/>
      <c r="AP59" s="6"/>
      <c r="AQ59" s="6"/>
      <c r="AR59" s="6"/>
      <c r="AS59" s="6"/>
      <c r="AT59" s="6"/>
      <c r="AU59" s="6"/>
      <c r="AV59" s="6"/>
      <c r="AW59" s="6"/>
      <c r="AX59" s="6"/>
      <c r="AY59" s="6"/>
      <c r="AZ59" s="6"/>
      <c r="BA59" s="6"/>
      <c r="BB59" s="6"/>
      <c r="BC59" s="6"/>
      <c r="BD59" s="6"/>
      <c r="BE59" s="6"/>
      <c r="BF59" s="6"/>
      <c r="BG59" s="6"/>
      <c r="BH59" s="6"/>
      <c r="BI59" s="6"/>
    </row>
    <row r="60" spans="1:61" s="11" customFormat="1" ht="15.95" customHeight="1" x14ac:dyDescent="0.25">
      <c r="C60" s="12"/>
      <c r="D60" s="12"/>
      <c r="E60" s="12"/>
      <c r="F60" s="12"/>
      <c r="G60" s="12"/>
      <c r="H60" s="12"/>
      <c r="I60" s="12"/>
      <c r="J60" s="12"/>
      <c r="K60" s="90" t="s">
        <v>30</v>
      </c>
      <c r="L60" s="90"/>
      <c r="M60" s="90"/>
      <c r="N60" s="90"/>
      <c r="O60" s="22"/>
      <c r="P60" s="22"/>
      <c r="Q60" s="22"/>
      <c r="R60" s="22"/>
      <c r="S60" s="22"/>
      <c r="T60" s="22"/>
      <c r="U60" s="22"/>
      <c r="V60" s="22"/>
      <c r="W60" s="22"/>
      <c r="X60" s="22"/>
      <c r="Y60" s="23"/>
      <c r="Z60" s="23"/>
      <c r="AA60" s="91"/>
      <c r="AB60" s="91"/>
      <c r="AC60" s="90" t="s">
        <v>31</v>
      </c>
      <c r="AD60" s="90"/>
      <c r="AE60" s="90"/>
      <c r="AF60" s="90"/>
      <c r="AG60" s="22"/>
      <c r="AH60" s="22"/>
      <c r="AI60" s="22"/>
      <c r="AJ60" s="22"/>
      <c r="AK60" s="22"/>
      <c r="AL60" s="6"/>
      <c r="AM60" s="6"/>
      <c r="AN60" s="6"/>
      <c r="AO60" s="6"/>
      <c r="AP60" s="6"/>
      <c r="AQ60" s="6"/>
      <c r="AR60" s="6"/>
      <c r="AS60" s="6"/>
      <c r="AT60" s="6"/>
      <c r="AU60" s="6"/>
      <c r="AV60" s="6"/>
      <c r="AW60" s="6"/>
      <c r="AX60" s="6"/>
      <c r="AY60" s="6"/>
      <c r="AZ60" s="6"/>
      <c r="BA60" s="6"/>
      <c r="BB60" s="6"/>
      <c r="BC60" s="6"/>
      <c r="BD60" s="6"/>
      <c r="BE60" s="6"/>
      <c r="BF60" s="6"/>
      <c r="BG60" s="6"/>
      <c r="BH60" s="6"/>
      <c r="BI60" s="6"/>
    </row>
    <row r="61" spans="1:61" ht="4.5" customHeight="1" x14ac:dyDescent="0.2">
      <c r="A61" s="13"/>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61" ht="6.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61" s="15" customFormat="1" ht="14.1" customHeight="1" x14ac:dyDescent="0.3">
      <c r="A63" s="19"/>
      <c r="B63" s="19"/>
      <c r="C63" s="19"/>
      <c r="D63" s="19"/>
      <c r="E63" s="19"/>
      <c r="F63" s="19"/>
      <c r="G63" s="19"/>
      <c r="H63" s="19"/>
      <c r="I63" s="19"/>
      <c r="J63" s="19"/>
      <c r="K63" s="20"/>
      <c r="L63" s="135"/>
      <c r="M63" s="136"/>
      <c r="N63" s="137"/>
      <c r="O63" s="131" t="s">
        <v>25</v>
      </c>
      <c r="P63" s="138"/>
      <c r="Q63" s="138"/>
      <c r="R63" s="139"/>
      <c r="S63" s="131" t="s">
        <v>26</v>
      </c>
      <c r="T63" s="138"/>
      <c r="U63" s="138"/>
      <c r="V63" s="139"/>
      <c r="W63" s="131" t="s">
        <v>56</v>
      </c>
      <c r="X63" s="132"/>
      <c r="Y63" s="132"/>
      <c r="Z63" s="132"/>
      <c r="AA63" s="132"/>
      <c r="AB63" s="132"/>
      <c r="AC63" s="132"/>
      <c r="AD63" s="133"/>
      <c r="AE63" s="131" t="s">
        <v>28</v>
      </c>
      <c r="AF63" s="132"/>
      <c r="AG63" s="132"/>
      <c r="AH63" s="132"/>
      <c r="AI63" s="132"/>
      <c r="AJ63" s="132"/>
      <c r="AK63" s="133"/>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1:61" s="15" customFormat="1" ht="14.1" customHeight="1" x14ac:dyDescent="0.3">
      <c r="A64" s="154"/>
      <c r="B64" s="154"/>
      <c r="C64" s="154"/>
      <c r="D64" s="154"/>
      <c r="E64" s="154"/>
      <c r="F64" s="154"/>
      <c r="G64" s="154"/>
      <c r="H64" s="154"/>
      <c r="I64" s="154"/>
      <c r="J64" s="154"/>
      <c r="K64" s="21" t="s">
        <v>27</v>
      </c>
      <c r="L64" s="146" t="s">
        <v>25</v>
      </c>
      <c r="M64" s="140"/>
      <c r="N64" s="147"/>
      <c r="O64" s="146" t="s">
        <v>23</v>
      </c>
      <c r="P64" s="140"/>
      <c r="Q64" s="140" t="s">
        <v>24</v>
      </c>
      <c r="R64" s="147"/>
      <c r="S64" s="146" t="s">
        <v>24</v>
      </c>
      <c r="T64" s="140"/>
      <c r="U64" s="140" t="s">
        <v>23</v>
      </c>
      <c r="V64" s="147"/>
      <c r="W64" s="146"/>
      <c r="X64" s="140"/>
      <c r="Y64" s="140"/>
      <c r="Z64" s="140"/>
      <c r="AA64" s="140"/>
      <c r="AB64" s="140"/>
      <c r="AC64" s="140"/>
      <c r="AD64" s="147"/>
      <c r="AE64" s="25" t="s">
        <v>36</v>
      </c>
      <c r="AF64" s="140" t="s">
        <v>7</v>
      </c>
      <c r="AG64" s="140"/>
      <c r="AH64" s="140" t="s">
        <v>5</v>
      </c>
      <c r="AI64" s="140"/>
      <c r="AJ64" s="140" t="s">
        <v>6</v>
      </c>
      <c r="AK64" s="147"/>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row>
    <row r="65" spans="1:61" s="18" customFormat="1" ht="15.95" customHeight="1" x14ac:dyDescent="0.2">
      <c r="A65" s="118" t="s">
        <v>38</v>
      </c>
      <c r="B65" s="118"/>
      <c r="C65" s="118"/>
      <c r="D65" s="118"/>
      <c r="E65" s="118"/>
      <c r="F65" s="118"/>
      <c r="G65" s="118"/>
      <c r="H65" s="118"/>
      <c r="I65" s="118"/>
      <c r="J65" s="119"/>
      <c r="K65" s="30">
        <f t="shared" ref="K65:K71" si="16">K52</f>
        <v>43346</v>
      </c>
      <c r="L65" s="141" t="s">
        <v>16</v>
      </c>
      <c r="M65" s="142"/>
      <c r="N65" s="143"/>
      <c r="O65" s="148"/>
      <c r="P65" s="149"/>
      <c r="Q65" s="149"/>
      <c r="R65" s="152"/>
      <c r="S65" s="148"/>
      <c r="T65" s="149"/>
      <c r="U65" s="149"/>
      <c r="V65" s="152"/>
      <c r="W65" s="158"/>
      <c r="X65" s="159"/>
      <c r="Y65" s="159"/>
      <c r="Z65" s="159"/>
      <c r="AA65" s="159"/>
      <c r="AB65" s="159"/>
      <c r="AC65" s="159"/>
      <c r="AD65" s="160"/>
      <c r="AE65" s="26">
        <f>(IF((OR(Q65="",O65="")),0,IF((Q65&lt;O65),((Q65-O65)*24)+24,(Q65-O65)*24))-IF($AG$9="",IF((OR(U65="",S65="")),0,IF((U65&lt;S65),((U65-S65)*24)+24,(U65-S65)*24)),0))</f>
        <v>0</v>
      </c>
      <c r="AF65" s="153">
        <f>IF(AE65&gt;8,8,AE65)</f>
        <v>0</v>
      </c>
      <c r="AG65" s="144"/>
      <c r="AH65" s="144">
        <f t="shared" ref="AH65:AH71" si="17">AE65-AJ65-AF65</f>
        <v>0</v>
      </c>
      <c r="AI65" s="144"/>
      <c r="AJ65" s="144">
        <f t="shared" ref="AJ65:AJ70" si="18">IF(AE65&gt;12,AE65-12,0)</f>
        <v>0</v>
      </c>
      <c r="AK65" s="145"/>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row>
    <row r="66" spans="1:61" s="18" customFormat="1" ht="15.95" customHeight="1" x14ac:dyDescent="0.2">
      <c r="A66" s="129"/>
      <c r="B66" s="129"/>
      <c r="C66" s="129"/>
      <c r="D66" s="129"/>
      <c r="E66" s="129"/>
      <c r="F66" s="129"/>
      <c r="G66" s="129"/>
      <c r="H66" s="129"/>
      <c r="I66" s="129"/>
      <c r="J66" s="130"/>
      <c r="K66" s="31">
        <f t="shared" si="16"/>
        <v>43347</v>
      </c>
      <c r="L66" s="120" t="s">
        <v>17</v>
      </c>
      <c r="M66" s="121"/>
      <c r="N66" s="122"/>
      <c r="O66" s="123"/>
      <c r="P66" s="124"/>
      <c r="Q66" s="124"/>
      <c r="R66" s="125"/>
      <c r="S66" s="123"/>
      <c r="T66" s="124"/>
      <c r="U66" s="124"/>
      <c r="V66" s="125"/>
      <c r="W66" s="150"/>
      <c r="X66" s="161"/>
      <c r="Y66" s="161"/>
      <c r="Z66" s="161"/>
      <c r="AA66" s="161"/>
      <c r="AB66" s="161"/>
      <c r="AC66" s="161"/>
      <c r="AD66" s="157"/>
      <c r="AE66" s="27">
        <f t="shared" ref="AE66:AE71" si="19">(IF((OR(Q66="",O66="")),0,IF((Q66&lt;O66),((Q66-O66)*24)+24,(Q66-O66)*24))-IF($AG$9="",IF((OR(U66="",S66="")),0,IF((U66&lt;S66),((U66-S66)*24)+24,(U66-S66)*24)),0))</f>
        <v>0</v>
      </c>
      <c r="AF66" s="126">
        <f>IF(AE66&gt;8,8,AE66)</f>
        <v>0</v>
      </c>
      <c r="AG66" s="116"/>
      <c r="AH66" s="116">
        <f t="shared" si="17"/>
        <v>0</v>
      </c>
      <c r="AI66" s="116"/>
      <c r="AJ66" s="116">
        <f t="shared" si="18"/>
        <v>0</v>
      </c>
      <c r="AK66" s="1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row>
    <row r="67" spans="1:61" s="18" customFormat="1" ht="15.95" customHeight="1" x14ac:dyDescent="0.2">
      <c r="A67" s="118" t="s">
        <v>0</v>
      </c>
      <c r="B67" s="118"/>
      <c r="C67" s="118"/>
      <c r="D67" s="118"/>
      <c r="E67" s="118"/>
      <c r="F67" s="118"/>
      <c r="G67" s="118"/>
      <c r="H67" s="118"/>
      <c r="I67" s="118"/>
      <c r="J67" s="119"/>
      <c r="K67" s="31">
        <f t="shared" si="16"/>
        <v>43348</v>
      </c>
      <c r="L67" s="120" t="s">
        <v>18</v>
      </c>
      <c r="M67" s="121"/>
      <c r="N67" s="122"/>
      <c r="O67" s="123"/>
      <c r="P67" s="124"/>
      <c r="Q67" s="124"/>
      <c r="R67" s="125"/>
      <c r="S67" s="123"/>
      <c r="T67" s="124"/>
      <c r="U67" s="124"/>
      <c r="V67" s="125"/>
      <c r="W67" s="150"/>
      <c r="X67" s="161"/>
      <c r="Y67" s="161"/>
      <c r="Z67" s="161"/>
      <c r="AA67" s="161"/>
      <c r="AB67" s="161"/>
      <c r="AC67" s="161"/>
      <c r="AD67" s="157"/>
      <c r="AE67" s="27">
        <f t="shared" si="19"/>
        <v>0</v>
      </c>
      <c r="AF67" s="126">
        <f>IF(AE67&gt;8,8,AE67)</f>
        <v>0</v>
      </c>
      <c r="AG67" s="116"/>
      <c r="AH67" s="116">
        <f t="shared" si="17"/>
        <v>0</v>
      </c>
      <c r="AI67" s="116"/>
      <c r="AJ67" s="116">
        <f t="shared" si="18"/>
        <v>0</v>
      </c>
      <c r="AK67" s="1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row>
    <row r="68" spans="1:61" s="18" customFormat="1" ht="15.95" customHeight="1" x14ac:dyDescent="0.2">
      <c r="A68" s="127"/>
      <c r="B68" s="127"/>
      <c r="C68" s="127"/>
      <c r="D68" s="127"/>
      <c r="E68" s="127"/>
      <c r="F68" s="127"/>
      <c r="G68" s="127"/>
      <c r="H68" s="127"/>
      <c r="I68" s="127"/>
      <c r="J68" s="128"/>
      <c r="K68" s="31">
        <f t="shared" si="16"/>
        <v>43349</v>
      </c>
      <c r="L68" s="120" t="s">
        <v>19</v>
      </c>
      <c r="M68" s="121"/>
      <c r="N68" s="122"/>
      <c r="O68" s="123"/>
      <c r="P68" s="124"/>
      <c r="Q68" s="124"/>
      <c r="R68" s="125"/>
      <c r="S68" s="123"/>
      <c r="T68" s="124"/>
      <c r="U68" s="124"/>
      <c r="V68" s="125"/>
      <c r="W68" s="150"/>
      <c r="X68" s="161"/>
      <c r="Y68" s="161"/>
      <c r="Z68" s="161"/>
      <c r="AA68" s="161"/>
      <c r="AB68" s="161"/>
      <c r="AC68" s="161"/>
      <c r="AD68" s="157"/>
      <c r="AE68" s="27">
        <f t="shared" si="19"/>
        <v>0</v>
      </c>
      <c r="AF68" s="126">
        <f>IF(AE68&gt;8,8,AE68)</f>
        <v>0</v>
      </c>
      <c r="AG68" s="116"/>
      <c r="AH68" s="116">
        <f t="shared" si="17"/>
        <v>0</v>
      </c>
      <c r="AI68" s="116"/>
      <c r="AJ68" s="116">
        <f t="shared" si="18"/>
        <v>0</v>
      </c>
      <c r="AK68" s="1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row>
    <row r="69" spans="1:61" s="18" customFormat="1" ht="15.95" customHeight="1" x14ac:dyDescent="0.2">
      <c r="A69" s="118" t="s">
        <v>29</v>
      </c>
      <c r="B69" s="118"/>
      <c r="C69" s="118"/>
      <c r="D69" s="118"/>
      <c r="E69" s="118"/>
      <c r="F69" s="118"/>
      <c r="G69" s="118"/>
      <c r="H69" s="118"/>
      <c r="I69" s="118"/>
      <c r="J69" s="119"/>
      <c r="K69" s="31">
        <f t="shared" si="16"/>
        <v>43350</v>
      </c>
      <c r="L69" s="120" t="s">
        <v>20</v>
      </c>
      <c r="M69" s="121"/>
      <c r="N69" s="122"/>
      <c r="O69" s="123"/>
      <c r="P69" s="124"/>
      <c r="Q69" s="124"/>
      <c r="R69" s="125"/>
      <c r="S69" s="123"/>
      <c r="T69" s="124"/>
      <c r="U69" s="124"/>
      <c r="V69" s="125"/>
      <c r="W69" s="150"/>
      <c r="X69" s="161"/>
      <c r="Y69" s="161"/>
      <c r="Z69" s="161"/>
      <c r="AA69" s="161"/>
      <c r="AB69" s="161"/>
      <c r="AC69" s="161"/>
      <c r="AD69" s="157"/>
      <c r="AE69" s="27">
        <f t="shared" si="19"/>
        <v>0</v>
      </c>
      <c r="AF69" s="126">
        <f>IF(AE69&gt;8,8,AE69)</f>
        <v>0</v>
      </c>
      <c r="AG69" s="116"/>
      <c r="AH69" s="116">
        <f t="shared" si="17"/>
        <v>0</v>
      </c>
      <c r="AI69" s="116"/>
      <c r="AJ69" s="116">
        <f t="shared" si="18"/>
        <v>0</v>
      </c>
      <c r="AK69" s="1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row>
    <row r="70" spans="1:61" s="18" customFormat="1" ht="15.95" customHeight="1" x14ac:dyDescent="0.2">
      <c r="A70" s="118" t="s">
        <v>7</v>
      </c>
      <c r="B70" s="118"/>
      <c r="C70" s="118"/>
      <c r="D70" s="118"/>
      <c r="E70" s="118" t="s">
        <v>5</v>
      </c>
      <c r="F70" s="118"/>
      <c r="G70" s="118"/>
      <c r="H70" s="118"/>
      <c r="I70" s="118" t="s">
        <v>6</v>
      </c>
      <c r="J70" s="119" t="s">
        <v>6</v>
      </c>
      <c r="K70" s="31">
        <f t="shared" si="16"/>
        <v>43351</v>
      </c>
      <c r="L70" s="120" t="s">
        <v>21</v>
      </c>
      <c r="M70" s="121"/>
      <c r="N70" s="122"/>
      <c r="O70" s="123"/>
      <c r="P70" s="124"/>
      <c r="Q70" s="124"/>
      <c r="R70" s="125"/>
      <c r="S70" s="123"/>
      <c r="T70" s="124"/>
      <c r="U70" s="124"/>
      <c r="V70" s="125"/>
      <c r="W70" s="150"/>
      <c r="X70" s="161"/>
      <c r="Y70" s="161"/>
      <c r="Z70" s="161"/>
      <c r="AA70" s="161"/>
      <c r="AB70" s="161"/>
      <c r="AC70" s="161"/>
      <c r="AD70" s="157"/>
      <c r="AE70" s="27">
        <f t="shared" si="19"/>
        <v>0</v>
      </c>
      <c r="AF70" s="126">
        <f>IF(SUM(AF65:AG69)+AE70&lt;40,IF(AE70&gt;8,8,AE70),(AE70-(SUM(AF65:AG69)+AE70-40)))</f>
        <v>0</v>
      </c>
      <c r="AG70" s="116"/>
      <c r="AH70" s="116">
        <f t="shared" si="17"/>
        <v>0</v>
      </c>
      <c r="AI70" s="116"/>
      <c r="AJ70" s="116">
        <f t="shared" si="18"/>
        <v>0</v>
      </c>
      <c r="AK70" s="1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row>
    <row r="71" spans="1:61" s="18" customFormat="1" ht="15.95" customHeight="1" x14ac:dyDescent="0.2">
      <c r="A71" s="106">
        <f>SUM(AF65:AG71)</f>
        <v>0</v>
      </c>
      <c r="B71" s="107"/>
      <c r="C71" s="107"/>
      <c r="D71" s="107"/>
      <c r="E71" s="106">
        <f>SUM(AH65:AI71)</f>
        <v>0</v>
      </c>
      <c r="F71" s="107"/>
      <c r="G71" s="107"/>
      <c r="H71" s="107"/>
      <c r="I71" s="106">
        <f>SUM(AJ65:AK71)</f>
        <v>0</v>
      </c>
      <c r="J71" s="108"/>
      <c r="K71" s="32">
        <f t="shared" si="16"/>
        <v>43352</v>
      </c>
      <c r="L71" s="109" t="s">
        <v>22</v>
      </c>
      <c r="M71" s="110"/>
      <c r="N71" s="111"/>
      <c r="O71" s="92"/>
      <c r="P71" s="93"/>
      <c r="Q71" s="93"/>
      <c r="R71" s="94"/>
      <c r="S71" s="92"/>
      <c r="T71" s="93"/>
      <c r="U71" s="93"/>
      <c r="V71" s="94"/>
      <c r="W71" s="112"/>
      <c r="X71" s="113"/>
      <c r="Y71" s="113"/>
      <c r="Z71" s="113"/>
      <c r="AA71" s="113"/>
      <c r="AB71" s="113"/>
      <c r="AC71" s="113"/>
      <c r="AD71" s="114"/>
      <c r="AE71" s="28">
        <f t="shared" si="19"/>
        <v>0</v>
      </c>
      <c r="AF71" s="115">
        <f>IF(SUM(AF65:AG70)+AE71&lt;40,IF(AE71&gt;8,8,AE71),(AE71-(SUM(AF65:AG70)+AE71-40)))</f>
        <v>0</v>
      </c>
      <c r="AG71" s="88"/>
      <c r="AH71" s="88">
        <f t="shared" si="17"/>
        <v>0</v>
      </c>
      <c r="AI71" s="88"/>
      <c r="AJ71" s="88">
        <f>IF(AND(AE65&gt;0,AE66&gt;0,AE67&gt;0,AE68&gt;0,AE69&gt;0,AE70&gt;0),IF(AE71&gt;8,AE71-8,0),IF(AE71&gt;12,AE71-12,0))</f>
        <v>0</v>
      </c>
      <c r="AK71" s="89"/>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1:61" s="11" customFormat="1" ht="15.95" customHeight="1" x14ac:dyDescent="0.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6"/>
      <c r="AM72" s="6"/>
      <c r="AN72" s="6"/>
      <c r="AO72" s="6"/>
      <c r="AP72" s="6"/>
      <c r="AQ72" s="6"/>
      <c r="AR72" s="6"/>
      <c r="AS72" s="6"/>
      <c r="AT72" s="6"/>
      <c r="AU72" s="6"/>
      <c r="AV72" s="6"/>
      <c r="AW72" s="6"/>
      <c r="AX72" s="6"/>
      <c r="AY72" s="6"/>
      <c r="AZ72" s="6"/>
      <c r="BA72" s="6"/>
      <c r="BB72" s="6"/>
      <c r="BC72" s="6"/>
      <c r="BD72" s="6"/>
      <c r="BE72" s="6"/>
      <c r="BF72" s="6"/>
      <c r="BG72" s="6"/>
      <c r="BH72" s="6"/>
      <c r="BI72" s="6"/>
    </row>
    <row r="73" spans="1:61" s="11" customFormat="1" ht="15.95" customHeight="1" x14ac:dyDescent="0.25">
      <c r="C73" s="12"/>
      <c r="D73" s="12"/>
      <c r="E73" s="12"/>
      <c r="F73" s="12"/>
      <c r="G73" s="12"/>
      <c r="H73" s="12"/>
      <c r="I73" s="12"/>
      <c r="J73" s="12"/>
      <c r="K73" s="90" t="s">
        <v>30</v>
      </c>
      <c r="L73" s="90"/>
      <c r="M73" s="90"/>
      <c r="N73" s="90"/>
      <c r="O73" s="22"/>
      <c r="P73" s="22"/>
      <c r="Q73" s="22"/>
      <c r="R73" s="22"/>
      <c r="S73" s="22"/>
      <c r="T73" s="22"/>
      <c r="U73" s="22"/>
      <c r="V73" s="22"/>
      <c r="W73" s="22"/>
      <c r="X73" s="22"/>
      <c r="Y73" s="23"/>
      <c r="Z73" s="23"/>
      <c r="AA73" s="91"/>
      <c r="AB73" s="91"/>
      <c r="AC73" s="90" t="s">
        <v>31</v>
      </c>
      <c r="AD73" s="90"/>
      <c r="AE73" s="90"/>
      <c r="AF73" s="90"/>
      <c r="AG73" s="22"/>
      <c r="AH73" s="22"/>
      <c r="AI73" s="22"/>
      <c r="AJ73" s="22"/>
      <c r="AK73" s="22"/>
      <c r="AL73" s="6"/>
      <c r="AM73" s="6"/>
      <c r="AN73" s="6"/>
      <c r="AO73" s="6"/>
      <c r="AP73" s="6"/>
      <c r="AQ73" s="6"/>
      <c r="AR73" s="6"/>
      <c r="AS73" s="6"/>
      <c r="AT73" s="6"/>
      <c r="AU73" s="6"/>
      <c r="AV73" s="6"/>
      <c r="AW73" s="6"/>
      <c r="AX73" s="6"/>
      <c r="AY73" s="6"/>
      <c r="AZ73" s="6"/>
      <c r="BA73" s="6"/>
      <c r="BB73" s="6"/>
      <c r="BC73" s="6"/>
      <c r="BD73" s="6"/>
      <c r="BE73" s="6"/>
      <c r="BF73" s="6"/>
      <c r="BG73" s="6"/>
      <c r="BH73" s="6"/>
      <c r="BI73" s="6"/>
    </row>
    <row r="74" spans="1:61" s="11" customFormat="1" ht="15.95" customHeight="1" x14ac:dyDescent="0.25">
      <c r="C74" s="12"/>
      <c r="D74" s="12"/>
      <c r="E74" s="12"/>
      <c r="F74" s="12"/>
      <c r="G74" s="12"/>
      <c r="H74" s="12"/>
      <c r="I74" s="12"/>
      <c r="J74" s="12"/>
      <c r="K74" s="33"/>
      <c r="L74" s="33"/>
      <c r="M74" s="33"/>
      <c r="N74" s="33"/>
      <c r="O74" s="37"/>
      <c r="P74" s="37"/>
      <c r="Q74" s="37"/>
      <c r="R74" s="37"/>
      <c r="S74" s="37"/>
      <c r="T74" s="37"/>
      <c r="U74" s="37"/>
      <c r="V74" s="37"/>
      <c r="W74" s="37"/>
      <c r="X74" s="37"/>
      <c r="Y74" s="38"/>
      <c r="Z74" s="38"/>
      <c r="AA74" s="34"/>
      <c r="AB74" s="34"/>
      <c r="AC74" s="33"/>
      <c r="AD74" s="33"/>
      <c r="AE74" s="33"/>
      <c r="AF74" s="33"/>
      <c r="AG74" s="37"/>
      <c r="AH74" s="37"/>
      <c r="AI74" s="37"/>
      <c r="AJ74" s="37"/>
      <c r="AK74" s="37"/>
      <c r="AL74" s="6"/>
      <c r="AM74" s="6"/>
      <c r="AN74" s="6"/>
      <c r="AO74" s="6"/>
      <c r="AP74" s="6"/>
      <c r="AQ74" s="6"/>
      <c r="AR74" s="6"/>
      <c r="AS74" s="6"/>
      <c r="AT74" s="6"/>
      <c r="AU74" s="6"/>
      <c r="AV74" s="6"/>
      <c r="AW74" s="6"/>
      <c r="AX74" s="6"/>
      <c r="AY74" s="6"/>
      <c r="AZ74" s="6"/>
      <c r="BA74" s="6"/>
      <c r="BB74" s="6"/>
      <c r="BC74" s="6"/>
      <c r="BD74" s="6"/>
      <c r="BE74" s="6"/>
      <c r="BF74" s="6"/>
      <c r="BG74" s="6"/>
      <c r="BH74" s="6"/>
      <c r="BI74" s="6"/>
    </row>
    <row r="75" spans="1:61" ht="11.1" customHeight="1" thickBot="1" x14ac:dyDescent="0.25">
      <c r="A75" s="39" t="str">
        <f>A17</f>
        <v>WEEK TOTALS</v>
      </c>
      <c r="K75" s="40"/>
      <c r="L75" s="40"/>
      <c r="M75" s="40"/>
      <c r="N75" s="41"/>
      <c r="O75" s="41"/>
      <c r="P75" s="41"/>
      <c r="Q75" s="41"/>
      <c r="R75" s="41"/>
      <c r="S75" s="41"/>
      <c r="T75" s="41"/>
      <c r="U75" s="41"/>
      <c r="V75" s="41"/>
      <c r="W75" s="41"/>
      <c r="X75" s="41"/>
      <c r="Y75" s="41"/>
      <c r="Z75" s="41"/>
      <c r="AA75" s="41"/>
      <c r="AB75" s="42"/>
      <c r="AC75" s="43"/>
      <c r="AD75" s="43"/>
      <c r="AE75" s="43"/>
      <c r="AF75" s="43"/>
      <c r="AG75" s="44"/>
      <c r="AH75" s="44"/>
      <c r="AI75" s="44"/>
      <c r="AJ75" s="44"/>
      <c r="AK75" s="45"/>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1.1" customHeight="1" x14ac:dyDescent="0.2">
      <c r="A76" s="46"/>
      <c r="B76" s="46" t="s">
        <v>40</v>
      </c>
      <c r="C76" s="46"/>
      <c r="D76" s="46"/>
      <c r="E76" s="46"/>
      <c r="F76" s="46"/>
      <c r="G76" s="46"/>
      <c r="H76" s="46"/>
      <c r="I76" s="46"/>
      <c r="J76" s="47"/>
      <c r="K76" s="103" t="s">
        <v>41</v>
      </c>
      <c r="L76" s="104"/>
      <c r="M76" s="104"/>
      <c r="N76" s="95">
        <f>P76-1</f>
        <v>43346</v>
      </c>
      <c r="O76" s="96"/>
      <c r="P76" s="95">
        <f>R76-1</f>
        <v>43347</v>
      </c>
      <c r="Q76" s="96"/>
      <c r="R76" s="95">
        <f>T76-1</f>
        <v>43348</v>
      </c>
      <c r="S76" s="96"/>
      <c r="T76" s="95">
        <f>V76-1</f>
        <v>43349</v>
      </c>
      <c r="U76" s="96"/>
      <c r="V76" s="95">
        <f>X76-1</f>
        <v>43350</v>
      </c>
      <c r="W76" s="96"/>
      <c r="X76" s="95">
        <f>Z76-1</f>
        <v>43351</v>
      </c>
      <c r="Y76" s="96"/>
      <c r="Z76" s="95">
        <f>G9</f>
        <v>43352</v>
      </c>
      <c r="AA76" s="97"/>
      <c r="AB76" s="42"/>
      <c r="AC76" s="43"/>
      <c r="AD76" s="43"/>
      <c r="AE76" s="43"/>
      <c r="AF76" s="43"/>
      <c r="AG76" s="44"/>
      <c r="AH76" s="44"/>
      <c r="AI76" s="44"/>
      <c r="AJ76" s="44"/>
      <c r="AK76" s="45"/>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2.75" customHeight="1" thickBot="1" x14ac:dyDescent="0.25">
      <c r="A77" s="98" t="s">
        <v>42</v>
      </c>
      <c r="B77" s="98"/>
      <c r="C77" s="98"/>
      <c r="D77" s="98"/>
      <c r="E77" s="98"/>
      <c r="F77" s="98"/>
      <c r="G77" s="99"/>
      <c r="H77" s="99"/>
      <c r="I77" s="99"/>
      <c r="J77" s="46"/>
      <c r="K77" s="100" t="s">
        <v>43</v>
      </c>
      <c r="L77" s="101"/>
      <c r="M77" s="101"/>
      <c r="N77" s="102" t="s">
        <v>49</v>
      </c>
      <c r="O77" s="102"/>
      <c r="P77" s="102" t="s">
        <v>55</v>
      </c>
      <c r="Q77" s="102"/>
      <c r="R77" s="102" t="s">
        <v>50</v>
      </c>
      <c r="S77" s="102"/>
      <c r="T77" s="102" t="s">
        <v>51</v>
      </c>
      <c r="U77" s="102"/>
      <c r="V77" s="102" t="s">
        <v>52</v>
      </c>
      <c r="W77" s="102"/>
      <c r="X77" s="102" t="s">
        <v>53</v>
      </c>
      <c r="Y77" s="102"/>
      <c r="Z77" s="102" t="s">
        <v>54</v>
      </c>
      <c r="AA77" s="105"/>
      <c r="AB77" s="48"/>
      <c r="AC77" s="2"/>
      <c r="AD77" s="2"/>
      <c r="AE77" s="2"/>
      <c r="AF77" s="2"/>
      <c r="AG77" s="75" t="str">
        <f>IF(AG81=SUM(AC79:AF81),"","out of balance")</f>
        <v/>
      </c>
      <c r="AH77" s="75"/>
      <c r="AI77" s="75"/>
      <c r="AJ77" s="75"/>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3.5" thickBot="1" x14ac:dyDescent="0.25">
      <c r="K78" s="49" t="s">
        <v>44</v>
      </c>
      <c r="L78" s="50"/>
      <c r="M78" s="51"/>
      <c r="N78" s="77">
        <f>AE13+AE26+AE39+AE52+AE65</f>
        <v>0</v>
      </c>
      <c r="O78" s="78"/>
      <c r="P78" s="77">
        <f>AE14+AE27+AE40+AE53+AE66</f>
        <v>0</v>
      </c>
      <c r="Q78" s="78"/>
      <c r="R78" s="77">
        <f>AE15+AE28+AE41+AE54+AE67</f>
        <v>0</v>
      </c>
      <c r="S78" s="78"/>
      <c r="T78" s="77">
        <f>AE16+AE29+AE42+AE55+AE68</f>
        <v>0</v>
      </c>
      <c r="U78" s="78"/>
      <c r="V78" s="77">
        <f>AE17+AE30+AE43+AE56+AE69</f>
        <v>0</v>
      </c>
      <c r="W78" s="78"/>
      <c r="X78" s="77">
        <f>AE18+AE31+AE44+AE57+AE70</f>
        <v>0</v>
      </c>
      <c r="Y78" s="78"/>
      <c r="Z78" s="77">
        <f>AE19+AE32+AE45+AE58+AE71</f>
        <v>0</v>
      </c>
      <c r="AA78" s="79"/>
      <c r="AB78" s="52"/>
      <c r="AC78" s="52"/>
      <c r="AD78" s="52"/>
      <c r="AE78" s="52"/>
      <c r="AF78" s="52"/>
      <c r="AG78" s="76"/>
      <c r="AH78" s="76"/>
      <c r="AI78" s="76"/>
      <c r="AJ78" s="76"/>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1.1" customHeight="1" x14ac:dyDescent="0.2">
      <c r="K79" s="53" t="s">
        <v>45</v>
      </c>
      <c r="L79" s="40"/>
      <c r="M79" s="54"/>
      <c r="N79" s="80">
        <f>AF13+AF26+AF39+AF52+AF65</f>
        <v>0</v>
      </c>
      <c r="O79" s="81"/>
      <c r="P79" s="80">
        <f>AF14+AF27+AF40+AF53+AF66</f>
        <v>0</v>
      </c>
      <c r="Q79" s="81"/>
      <c r="R79" s="80">
        <f>AF15+AF28+AF41+AF54+AF67</f>
        <v>0</v>
      </c>
      <c r="S79" s="81"/>
      <c r="T79" s="80">
        <f>AF16+AF29+AF42+AF55+AF68</f>
        <v>0</v>
      </c>
      <c r="U79" s="81"/>
      <c r="V79" s="80">
        <f>AF17+AF30+AF43+AF56+AF69</f>
        <v>0</v>
      </c>
      <c r="W79" s="81"/>
      <c r="X79" s="80">
        <f>AF18+AF31+AF44+AF57+AF70</f>
        <v>0</v>
      </c>
      <c r="Y79" s="81"/>
      <c r="Z79" s="80">
        <f>AF19+AF32+AF45+AF58+AF71</f>
        <v>0</v>
      </c>
      <c r="AA79" s="81"/>
      <c r="AB79" s="55" t="s">
        <v>7</v>
      </c>
      <c r="AC79" s="69">
        <f>SUM(N79:AA79)</f>
        <v>0</v>
      </c>
      <c r="AD79" s="69"/>
      <c r="AE79" s="69"/>
      <c r="AF79" s="70"/>
      <c r="AG79" s="82" t="s">
        <v>46</v>
      </c>
      <c r="AH79" s="83"/>
      <c r="AI79" s="83"/>
      <c r="AJ79" s="84"/>
      <c r="AK79" s="45"/>
      <c r="AL79" s="1"/>
      <c r="AM79" s="1"/>
      <c r="AN79" s="1"/>
      <c r="AO79" s="1"/>
      <c r="AP79" s="1"/>
      <c r="AQ79" s="56"/>
      <c r="AR79" s="1"/>
      <c r="AS79" s="1"/>
      <c r="AT79" s="1"/>
      <c r="AU79" s="1"/>
      <c r="AV79" s="1"/>
      <c r="AW79" s="1"/>
      <c r="AX79" s="1"/>
      <c r="AY79" s="1"/>
      <c r="AZ79" s="1"/>
      <c r="BA79" s="1"/>
      <c r="BB79" s="1"/>
      <c r="BC79" s="1"/>
      <c r="BD79" s="1"/>
      <c r="BE79" s="1"/>
      <c r="BF79" s="1"/>
      <c r="BG79" s="1"/>
      <c r="BH79" s="1"/>
      <c r="BI79" s="1"/>
    </row>
    <row r="80" spans="1:61" ht="11.1" customHeight="1" x14ac:dyDescent="0.2">
      <c r="K80" s="53" t="s">
        <v>47</v>
      </c>
      <c r="L80" s="40"/>
      <c r="M80" s="54"/>
      <c r="N80" s="80">
        <f>AH13+AH26+AH39+AH52+AH65</f>
        <v>0</v>
      </c>
      <c r="O80" s="81"/>
      <c r="P80" s="80">
        <f>AH14+AH27+AH40+AH53+AH66</f>
        <v>0</v>
      </c>
      <c r="Q80" s="81"/>
      <c r="R80" s="80">
        <f>AH15+AH28+AH41+AH54+AH67</f>
        <v>0</v>
      </c>
      <c r="S80" s="81"/>
      <c r="T80" s="80">
        <f>AH16+AH29+AH42+AH55+AH68</f>
        <v>0</v>
      </c>
      <c r="U80" s="81"/>
      <c r="V80" s="80">
        <f>AH17+AH30+AH43+AH56+AH69</f>
        <v>0</v>
      </c>
      <c r="W80" s="81"/>
      <c r="X80" s="80">
        <f>AH18+AH31+AH44+AH57+AH70</f>
        <v>0</v>
      </c>
      <c r="Y80" s="81"/>
      <c r="Z80" s="80">
        <f>AH19+AH32+AH45+AH58+AH71</f>
        <v>0</v>
      </c>
      <c r="AA80" s="81"/>
      <c r="AB80" s="55" t="s">
        <v>5</v>
      </c>
      <c r="AC80" s="69">
        <f>SUM(N80:AA80)</f>
        <v>0</v>
      </c>
      <c r="AD80" s="69"/>
      <c r="AE80" s="69"/>
      <c r="AF80" s="70"/>
      <c r="AG80" s="85"/>
      <c r="AH80" s="86"/>
      <c r="AI80" s="86"/>
      <c r="AJ80" s="87"/>
      <c r="AK80" s="45"/>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1.1" customHeight="1" thickBot="1" x14ac:dyDescent="0.25">
      <c r="K81" s="57" t="s">
        <v>48</v>
      </c>
      <c r="L81" s="58"/>
      <c r="M81" s="59"/>
      <c r="N81" s="71">
        <f>AJ13+AJ26+AJ39+AJ52+AJ65</f>
        <v>0</v>
      </c>
      <c r="O81" s="72"/>
      <c r="P81" s="71">
        <f>AJ14+AJ27+AJ40+AJ53+AJ66</f>
        <v>0</v>
      </c>
      <c r="Q81" s="72"/>
      <c r="R81" s="71">
        <f>AJ15+AJ28+AJ41+AJ54+AJ67</f>
        <v>0</v>
      </c>
      <c r="S81" s="72"/>
      <c r="T81" s="71">
        <f>AJ16+AJ29+AJ42+AJ55+AJ68</f>
        <v>0</v>
      </c>
      <c r="U81" s="72"/>
      <c r="V81" s="71">
        <f>AJ17+AJ30+AJ43+AJ56+AJ69</f>
        <v>0</v>
      </c>
      <c r="W81" s="72"/>
      <c r="X81" s="71">
        <f>AJ18+AJ31+AJ44+AJ57+AJ70</f>
        <v>0</v>
      </c>
      <c r="Y81" s="72"/>
      <c r="Z81" s="71">
        <f>AJ19+AJ32+AJ45+AJ58+AJ71</f>
        <v>0</v>
      </c>
      <c r="AA81" s="72"/>
      <c r="AB81" s="60" t="s">
        <v>6</v>
      </c>
      <c r="AC81" s="73">
        <f>SUM(N81:AA81)</f>
        <v>0</v>
      </c>
      <c r="AD81" s="73"/>
      <c r="AE81" s="73"/>
      <c r="AF81" s="74"/>
      <c r="AG81" s="66">
        <f>SUM(N78:AA78)</f>
        <v>0</v>
      </c>
      <c r="AH81" s="67"/>
      <c r="AI81" s="67"/>
      <c r="AJ81" s="68"/>
      <c r="AK81" s="45"/>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8.1" customHeight="1" x14ac:dyDescent="0.2">
      <c r="A82" s="2"/>
      <c r="B82" s="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61" s="2" customFormat="1" ht="14.1" customHeight="1" x14ac:dyDescent="0.2">
      <c r="A83" s="155" t="s">
        <v>14</v>
      </c>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4.1" customHeight="1"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row>
    <row r="85" spans="1:61" s="8" customFormat="1" ht="11.25"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61" s="6" customFormat="1" x14ac:dyDescent="0.2">
      <c r="AE86" s="10"/>
    </row>
    <row r="87" spans="1:61" s="6" customFormat="1" x14ac:dyDescent="0.2">
      <c r="AE87" s="10"/>
    </row>
    <row r="88" spans="1:61" s="6" customFormat="1" x14ac:dyDescent="0.2">
      <c r="AE88" s="10"/>
    </row>
    <row r="89" spans="1:61" s="6" customFormat="1" x14ac:dyDescent="0.2">
      <c r="AE89" s="10"/>
    </row>
    <row r="90" spans="1:61" s="6" customFormat="1" x14ac:dyDescent="0.2">
      <c r="AE90" s="10"/>
    </row>
    <row r="91" spans="1:61" s="6" customFormat="1" x14ac:dyDescent="0.2">
      <c r="AE91" s="10"/>
    </row>
    <row r="92" spans="1:61" s="6" customFormat="1" x14ac:dyDescent="0.2">
      <c r="AE92" s="10"/>
    </row>
    <row r="93" spans="1:61" s="6" customFormat="1" x14ac:dyDescent="0.2">
      <c r="AE93" s="10"/>
    </row>
    <row r="94" spans="1:61" s="6" customFormat="1" x14ac:dyDescent="0.2">
      <c r="AE94" s="10"/>
    </row>
    <row r="95" spans="1:61" s="6" customFormat="1" x14ac:dyDescent="0.2">
      <c r="AE95" s="10"/>
    </row>
    <row r="96" spans="1:61" s="6" customFormat="1" x14ac:dyDescent="0.2">
      <c r="AE96" s="10"/>
    </row>
    <row r="97" spans="31:31" s="6" customFormat="1" x14ac:dyDescent="0.2">
      <c r="AE97" s="10"/>
    </row>
    <row r="98" spans="31:31" s="6" customFormat="1" x14ac:dyDescent="0.2">
      <c r="AE98" s="10"/>
    </row>
    <row r="99" spans="31:31" s="6" customFormat="1" x14ac:dyDescent="0.2">
      <c r="AE99" s="10"/>
    </row>
    <row r="100" spans="31:31" s="6" customFormat="1" x14ac:dyDescent="0.2">
      <c r="AE100" s="10"/>
    </row>
    <row r="101" spans="31:31" s="6" customFormat="1" x14ac:dyDescent="0.2">
      <c r="AE101" s="10"/>
    </row>
    <row r="102" spans="31:31" s="6" customFormat="1" x14ac:dyDescent="0.2">
      <c r="AE102" s="10"/>
    </row>
    <row r="103" spans="31:31" s="6" customFormat="1" x14ac:dyDescent="0.2">
      <c r="AE103" s="10"/>
    </row>
    <row r="104" spans="31:31" s="6" customFormat="1" x14ac:dyDescent="0.2">
      <c r="AE104" s="10"/>
    </row>
    <row r="105" spans="31:31" s="6" customFormat="1" x14ac:dyDescent="0.2">
      <c r="AE105" s="10"/>
    </row>
    <row r="106" spans="31:31" s="6" customFormat="1" x14ac:dyDescent="0.2">
      <c r="AE106" s="10"/>
    </row>
    <row r="107" spans="31:31" s="6" customFormat="1" x14ac:dyDescent="0.2">
      <c r="AE107" s="10"/>
    </row>
    <row r="108" spans="31:31" s="6" customFormat="1" x14ac:dyDescent="0.2">
      <c r="AE108" s="10"/>
    </row>
    <row r="109" spans="31:31" s="6" customFormat="1" x14ac:dyDescent="0.2">
      <c r="AE109" s="10"/>
    </row>
    <row r="110" spans="31:31" s="6" customFormat="1" x14ac:dyDescent="0.2">
      <c r="AE110" s="10"/>
    </row>
    <row r="111" spans="31:31" s="6" customFormat="1" x14ac:dyDescent="0.2">
      <c r="AE111" s="10"/>
    </row>
    <row r="112" spans="31:31" s="6" customFormat="1" x14ac:dyDescent="0.2">
      <c r="AE112" s="10"/>
    </row>
    <row r="113" spans="31:31" s="6" customFormat="1" x14ac:dyDescent="0.2">
      <c r="AE113" s="10"/>
    </row>
    <row r="114" spans="31:31" s="6" customFormat="1" x14ac:dyDescent="0.2">
      <c r="AE114" s="10"/>
    </row>
    <row r="115" spans="31:31" s="6" customFormat="1" x14ac:dyDescent="0.2">
      <c r="AE115" s="10"/>
    </row>
    <row r="116" spans="31:31" s="6" customFormat="1" x14ac:dyDescent="0.2">
      <c r="AE116" s="10"/>
    </row>
    <row r="117" spans="31:31" s="6" customFormat="1" x14ac:dyDescent="0.2">
      <c r="AE117" s="10"/>
    </row>
    <row r="118" spans="31:31" s="6" customFormat="1" x14ac:dyDescent="0.2">
      <c r="AE118" s="10"/>
    </row>
    <row r="119" spans="31:31" s="6" customFormat="1" x14ac:dyDescent="0.2">
      <c r="AE119" s="10"/>
    </row>
    <row r="120" spans="31:31" s="6" customFormat="1" x14ac:dyDescent="0.2">
      <c r="AE120" s="10"/>
    </row>
    <row r="121" spans="31:31" s="6" customFormat="1" x14ac:dyDescent="0.2">
      <c r="AE121" s="10"/>
    </row>
    <row r="122" spans="31:31" s="6" customFormat="1" x14ac:dyDescent="0.2">
      <c r="AE122" s="10"/>
    </row>
    <row r="123" spans="31:31" s="6" customFormat="1" x14ac:dyDescent="0.2">
      <c r="AE123" s="10"/>
    </row>
    <row r="124" spans="31:31" s="6" customFormat="1" x14ac:dyDescent="0.2">
      <c r="AE124" s="10"/>
    </row>
    <row r="125" spans="31:31" s="6" customFormat="1" x14ac:dyDescent="0.2">
      <c r="AE125" s="10"/>
    </row>
    <row r="126" spans="31:31" s="6" customFormat="1" x14ac:dyDescent="0.2">
      <c r="AE126" s="10"/>
    </row>
    <row r="127" spans="31:31" s="6" customFormat="1" x14ac:dyDescent="0.2">
      <c r="AE127" s="10"/>
    </row>
    <row r="128" spans="31:31" s="6" customFormat="1" x14ac:dyDescent="0.2">
      <c r="AE128" s="10"/>
    </row>
    <row r="129" spans="31:31" s="6" customFormat="1" x14ac:dyDescent="0.2">
      <c r="AE129" s="10"/>
    </row>
    <row r="130" spans="31:31" s="6" customFormat="1" x14ac:dyDescent="0.2">
      <c r="AE130" s="10"/>
    </row>
    <row r="131" spans="31:31" s="6" customFormat="1" x14ac:dyDescent="0.2">
      <c r="AE131" s="10"/>
    </row>
    <row r="132" spans="31:31" s="6" customFormat="1" x14ac:dyDescent="0.2">
      <c r="AE132" s="10"/>
    </row>
    <row r="133" spans="31:31" s="6" customFormat="1" x14ac:dyDescent="0.2">
      <c r="AE133" s="10"/>
    </row>
    <row r="134" spans="31:31" s="6" customFormat="1" x14ac:dyDescent="0.2">
      <c r="AE134" s="10"/>
    </row>
    <row r="135" spans="31:31" s="6" customFormat="1" x14ac:dyDescent="0.2">
      <c r="AE135" s="10"/>
    </row>
    <row r="136" spans="31:31" s="6" customFormat="1" x14ac:dyDescent="0.2">
      <c r="AE136" s="10"/>
    </row>
    <row r="137" spans="31:31" s="6" customFormat="1" x14ac:dyDescent="0.2">
      <c r="AE137" s="10"/>
    </row>
    <row r="138" spans="31:31" s="6" customFormat="1" x14ac:dyDescent="0.2">
      <c r="AE138" s="10"/>
    </row>
    <row r="139" spans="31:31" s="6" customFormat="1" x14ac:dyDescent="0.2">
      <c r="AE139" s="10"/>
    </row>
    <row r="140" spans="31:31" s="6" customFormat="1" x14ac:dyDescent="0.2">
      <c r="AE140" s="10"/>
    </row>
    <row r="141" spans="31:31" s="6" customFormat="1" x14ac:dyDescent="0.2">
      <c r="AE141" s="10"/>
    </row>
    <row r="142" spans="31:31" s="6" customFormat="1" x14ac:dyDescent="0.2">
      <c r="AE142" s="10"/>
    </row>
    <row r="143" spans="31:31" s="6" customFormat="1" x14ac:dyDescent="0.2">
      <c r="AE143" s="10"/>
    </row>
    <row r="144" spans="31:31" s="6" customFormat="1" x14ac:dyDescent="0.2">
      <c r="AE144" s="10"/>
    </row>
    <row r="145" spans="31:31" s="6" customFormat="1" x14ac:dyDescent="0.2">
      <c r="AE145" s="10"/>
    </row>
    <row r="146" spans="31:31" s="6" customFormat="1" x14ac:dyDescent="0.2">
      <c r="AE146" s="10"/>
    </row>
    <row r="147" spans="31:31" s="6" customFormat="1" x14ac:dyDescent="0.2">
      <c r="AE147" s="10"/>
    </row>
    <row r="148" spans="31:31" s="6" customFormat="1" x14ac:dyDescent="0.2">
      <c r="AE148" s="10"/>
    </row>
    <row r="149" spans="31:31" s="6" customFormat="1" x14ac:dyDescent="0.2">
      <c r="AE149" s="10"/>
    </row>
    <row r="150" spans="31:31" s="6" customFormat="1" x14ac:dyDescent="0.2">
      <c r="AE150" s="10"/>
    </row>
    <row r="151" spans="31:31" s="6" customFormat="1" x14ac:dyDescent="0.2">
      <c r="AE151" s="10"/>
    </row>
    <row r="152" spans="31:31" s="6" customFormat="1" x14ac:dyDescent="0.2">
      <c r="AE152" s="10"/>
    </row>
    <row r="153" spans="31:31" s="6" customFormat="1" x14ac:dyDescent="0.2">
      <c r="AE153" s="10"/>
    </row>
    <row r="154" spans="31:31" s="6" customFormat="1" x14ac:dyDescent="0.2">
      <c r="AE154" s="10"/>
    </row>
    <row r="155" spans="31:31" s="6" customFormat="1" x14ac:dyDescent="0.2">
      <c r="AE155" s="10"/>
    </row>
    <row r="156" spans="31:31" s="6" customFormat="1" x14ac:dyDescent="0.2">
      <c r="AE156" s="10"/>
    </row>
    <row r="157" spans="31:31" s="6" customFormat="1" x14ac:dyDescent="0.2">
      <c r="AE157" s="10"/>
    </row>
    <row r="158" spans="31:31" s="6" customFormat="1" x14ac:dyDescent="0.2">
      <c r="AE158" s="10"/>
    </row>
    <row r="159" spans="31:31" s="6" customFormat="1" x14ac:dyDescent="0.2">
      <c r="AE159" s="10"/>
    </row>
    <row r="160" spans="31:31" s="6" customFormat="1" x14ac:dyDescent="0.2">
      <c r="AE160" s="10"/>
    </row>
    <row r="161" spans="31:31" s="6" customFormat="1" x14ac:dyDescent="0.2">
      <c r="AE161" s="10"/>
    </row>
    <row r="162" spans="31:31" s="6" customFormat="1" x14ac:dyDescent="0.2">
      <c r="AE162" s="10"/>
    </row>
    <row r="163" spans="31:31" s="6" customFormat="1" x14ac:dyDescent="0.2">
      <c r="AE163" s="10"/>
    </row>
    <row r="164" spans="31:31" s="6" customFormat="1" x14ac:dyDescent="0.2">
      <c r="AE164" s="10"/>
    </row>
    <row r="165" spans="31:31" s="6" customFormat="1" x14ac:dyDescent="0.2">
      <c r="AE165" s="10"/>
    </row>
    <row r="166" spans="31:31" s="6" customFormat="1" x14ac:dyDescent="0.2">
      <c r="AE166" s="10"/>
    </row>
    <row r="167" spans="31:31" s="6" customFormat="1" x14ac:dyDescent="0.2">
      <c r="AE167" s="10"/>
    </row>
    <row r="168" spans="31:31" s="6" customFormat="1" x14ac:dyDescent="0.2">
      <c r="AE168" s="10"/>
    </row>
    <row r="169" spans="31:31" s="6" customFormat="1" x14ac:dyDescent="0.2">
      <c r="AE169" s="10"/>
    </row>
    <row r="170" spans="31:31" s="6" customFormat="1" x14ac:dyDescent="0.2">
      <c r="AE170" s="10"/>
    </row>
    <row r="171" spans="31:31" s="6" customFormat="1" x14ac:dyDescent="0.2">
      <c r="AE171" s="10"/>
    </row>
    <row r="172" spans="31:31" s="6" customFormat="1" x14ac:dyDescent="0.2">
      <c r="AE172" s="10"/>
    </row>
    <row r="173" spans="31:31" s="6" customFormat="1" x14ac:dyDescent="0.2">
      <c r="AE173" s="10"/>
    </row>
    <row r="174" spans="31:31" s="6" customFormat="1" x14ac:dyDescent="0.2">
      <c r="AE174" s="10"/>
    </row>
    <row r="175" spans="31:31" s="6" customFormat="1" x14ac:dyDescent="0.2">
      <c r="AE175" s="10"/>
    </row>
    <row r="176" spans="31:31" s="6" customFormat="1" x14ac:dyDescent="0.2">
      <c r="AE176" s="10"/>
    </row>
    <row r="177" spans="31:31" s="6" customFormat="1" x14ac:dyDescent="0.2">
      <c r="AE177" s="10"/>
    </row>
    <row r="178" spans="31:31" s="6" customFormat="1" x14ac:dyDescent="0.2">
      <c r="AE178" s="10"/>
    </row>
    <row r="179" spans="31:31" s="6" customFormat="1" x14ac:dyDescent="0.2">
      <c r="AE179" s="10"/>
    </row>
    <row r="180" spans="31:31" s="6" customFormat="1" x14ac:dyDescent="0.2">
      <c r="AE180" s="10"/>
    </row>
    <row r="181" spans="31:31" s="6" customFormat="1" x14ac:dyDescent="0.2">
      <c r="AE181" s="10"/>
    </row>
  </sheetData>
  <sheetProtection algorithmName="SHA-512" hashValue="DzjpCvISqNlEEakDK7lLiUCkO8s+ZUv7hwU0qqEQngsd6fsy5yEMKvbo4vwhbfw5Pg8GrqRmdFxFv55swRCd4A==" saltValue="POn+Ulf3dCXWD3rITqGhFw==" spinCount="100000" sheet="1" objects="1" scenarios="1" selectLockedCells="1"/>
  <mergeCells count="541">
    <mergeCell ref="AH71:AI71"/>
    <mergeCell ref="AJ71:AK71"/>
    <mergeCell ref="K73:N73"/>
    <mergeCell ref="AA73:AB73"/>
    <mergeCell ref="AC73:AF73"/>
    <mergeCell ref="S71:T71"/>
    <mergeCell ref="U71:V71"/>
    <mergeCell ref="W71:AD71"/>
    <mergeCell ref="A71:D71"/>
    <mergeCell ref="E71:H71"/>
    <mergeCell ref="I71:J71"/>
    <mergeCell ref="L71:N71"/>
    <mergeCell ref="O71:P71"/>
    <mergeCell ref="Q71:R71"/>
    <mergeCell ref="AF71:AG71"/>
    <mergeCell ref="AF69:AG69"/>
    <mergeCell ref="AH69:AI69"/>
    <mergeCell ref="AJ69:AK69"/>
    <mergeCell ref="A70:D70"/>
    <mergeCell ref="E70:H70"/>
    <mergeCell ref="I70:J70"/>
    <mergeCell ref="L70:N70"/>
    <mergeCell ref="O70:P70"/>
    <mergeCell ref="Q70:R70"/>
    <mergeCell ref="S70:T70"/>
    <mergeCell ref="U70:V70"/>
    <mergeCell ref="AF70:AG70"/>
    <mergeCell ref="AH70:AI70"/>
    <mergeCell ref="AJ70:AK70"/>
    <mergeCell ref="W69:AD69"/>
    <mergeCell ref="W70:AD70"/>
    <mergeCell ref="A69:J69"/>
    <mergeCell ref="L69:N69"/>
    <mergeCell ref="O69:P69"/>
    <mergeCell ref="Q69:R69"/>
    <mergeCell ref="S69:T69"/>
    <mergeCell ref="U69:V69"/>
    <mergeCell ref="AF67:AG67"/>
    <mergeCell ref="AH67:AI67"/>
    <mergeCell ref="AJ67:AK67"/>
    <mergeCell ref="A68:J68"/>
    <mergeCell ref="L68:N68"/>
    <mergeCell ref="O68:P68"/>
    <mergeCell ref="Q68:R68"/>
    <mergeCell ref="S68:T68"/>
    <mergeCell ref="U68:V68"/>
    <mergeCell ref="AF68:AG68"/>
    <mergeCell ref="AH68:AI68"/>
    <mergeCell ref="AJ68:AK68"/>
    <mergeCell ref="W67:AD67"/>
    <mergeCell ref="W68:AD68"/>
    <mergeCell ref="A67:J67"/>
    <mergeCell ref="L67:N67"/>
    <mergeCell ref="O67:P67"/>
    <mergeCell ref="Q67:R67"/>
    <mergeCell ref="S67:T67"/>
    <mergeCell ref="U67:V67"/>
    <mergeCell ref="AF65:AG65"/>
    <mergeCell ref="AH65:AI65"/>
    <mergeCell ref="AJ65:AK65"/>
    <mergeCell ref="A66:J66"/>
    <mergeCell ref="L66:N66"/>
    <mergeCell ref="O66:P66"/>
    <mergeCell ref="Q66:R66"/>
    <mergeCell ref="S66:T66"/>
    <mergeCell ref="U66:V66"/>
    <mergeCell ref="AF66:AG66"/>
    <mergeCell ref="AH66:AI66"/>
    <mergeCell ref="AJ66:AK66"/>
    <mergeCell ref="W65:AD65"/>
    <mergeCell ref="W66:AD66"/>
    <mergeCell ref="A65:J65"/>
    <mergeCell ref="L65:N65"/>
    <mergeCell ref="O65:P65"/>
    <mergeCell ref="Q65:R65"/>
    <mergeCell ref="S65:T65"/>
    <mergeCell ref="U65:V65"/>
    <mergeCell ref="L63:N63"/>
    <mergeCell ref="O63:R63"/>
    <mergeCell ref="S63:V63"/>
    <mergeCell ref="AE63:AK63"/>
    <mergeCell ref="A64:J64"/>
    <mergeCell ref="L64:N64"/>
    <mergeCell ref="O64:P64"/>
    <mergeCell ref="Q64:R64"/>
    <mergeCell ref="S64:T64"/>
    <mergeCell ref="U64:V64"/>
    <mergeCell ref="W64:X64"/>
    <mergeCell ref="Y64:Z64"/>
    <mergeCell ref="AA64:AB64"/>
    <mergeCell ref="AC64:AD64"/>
    <mergeCell ref="AF64:AG64"/>
    <mergeCell ref="AH64:AI64"/>
    <mergeCell ref="AJ64:AK64"/>
    <mergeCell ref="W63:AD63"/>
    <mergeCell ref="AF58:AG58"/>
    <mergeCell ref="AH58:AI58"/>
    <mergeCell ref="AJ58:AK58"/>
    <mergeCell ref="K60:N60"/>
    <mergeCell ref="AA60:AB60"/>
    <mergeCell ref="AC60:AF60"/>
    <mergeCell ref="W58:AD58"/>
    <mergeCell ref="A58:D58"/>
    <mergeCell ref="E58:H58"/>
    <mergeCell ref="I58:J58"/>
    <mergeCell ref="L58:N58"/>
    <mergeCell ref="O58:P58"/>
    <mergeCell ref="Q58:R58"/>
    <mergeCell ref="S58:T58"/>
    <mergeCell ref="U58:V58"/>
    <mergeCell ref="AF56:AG56"/>
    <mergeCell ref="AH56:AI56"/>
    <mergeCell ref="AJ56:AK56"/>
    <mergeCell ref="A57:D57"/>
    <mergeCell ref="E57:H57"/>
    <mergeCell ref="I57:J57"/>
    <mergeCell ref="L57:N57"/>
    <mergeCell ref="O57:P57"/>
    <mergeCell ref="Q57:R57"/>
    <mergeCell ref="S57:T57"/>
    <mergeCell ref="U57:V57"/>
    <mergeCell ref="AF57:AG57"/>
    <mergeCell ref="AH57:AI57"/>
    <mergeCell ref="AJ57:AK57"/>
    <mergeCell ref="W56:AD56"/>
    <mergeCell ref="W57:AD57"/>
    <mergeCell ref="A56:J56"/>
    <mergeCell ref="L56:N56"/>
    <mergeCell ref="O56:P56"/>
    <mergeCell ref="Q56:R56"/>
    <mergeCell ref="S56:T56"/>
    <mergeCell ref="U56:V56"/>
    <mergeCell ref="AF54:AG54"/>
    <mergeCell ref="AH54:AI54"/>
    <mergeCell ref="AJ54:AK54"/>
    <mergeCell ref="A55:J55"/>
    <mergeCell ref="L55:N55"/>
    <mergeCell ref="O55:P55"/>
    <mergeCell ref="Q55:R55"/>
    <mergeCell ref="S55:T55"/>
    <mergeCell ref="U55:V55"/>
    <mergeCell ref="AF55:AG55"/>
    <mergeCell ref="AH55:AI55"/>
    <mergeCell ref="AJ55:AK55"/>
    <mergeCell ref="W54:AD54"/>
    <mergeCell ref="W55:AD55"/>
    <mergeCell ref="A54:J54"/>
    <mergeCell ref="L54:N54"/>
    <mergeCell ref="O54:P54"/>
    <mergeCell ref="Q54:R54"/>
    <mergeCell ref="S54:T54"/>
    <mergeCell ref="U54:V54"/>
    <mergeCell ref="AF52:AG52"/>
    <mergeCell ref="AH52:AI52"/>
    <mergeCell ref="AJ52:AK52"/>
    <mergeCell ref="A53:J53"/>
    <mergeCell ref="L53:N53"/>
    <mergeCell ref="O53:P53"/>
    <mergeCell ref="Q53:R53"/>
    <mergeCell ref="S53:T53"/>
    <mergeCell ref="U53:V53"/>
    <mergeCell ref="AF53:AG53"/>
    <mergeCell ref="AH53:AI53"/>
    <mergeCell ref="AJ53:AK53"/>
    <mergeCell ref="W52:AD52"/>
    <mergeCell ref="W53:AD53"/>
    <mergeCell ref="A52:J52"/>
    <mergeCell ref="L52:N52"/>
    <mergeCell ref="O52:P52"/>
    <mergeCell ref="Q52:R52"/>
    <mergeCell ref="S52:T52"/>
    <mergeCell ref="U52:V52"/>
    <mergeCell ref="L50:N50"/>
    <mergeCell ref="O50:R50"/>
    <mergeCell ref="S50:V50"/>
    <mergeCell ref="AE50:AK50"/>
    <mergeCell ref="A51:J51"/>
    <mergeCell ref="L51:N51"/>
    <mergeCell ref="O51:P51"/>
    <mergeCell ref="Q51:R51"/>
    <mergeCell ref="S51:T51"/>
    <mergeCell ref="U51:V51"/>
    <mergeCell ref="W51:X51"/>
    <mergeCell ref="Y51:Z51"/>
    <mergeCell ref="AA51:AB51"/>
    <mergeCell ref="AC51:AD51"/>
    <mergeCell ref="AF51:AG51"/>
    <mergeCell ref="AH51:AI51"/>
    <mergeCell ref="AJ51:AK51"/>
    <mergeCell ref="W50:AD50"/>
    <mergeCell ref="AH45:AI45"/>
    <mergeCell ref="AJ45:AK45"/>
    <mergeCell ref="K47:N47"/>
    <mergeCell ref="AA47:AB47"/>
    <mergeCell ref="AC47:AF47"/>
    <mergeCell ref="S45:T45"/>
    <mergeCell ref="U45:V45"/>
    <mergeCell ref="W45:AD45"/>
    <mergeCell ref="A45:D45"/>
    <mergeCell ref="E45:H45"/>
    <mergeCell ref="I45:J45"/>
    <mergeCell ref="L45:N45"/>
    <mergeCell ref="O45:P45"/>
    <mergeCell ref="Q45:R45"/>
    <mergeCell ref="AF45:AG45"/>
    <mergeCell ref="AF43:AG43"/>
    <mergeCell ref="AH43:AI43"/>
    <mergeCell ref="AJ43:AK43"/>
    <mergeCell ref="A44:D44"/>
    <mergeCell ref="E44:H44"/>
    <mergeCell ref="I44:J44"/>
    <mergeCell ref="L44:N44"/>
    <mergeCell ref="O44:P44"/>
    <mergeCell ref="Q44:R44"/>
    <mergeCell ref="S44:T44"/>
    <mergeCell ref="U44:V44"/>
    <mergeCell ref="AF44:AG44"/>
    <mergeCell ref="AH44:AI44"/>
    <mergeCell ref="AJ44:AK44"/>
    <mergeCell ref="W43:AD43"/>
    <mergeCell ref="W44:AD44"/>
    <mergeCell ref="A43:J43"/>
    <mergeCell ref="L43:N43"/>
    <mergeCell ref="O43:P43"/>
    <mergeCell ref="Q43:R43"/>
    <mergeCell ref="S43:T43"/>
    <mergeCell ref="U43:V43"/>
    <mergeCell ref="AF41:AG41"/>
    <mergeCell ref="AH41:AI41"/>
    <mergeCell ref="AJ41:AK41"/>
    <mergeCell ref="A42:J42"/>
    <mergeCell ref="L42:N42"/>
    <mergeCell ref="O42:P42"/>
    <mergeCell ref="Q42:R42"/>
    <mergeCell ref="S42:T42"/>
    <mergeCell ref="U42:V42"/>
    <mergeCell ref="AF42:AG42"/>
    <mergeCell ref="AH42:AI42"/>
    <mergeCell ref="AJ42:AK42"/>
    <mergeCell ref="W41:AD41"/>
    <mergeCell ref="W42:AD42"/>
    <mergeCell ref="A41:J41"/>
    <mergeCell ref="L41:N41"/>
    <mergeCell ref="O41:P41"/>
    <mergeCell ref="Q41:R41"/>
    <mergeCell ref="S41:T41"/>
    <mergeCell ref="U41:V41"/>
    <mergeCell ref="AF39:AG39"/>
    <mergeCell ref="AH39:AI39"/>
    <mergeCell ref="AJ39:AK39"/>
    <mergeCell ref="A40:J40"/>
    <mergeCell ref="L40:N40"/>
    <mergeCell ref="O40:P40"/>
    <mergeCell ref="Q40:R40"/>
    <mergeCell ref="S40:T40"/>
    <mergeCell ref="U40:V40"/>
    <mergeCell ref="AF40:AG40"/>
    <mergeCell ref="AH40:AI40"/>
    <mergeCell ref="AJ40:AK40"/>
    <mergeCell ref="W39:AD39"/>
    <mergeCell ref="W40:AD40"/>
    <mergeCell ref="A39:J39"/>
    <mergeCell ref="L39:N39"/>
    <mergeCell ref="O39:P39"/>
    <mergeCell ref="Q39:R39"/>
    <mergeCell ref="S39:T39"/>
    <mergeCell ref="U39:V39"/>
    <mergeCell ref="L37:N37"/>
    <mergeCell ref="O37:R37"/>
    <mergeCell ref="S37:V37"/>
    <mergeCell ref="AE37:AK37"/>
    <mergeCell ref="A38:J38"/>
    <mergeCell ref="L38:N38"/>
    <mergeCell ref="O38:P38"/>
    <mergeCell ref="Q38:R38"/>
    <mergeCell ref="S38:T38"/>
    <mergeCell ref="U38:V38"/>
    <mergeCell ref="W38:X38"/>
    <mergeCell ref="Y38:Z38"/>
    <mergeCell ref="AA38:AB38"/>
    <mergeCell ref="AC38:AD38"/>
    <mergeCell ref="AF38:AG38"/>
    <mergeCell ref="AH38:AI38"/>
    <mergeCell ref="AJ38:AK38"/>
    <mergeCell ref="W37:AD37"/>
    <mergeCell ref="AF32:AG32"/>
    <mergeCell ref="AH32:AI32"/>
    <mergeCell ref="AJ32:AK32"/>
    <mergeCell ref="K34:N34"/>
    <mergeCell ref="AA34:AB34"/>
    <mergeCell ref="AC34:AF34"/>
    <mergeCell ref="W32:AD32"/>
    <mergeCell ref="A32:D32"/>
    <mergeCell ref="E32:H32"/>
    <mergeCell ref="I32:J32"/>
    <mergeCell ref="L32:N32"/>
    <mergeCell ref="O32:P32"/>
    <mergeCell ref="Q32:R32"/>
    <mergeCell ref="S32:T32"/>
    <mergeCell ref="U32:V32"/>
    <mergeCell ref="AF30:AG30"/>
    <mergeCell ref="AH30:AI30"/>
    <mergeCell ref="AJ30:AK30"/>
    <mergeCell ref="A31:D31"/>
    <mergeCell ref="E31:H31"/>
    <mergeCell ref="I31:J31"/>
    <mergeCell ref="L31:N31"/>
    <mergeCell ref="O31:P31"/>
    <mergeCell ref="Q31:R31"/>
    <mergeCell ref="S31:T31"/>
    <mergeCell ref="U31:V31"/>
    <mergeCell ref="AF31:AG31"/>
    <mergeCell ref="AH31:AI31"/>
    <mergeCell ref="AJ31:AK31"/>
    <mergeCell ref="W30:AD30"/>
    <mergeCell ref="W31:AD31"/>
    <mergeCell ref="A30:J30"/>
    <mergeCell ref="L30:N30"/>
    <mergeCell ref="O30:P30"/>
    <mergeCell ref="Q30:R30"/>
    <mergeCell ref="S30:T30"/>
    <mergeCell ref="U30:V30"/>
    <mergeCell ref="AF28:AG28"/>
    <mergeCell ref="AH28:AI28"/>
    <mergeCell ref="AJ28:AK28"/>
    <mergeCell ref="A29:J29"/>
    <mergeCell ref="L29:N29"/>
    <mergeCell ref="O29:P29"/>
    <mergeCell ref="Q29:R29"/>
    <mergeCell ref="S29:T29"/>
    <mergeCell ref="U29:V29"/>
    <mergeCell ref="AF29:AG29"/>
    <mergeCell ref="AH29:AI29"/>
    <mergeCell ref="AJ29:AK29"/>
    <mergeCell ref="W28:AD28"/>
    <mergeCell ref="W29:AD29"/>
    <mergeCell ref="A28:J28"/>
    <mergeCell ref="L28:N28"/>
    <mergeCell ref="O28:P28"/>
    <mergeCell ref="Q28:R28"/>
    <mergeCell ref="S28:T28"/>
    <mergeCell ref="U28:V28"/>
    <mergeCell ref="AF26:AG26"/>
    <mergeCell ref="AH26:AI26"/>
    <mergeCell ref="AJ26:AK26"/>
    <mergeCell ref="A27:J27"/>
    <mergeCell ref="L27:N27"/>
    <mergeCell ref="O27:P27"/>
    <mergeCell ref="Q27:R27"/>
    <mergeCell ref="S27:T27"/>
    <mergeCell ref="U27:V27"/>
    <mergeCell ref="AF27:AG27"/>
    <mergeCell ref="AH27:AI27"/>
    <mergeCell ref="AJ27:AK27"/>
    <mergeCell ref="W26:AD26"/>
    <mergeCell ref="W27:AD27"/>
    <mergeCell ref="A26:J26"/>
    <mergeCell ref="L26:N26"/>
    <mergeCell ref="O26:P26"/>
    <mergeCell ref="Q26:R26"/>
    <mergeCell ref="S26:T26"/>
    <mergeCell ref="U26:V26"/>
    <mergeCell ref="L24:N24"/>
    <mergeCell ref="O24:R24"/>
    <mergeCell ref="S24:V24"/>
    <mergeCell ref="AE24:AK24"/>
    <mergeCell ref="A25:J25"/>
    <mergeCell ref="L25:N25"/>
    <mergeCell ref="O25:P25"/>
    <mergeCell ref="Q25:R25"/>
    <mergeCell ref="S25:T25"/>
    <mergeCell ref="U25:V25"/>
    <mergeCell ref="W25:X25"/>
    <mergeCell ref="Y25:Z25"/>
    <mergeCell ref="AA25:AB25"/>
    <mergeCell ref="AC25:AD25"/>
    <mergeCell ref="AF25:AG25"/>
    <mergeCell ref="AH25:AI25"/>
    <mergeCell ref="AJ25:AK25"/>
    <mergeCell ref="W24:AD24"/>
    <mergeCell ref="AH19:AI19"/>
    <mergeCell ref="AJ19:AK19"/>
    <mergeCell ref="K21:N21"/>
    <mergeCell ref="AA21:AB21"/>
    <mergeCell ref="AC21:AF21"/>
    <mergeCell ref="S19:T19"/>
    <mergeCell ref="U19:V19"/>
    <mergeCell ref="W19:AD19"/>
    <mergeCell ref="A19:D19"/>
    <mergeCell ref="E19:H19"/>
    <mergeCell ref="I19:J19"/>
    <mergeCell ref="L19:N19"/>
    <mergeCell ref="O19:P19"/>
    <mergeCell ref="Q19:R19"/>
    <mergeCell ref="AF19:AG19"/>
    <mergeCell ref="AF17:AG17"/>
    <mergeCell ref="AH17:AI17"/>
    <mergeCell ref="AJ17:AK17"/>
    <mergeCell ref="A18:D18"/>
    <mergeCell ref="E18:H18"/>
    <mergeCell ref="I18:J18"/>
    <mergeCell ref="L18:N18"/>
    <mergeCell ref="O18:P18"/>
    <mergeCell ref="Q18:R18"/>
    <mergeCell ref="S18:T18"/>
    <mergeCell ref="U18:V18"/>
    <mergeCell ref="AF18:AG18"/>
    <mergeCell ref="AH18:AI18"/>
    <mergeCell ref="AJ18:AK18"/>
    <mergeCell ref="W17:AD17"/>
    <mergeCell ref="W18:AD18"/>
    <mergeCell ref="A17:J17"/>
    <mergeCell ref="L17:N17"/>
    <mergeCell ref="O17:P17"/>
    <mergeCell ref="Q17:R17"/>
    <mergeCell ref="S17:T17"/>
    <mergeCell ref="U17:V17"/>
    <mergeCell ref="AF15:AG15"/>
    <mergeCell ref="AH15:AI15"/>
    <mergeCell ref="AJ15:AK15"/>
    <mergeCell ref="A16:J16"/>
    <mergeCell ref="L16:N16"/>
    <mergeCell ref="O16:P16"/>
    <mergeCell ref="Q16:R16"/>
    <mergeCell ref="S16:T16"/>
    <mergeCell ref="U16:V16"/>
    <mergeCell ref="AF16:AG16"/>
    <mergeCell ref="AH16:AI16"/>
    <mergeCell ref="AJ16:AK16"/>
    <mergeCell ref="W15:AD15"/>
    <mergeCell ref="W16:AD16"/>
    <mergeCell ref="A15:J15"/>
    <mergeCell ref="L15:N15"/>
    <mergeCell ref="O15:P15"/>
    <mergeCell ref="Q15:R15"/>
    <mergeCell ref="S15:T15"/>
    <mergeCell ref="U15:V15"/>
    <mergeCell ref="AF13:AG13"/>
    <mergeCell ref="AH13:AI13"/>
    <mergeCell ref="AJ13:AK13"/>
    <mergeCell ref="A14:J14"/>
    <mergeCell ref="L14:N14"/>
    <mergeCell ref="O14:P14"/>
    <mergeCell ref="Q14:R14"/>
    <mergeCell ref="S14:T14"/>
    <mergeCell ref="U14:V14"/>
    <mergeCell ref="AF14:AG14"/>
    <mergeCell ref="AH14:AI14"/>
    <mergeCell ref="AJ14:AK14"/>
    <mergeCell ref="W13:AD13"/>
    <mergeCell ref="W14:AD14"/>
    <mergeCell ref="A13:J13"/>
    <mergeCell ref="L13:N13"/>
    <mergeCell ref="O13:P13"/>
    <mergeCell ref="Q13:R13"/>
    <mergeCell ref="S13:T13"/>
    <mergeCell ref="U13:V13"/>
    <mergeCell ref="L11:N11"/>
    <mergeCell ref="O11:R11"/>
    <mergeCell ref="S11:V11"/>
    <mergeCell ref="AE11:AK11"/>
    <mergeCell ref="A12:J12"/>
    <mergeCell ref="L12:N12"/>
    <mergeCell ref="O12:P12"/>
    <mergeCell ref="Q12:R12"/>
    <mergeCell ref="S12:T12"/>
    <mergeCell ref="U12:V12"/>
    <mergeCell ref="W12:X12"/>
    <mergeCell ref="Y12:Z12"/>
    <mergeCell ref="AA12:AB12"/>
    <mergeCell ref="AC12:AD12"/>
    <mergeCell ref="AF12:AG12"/>
    <mergeCell ref="AH12:AI12"/>
    <mergeCell ref="AJ12:AK12"/>
    <mergeCell ref="W11:AD11"/>
    <mergeCell ref="P1:AK1"/>
    <mergeCell ref="P2:AK2"/>
    <mergeCell ref="P3:AK3"/>
    <mergeCell ref="P4:AK4"/>
    <mergeCell ref="A6:AK6"/>
    <mergeCell ref="I7:T7"/>
    <mergeCell ref="W7:Z7"/>
    <mergeCell ref="AA7:AK7"/>
    <mergeCell ref="A9:F9"/>
    <mergeCell ref="G9:K9"/>
    <mergeCell ref="M9:N9"/>
    <mergeCell ref="O9:T9"/>
    <mergeCell ref="W9:AF9"/>
    <mergeCell ref="X76:Y76"/>
    <mergeCell ref="Z76:AA76"/>
    <mergeCell ref="A77:F77"/>
    <mergeCell ref="G77:I77"/>
    <mergeCell ref="K77:M77"/>
    <mergeCell ref="N77:O77"/>
    <mergeCell ref="P77:Q77"/>
    <mergeCell ref="R77:S77"/>
    <mergeCell ref="T77:U77"/>
    <mergeCell ref="V77:W77"/>
    <mergeCell ref="K76:M76"/>
    <mergeCell ref="N76:O76"/>
    <mergeCell ref="P76:Q76"/>
    <mergeCell ref="R76:S76"/>
    <mergeCell ref="T76:U76"/>
    <mergeCell ref="V76:W76"/>
    <mergeCell ref="X77:Y77"/>
    <mergeCell ref="Z77:AA77"/>
    <mergeCell ref="AG77:AJ78"/>
    <mergeCell ref="N78:O78"/>
    <mergeCell ref="P78:Q78"/>
    <mergeCell ref="R78:S78"/>
    <mergeCell ref="T78:U78"/>
    <mergeCell ref="V78:W78"/>
    <mergeCell ref="X78:Y78"/>
    <mergeCell ref="Z78:AA78"/>
    <mergeCell ref="Z79:AA79"/>
    <mergeCell ref="AC79:AF79"/>
    <mergeCell ref="AG79:AJ80"/>
    <mergeCell ref="N80:O80"/>
    <mergeCell ref="P80:Q80"/>
    <mergeCell ref="R80:S80"/>
    <mergeCell ref="T80:U80"/>
    <mergeCell ref="V80:W80"/>
    <mergeCell ref="X80:Y80"/>
    <mergeCell ref="Z80:AA80"/>
    <mergeCell ref="N79:O79"/>
    <mergeCell ref="P79:Q79"/>
    <mergeCell ref="R79:S79"/>
    <mergeCell ref="T79:U79"/>
    <mergeCell ref="V79:W79"/>
    <mergeCell ref="X79:Y79"/>
    <mergeCell ref="AG81:AJ81"/>
    <mergeCell ref="A83:AK84"/>
    <mergeCell ref="AC80:AF80"/>
    <mergeCell ref="N81:O81"/>
    <mergeCell ref="P81:Q81"/>
    <mergeCell ref="R81:S81"/>
    <mergeCell ref="T81:U81"/>
    <mergeCell ref="V81:W81"/>
    <mergeCell ref="X81:Y81"/>
    <mergeCell ref="Z81:AA81"/>
    <mergeCell ref="AC81:AF81"/>
  </mergeCells>
  <conditionalFormatting sqref="O50 S50 O37:O38 S37:S38 S24 O24 S11 O11 O63 S63 N76:AA76">
    <cfRule type="cellIs" dxfId="11" priority="8" stopIfTrue="1" operator="lessThan">
      <formula>1</formula>
    </cfRule>
  </conditionalFormatting>
  <conditionalFormatting sqref="W11">
    <cfRule type="cellIs" dxfId="10" priority="5" stopIfTrue="1" operator="lessThan">
      <formula>1</formula>
    </cfRule>
  </conditionalFormatting>
  <conditionalFormatting sqref="W24">
    <cfRule type="cellIs" dxfId="9" priority="4" stopIfTrue="1" operator="lessThan">
      <formula>1</formula>
    </cfRule>
  </conditionalFormatting>
  <conditionalFormatting sqref="W37">
    <cfRule type="cellIs" dxfId="8" priority="3" stopIfTrue="1" operator="lessThan">
      <formula>1</formula>
    </cfRule>
  </conditionalFormatting>
  <conditionalFormatting sqref="W50">
    <cfRule type="cellIs" dxfId="7" priority="2" stopIfTrue="1" operator="lessThan">
      <formula>1</formula>
    </cfRule>
  </conditionalFormatting>
  <conditionalFormatting sqref="W63">
    <cfRule type="cellIs" dxfId="6" priority="1" stopIfTrue="1" operator="lessThan">
      <formula>1</formula>
    </cfRule>
  </conditionalFormatting>
  <printOptions horizontalCentered="1" verticalCentered="1"/>
  <pageMargins left="0.25" right="0.25" top="0.4" bottom="0.4" header="0" footer="0"/>
  <pageSetup scale="64" fitToWidth="0" fitToHeight="0" orientation="portrait"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81"/>
  <sheetViews>
    <sheetView view="pageBreakPreview" zoomScaleNormal="100" zoomScaleSheetLayoutView="100" workbookViewId="0">
      <selection activeCell="A14" sqref="A14:J14"/>
    </sheetView>
  </sheetViews>
  <sheetFormatPr defaultRowHeight="12.75" x14ac:dyDescent="0.2"/>
  <cols>
    <col min="1" max="3" width="1.7109375" style="1" customWidth="1"/>
    <col min="4" max="4" width="2.42578125" style="1" customWidth="1"/>
    <col min="5" max="7" width="1.7109375" style="1" customWidth="1"/>
    <col min="8" max="8" width="2.42578125" style="1" customWidth="1"/>
    <col min="9" max="9" width="1.5703125" style="1" customWidth="1"/>
    <col min="10" max="10" width="6" style="1" customWidth="1"/>
    <col min="11" max="11" width="8.140625" style="1" customWidth="1"/>
    <col min="12" max="12" width="5.28515625" style="1" customWidth="1"/>
    <col min="13" max="13" width="3.140625" style="1" customWidth="1"/>
    <col min="14" max="14" width="1.7109375" style="1" customWidth="1"/>
    <col min="15" max="30" width="4.28515625" style="1" customWidth="1"/>
    <col min="31" max="31" width="5.42578125" style="5" customWidth="1"/>
    <col min="32" max="34" width="2.28515625" style="1" customWidth="1"/>
    <col min="35" max="35" width="3.140625" style="1" customWidth="1"/>
    <col min="36" max="37" width="2.28515625" style="1" customWidth="1"/>
    <col min="38" max="46" width="1.7109375" style="6" customWidth="1"/>
    <col min="47" max="61" width="9.140625" style="6"/>
    <col min="62" max="16384" width="9.140625" style="1"/>
  </cols>
  <sheetData>
    <row r="1" spans="1:69" ht="14.1" customHeight="1" x14ac:dyDescent="0.2">
      <c r="P1" s="171" t="s">
        <v>13</v>
      </c>
      <c r="Q1" s="171"/>
      <c r="R1" s="171"/>
      <c r="S1" s="171"/>
      <c r="T1" s="171"/>
      <c r="U1" s="171"/>
      <c r="V1" s="171"/>
      <c r="W1" s="171"/>
      <c r="X1" s="171"/>
      <c r="Y1" s="171"/>
      <c r="Z1" s="171"/>
      <c r="AA1" s="171"/>
      <c r="AB1" s="171"/>
      <c r="AC1" s="171"/>
      <c r="AD1" s="171"/>
      <c r="AE1" s="171"/>
      <c r="AF1" s="171"/>
      <c r="AG1" s="171"/>
      <c r="AH1" s="171"/>
      <c r="AI1" s="171"/>
      <c r="AJ1" s="171"/>
      <c r="AK1" s="171"/>
    </row>
    <row r="2" spans="1:69" ht="14.1" customHeight="1" x14ac:dyDescent="0.25">
      <c r="P2" s="171" t="s">
        <v>57</v>
      </c>
      <c r="Q2" s="171"/>
      <c r="R2" s="171"/>
      <c r="S2" s="171"/>
      <c r="T2" s="171"/>
      <c r="U2" s="171"/>
      <c r="V2" s="171"/>
      <c r="W2" s="171"/>
      <c r="X2" s="171"/>
      <c r="Y2" s="171"/>
      <c r="Z2" s="171"/>
      <c r="AA2" s="171"/>
      <c r="AB2" s="171"/>
      <c r="AC2" s="171"/>
      <c r="AD2" s="171"/>
      <c r="AE2" s="171"/>
      <c r="AF2" s="171"/>
      <c r="AG2" s="171"/>
      <c r="AH2" s="171"/>
      <c r="AI2" s="171"/>
      <c r="AJ2" s="171"/>
      <c r="AK2" s="171"/>
    </row>
    <row r="3" spans="1:69" ht="14.1" customHeight="1" x14ac:dyDescent="0.2">
      <c r="P3" s="171" t="s">
        <v>12</v>
      </c>
      <c r="Q3" s="171"/>
      <c r="R3" s="171"/>
      <c r="S3" s="171"/>
      <c r="T3" s="171"/>
      <c r="U3" s="171"/>
      <c r="V3" s="171"/>
      <c r="W3" s="171"/>
      <c r="X3" s="171"/>
      <c r="Y3" s="171"/>
      <c r="Z3" s="171"/>
      <c r="AA3" s="171"/>
      <c r="AB3" s="171"/>
      <c r="AC3" s="171"/>
      <c r="AD3" s="171"/>
      <c r="AE3" s="171"/>
      <c r="AF3" s="171"/>
      <c r="AG3" s="171"/>
      <c r="AH3" s="171"/>
      <c r="AI3" s="171"/>
      <c r="AJ3" s="171"/>
      <c r="AK3" s="171"/>
    </row>
    <row r="4" spans="1:69" ht="14.1" customHeight="1" x14ac:dyDescent="0.2">
      <c r="A4" s="169" t="s">
        <v>15</v>
      </c>
      <c r="B4" s="170"/>
      <c r="C4" s="170"/>
      <c r="D4" s="170"/>
      <c r="E4" s="170"/>
      <c r="F4" s="170"/>
      <c r="G4" s="170"/>
      <c r="H4" s="170"/>
      <c r="I4" s="170"/>
      <c r="J4" s="170"/>
      <c r="K4" s="170"/>
      <c r="L4" s="170"/>
      <c r="M4" s="170"/>
      <c r="P4" s="171" t="s">
        <v>58</v>
      </c>
      <c r="Q4" s="171"/>
      <c r="R4" s="171"/>
      <c r="S4" s="171"/>
      <c r="T4" s="171"/>
      <c r="U4" s="171"/>
      <c r="V4" s="171"/>
      <c r="W4" s="171"/>
      <c r="X4" s="171"/>
      <c r="Y4" s="171"/>
      <c r="Z4" s="171"/>
      <c r="AA4" s="171"/>
      <c r="AB4" s="171"/>
      <c r="AC4" s="171"/>
      <c r="AD4" s="171"/>
      <c r="AE4" s="171"/>
      <c r="AF4" s="171"/>
      <c r="AG4" s="171"/>
      <c r="AH4" s="171"/>
      <c r="AI4" s="171"/>
      <c r="AJ4" s="171"/>
      <c r="AK4" s="171"/>
    </row>
    <row r="5" spans="1:69" ht="5.0999999999999996" customHeight="1" x14ac:dyDescent="0.2">
      <c r="P5" s="4"/>
      <c r="R5" s="4"/>
      <c r="S5" s="4"/>
      <c r="T5" s="4"/>
      <c r="U5" s="4"/>
      <c r="V5" s="4"/>
      <c r="W5" s="4"/>
      <c r="X5" s="4"/>
      <c r="Y5" s="4"/>
      <c r="Z5" s="4"/>
      <c r="AA5" s="4"/>
      <c r="AB5" s="4"/>
      <c r="AC5" s="4"/>
      <c r="AD5" s="4"/>
      <c r="AE5" s="4"/>
      <c r="AF5" s="4"/>
      <c r="AG5" s="4"/>
      <c r="AH5" s="4"/>
      <c r="AI5" s="4"/>
      <c r="AJ5" s="4"/>
      <c r="AK5" s="4"/>
    </row>
    <row r="6" spans="1:69" ht="14.1" customHeight="1" x14ac:dyDescent="0.25">
      <c r="A6" s="134" t="s">
        <v>35</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BJ6" s="6"/>
      <c r="BK6" s="6"/>
      <c r="BL6" s="6"/>
      <c r="BM6" s="6"/>
      <c r="BN6" s="6"/>
      <c r="BO6" s="6"/>
      <c r="BP6" s="6"/>
      <c r="BQ6" s="6"/>
    </row>
    <row r="7" spans="1:69" ht="14.1" customHeight="1" x14ac:dyDescent="0.25">
      <c r="A7" s="19" t="s">
        <v>4</v>
      </c>
      <c r="B7" s="19"/>
      <c r="C7" s="19"/>
      <c r="D7" s="19"/>
      <c r="E7" s="19"/>
      <c r="F7" s="19"/>
      <c r="G7" s="19"/>
      <c r="H7" s="19"/>
      <c r="I7" s="167" t="str">
        <f>IF('PG 1'!I7:T7="","",'PG 1'!I7:T7)</f>
        <v/>
      </c>
      <c r="J7" s="167"/>
      <c r="K7" s="167"/>
      <c r="L7" s="167"/>
      <c r="M7" s="167"/>
      <c r="N7" s="167"/>
      <c r="O7" s="167"/>
      <c r="P7" s="167"/>
      <c r="Q7" s="167"/>
      <c r="R7" s="167"/>
      <c r="S7" s="167"/>
      <c r="T7" s="167"/>
      <c r="U7" s="19"/>
      <c r="V7" s="19"/>
      <c r="W7" s="134" t="s">
        <v>2</v>
      </c>
      <c r="X7" s="134"/>
      <c r="Y7" s="134"/>
      <c r="Z7" s="134"/>
      <c r="AA7" s="165"/>
      <c r="AB7" s="165"/>
      <c r="AC7" s="165"/>
      <c r="AD7" s="165"/>
      <c r="AE7" s="165"/>
      <c r="AF7" s="165"/>
      <c r="AG7" s="165"/>
      <c r="AH7" s="165"/>
      <c r="AI7" s="165"/>
      <c r="AJ7" s="165"/>
      <c r="AK7" s="165"/>
    </row>
    <row r="8" spans="1:69" ht="6" customHeight="1" thickBot="1" x14ac:dyDescent="0.3">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69" ht="14.1" customHeight="1" thickBot="1" x14ac:dyDescent="0.3">
      <c r="A9" s="134" t="s">
        <v>1</v>
      </c>
      <c r="B9" s="134"/>
      <c r="C9" s="134"/>
      <c r="D9" s="134"/>
      <c r="E9" s="134"/>
      <c r="F9" s="134"/>
      <c r="G9" s="168">
        <f>'PG 1'!G9:K9</f>
        <v>43352</v>
      </c>
      <c r="H9" s="168"/>
      <c r="I9" s="168"/>
      <c r="J9" s="168"/>
      <c r="K9" s="168"/>
      <c r="L9" s="19"/>
      <c r="M9" s="134" t="s">
        <v>3</v>
      </c>
      <c r="N9" s="134"/>
      <c r="O9" s="165"/>
      <c r="P9" s="165"/>
      <c r="Q9" s="165"/>
      <c r="R9" s="165"/>
      <c r="S9" s="165"/>
      <c r="T9" s="165"/>
      <c r="U9" s="19"/>
      <c r="V9" s="19"/>
      <c r="W9" s="172" t="s">
        <v>39</v>
      </c>
      <c r="X9" s="172"/>
      <c r="Y9" s="172"/>
      <c r="Z9" s="172"/>
      <c r="AA9" s="172"/>
      <c r="AB9" s="172"/>
      <c r="AC9" s="172"/>
      <c r="AD9" s="172"/>
      <c r="AE9" s="172"/>
      <c r="AF9" s="173"/>
      <c r="AG9" s="36" t="str">
        <f>IF('PG 1'!AG9="","",'PG 1'!AG9)</f>
        <v/>
      </c>
      <c r="AH9" s="19"/>
      <c r="AI9" s="19"/>
      <c r="AJ9" s="19"/>
      <c r="AK9" s="19"/>
      <c r="BG9" s="1"/>
      <c r="BH9" s="1"/>
      <c r="BI9" s="1"/>
    </row>
    <row r="10" spans="1:69" ht="6" customHeight="1" x14ac:dyDescent="0.2">
      <c r="AE10" s="3"/>
    </row>
    <row r="11" spans="1:69" s="15" customFormat="1" ht="14.1" customHeight="1" x14ac:dyDescent="0.3">
      <c r="A11" s="19"/>
      <c r="B11" s="19"/>
      <c r="C11" s="19"/>
      <c r="D11" s="19"/>
      <c r="E11" s="19"/>
      <c r="F11" s="19"/>
      <c r="G11" s="19"/>
      <c r="H11" s="19"/>
      <c r="I11" s="19"/>
      <c r="J11" s="19"/>
      <c r="K11" s="20"/>
      <c r="L11" s="135"/>
      <c r="M11" s="136"/>
      <c r="N11" s="137"/>
      <c r="O11" s="131" t="s">
        <v>25</v>
      </c>
      <c r="P11" s="138"/>
      <c r="Q11" s="138"/>
      <c r="R11" s="139"/>
      <c r="S11" s="131" t="s">
        <v>26</v>
      </c>
      <c r="T11" s="138"/>
      <c r="U11" s="138"/>
      <c r="V11" s="139"/>
      <c r="W11" s="131" t="s">
        <v>56</v>
      </c>
      <c r="X11" s="132"/>
      <c r="Y11" s="132"/>
      <c r="Z11" s="132"/>
      <c r="AA11" s="132"/>
      <c r="AB11" s="132"/>
      <c r="AC11" s="132"/>
      <c r="AD11" s="133"/>
      <c r="AE11" s="131" t="s">
        <v>28</v>
      </c>
      <c r="AF11" s="132"/>
      <c r="AG11" s="132"/>
      <c r="AH11" s="132"/>
      <c r="AI11" s="132"/>
      <c r="AJ11" s="132"/>
      <c r="AK11" s="133"/>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row>
    <row r="12" spans="1:69" s="15" customFormat="1" ht="14.1" customHeight="1" x14ac:dyDescent="0.3">
      <c r="A12" s="154"/>
      <c r="B12" s="154"/>
      <c r="C12" s="154"/>
      <c r="D12" s="154"/>
      <c r="E12" s="154"/>
      <c r="F12" s="154"/>
      <c r="G12" s="154"/>
      <c r="H12" s="154"/>
      <c r="I12" s="154"/>
      <c r="J12" s="154"/>
      <c r="K12" s="21" t="s">
        <v>27</v>
      </c>
      <c r="L12" s="146" t="s">
        <v>25</v>
      </c>
      <c r="M12" s="140"/>
      <c r="N12" s="147"/>
      <c r="O12" s="146" t="s">
        <v>23</v>
      </c>
      <c r="P12" s="140"/>
      <c r="Q12" s="140" t="s">
        <v>24</v>
      </c>
      <c r="R12" s="147"/>
      <c r="S12" s="146" t="s">
        <v>24</v>
      </c>
      <c r="T12" s="140"/>
      <c r="U12" s="140" t="s">
        <v>23</v>
      </c>
      <c r="V12" s="147"/>
      <c r="W12" s="146"/>
      <c r="X12" s="140"/>
      <c r="Y12" s="140"/>
      <c r="Z12" s="140"/>
      <c r="AA12" s="140"/>
      <c r="AB12" s="140"/>
      <c r="AC12" s="140"/>
      <c r="AD12" s="147"/>
      <c r="AE12" s="25" t="s">
        <v>36</v>
      </c>
      <c r="AF12" s="140" t="s">
        <v>7</v>
      </c>
      <c r="AG12" s="140"/>
      <c r="AH12" s="140" t="s">
        <v>5</v>
      </c>
      <c r="AI12" s="140"/>
      <c r="AJ12" s="140" t="s">
        <v>6</v>
      </c>
      <c r="AK12" s="147"/>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row>
    <row r="13" spans="1:69" s="18" customFormat="1" ht="15.95" customHeight="1" x14ac:dyDescent="0.2">
      <c r="A13" s="118" t="s">
        <v>8</v>
      </c>
      <c r="B13" s="118"/>
      <c r="C13" s="118"/>
      <c r="D13" s="118"/>
      <c r="E13" s="118"/>
      <c r="F13" s="118"/>
      <c r="G13" s="118"/>
      <c r="H13" s="118"/>
      <c r="I13" s="118"/>
      <c r="J13" s="118"/>
      <c r="K13" s="30">
        <f t="shared" ref="K13:K18" si="0">K14-1</f>
        <v>43346</v>
      </c>
      <c r="L13" s="141" t="s">
        <v>16</v>
      </c>
      <c r="M13" s="142"/>
      <c r="N13" s="143"/>
      <c r="O13" s="148"/>
      <c r="P13" s="149"/>
      <c r="Q13" s="149"/>
      <c r="R13" s="152"/>
      <c r="S13" s="148"/>
      <c r="T13" s="149"/>
      <c r="U13" s="149"/>
      <c r="V13" s="152"/>
      <c r="W13" s="158"/>
      <c r="X13" s="159"/>
      <c r="Y13" s="159"/>
      <c r="Z13" s="159"/>
      <c r="AA13" s="159"/>
      <c r="AB13" s="159"/>
      <c r="AC13" s="159"/>
      <c r="AD13" s="160"/>
      <c r="AE13" s="26">
        <f>(IF((OR(Q13="",O13="")),0,IF((Q13&lt;O13),((Q13-O13)*24)+24,(Q13-O13)*24))-IF($AG$9="",IF((OR(U13="",S13="")),0,IF((U13&lt;S13),((U13-S13)*24)+24,(U13-S13)*24)),0))</f>
        <v>0</v>
      </c>
      <c r="AF13" s="153">
        <f>IF(AE13&gt;8,8,AE13)</f>
        <v>0</v>
      </c>
      <c r="AG13" s="144"/>
      <c r="AH13" s="144">
        <f t="shared" ref="AH13:AH19" si="1">AE13-AJ13-AF13</f>
        <v>0</v>
      </c>
      <c r="AI13" s="144"/>
      <c r="AJ13" s="144">
        <f t="shared" ref="AJ13:AJ18" si="2">IF(AE13&gt;12,AE13-12,0)</f>
        <v>0</v>
      </c>
      <c r="AK13" s="145"/>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row>
    <row r="14" spans="1:69" s="18" customFormat="1" ht="15.95" customHeight="1" x14ac:dyDescent="0.2">
      <c r="A14" s="129"/>
      <c r="B14" s="129"/>
      <c r="C14" s="129"/>
      <c r="D14" s="129"/>
      <c r="E14" s="129"/>
      <c r="F14" s="129"/>
      <c r="G14" s="129"/>
      <c r="H14" s="129"/>
      <c r="I14" s="129"/>
      <c r="J14" s="129"/>
      <c r="K14" s="31">
        <f t="shared" si="0"/>
        <v>43347</v>
      </c>
      <c r="L14" s="120" t="s">
        <v>17</v>
      </c>
      <c r="M14" s="121"/>
      <c r="N14" s="122"/>
      <c r="O14" s="123"/>
      <c r="P14" s="124"/>
      <c r="Q14" s="124"/>
      <c r="R14" s="125"/>
      <c r="S14" s="123"/>
      <c r="T14" s="124"/>
      <c r="U14" s="124"/>
      <c r="V14" s="125"/>
      <c r="W14" s="150"/>
      <c r="X14" s="161"/>
      <c r="Y14" s="161"/>
      <c r="Z14" s="161"/>
      <c r="AA14" s="161"/>
      <c r="AB14" s="161"/>
      <c r="AC14" s="161"/>
      <c r="AD14" s="157"/>
      <c r="AE14" s="27">
        <f t="shared" ref="AE14:AE19" si="3">(IF((OR(Q14="",O14="")),0,IF((Q14&lt;O14),((Q14-O14)*24)+24,(Q14-O14)*24))-IF($AG$9="",IF((OR(U14="",S14="")),0,IF((U14&lt;S14),((U14-S14)*24)+24,(U14-S14)*24)),0))</f>
        <v>0</v>
      </c>
      <c r="AF14" s="126">
        <f>IF(AE14&gt;8,8,AE14)</f>
        <v>0</v>
      </c>
      <c r="AG14" s="116"/>
      <c r="AH14" s="116">
        <f t="shared" si="1"/>
        <v>0</v>
      </c>
      <c r="AI14" s="116"/>
      <c r="AJ14" s="116">
        <f t="shared" si="2"/>
        <v>0</v>
      </c>
      <c r="AK14" s="1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row>
    <row r="15" spans="1:69" s="18" customFormat="1" ht="15.95" customHeight="1" x14ac:dyDescent="0.2">
      <c r="A15" s="118" t="s">
        <v>0</v>
      </c>
      <c r="B15" s="118"/>
      <c r="C15" s="118"/>
      <c r="D15" s="118"/>
      <c r="E15" s="118"/>
      <c r="F15" s="118"/>
      <c r="G15" s="118"/>
      <c r="H15" s="118"/>
      <c r="I15" s="118"/>
      <c r="J15" s="118"/>
      <c r="K15" s="31">
        <f t="shared" si="0"/>
        <v>43348</v>
      </c>
      <c r="L15" s="120" t="s">
        <v>18</v>
      </c>
      <c r="M15" s="121"/>
      <c r="N15" s="122"/>
      <c r="O15" s="123"/>
      <c r="P15" s="124"/>
      <c r="Q15" s="124"/>
      <c r="R15" s="125"/>
      <c r="S15" s="123"/>
      <c r="T15" s="124"/>
      <c r="U15" s="124"/>
      <c r="V15" s="125"/>
      <c r="W15" s="150"/>
      <c r="X15" s="161"/>
      <c r="Y15" s="161"/>
      <c r="Z15" s="161"/>
      <c r="AA15" s="161"/>
      <c r="AB15" s="161"/>
      <c r="AC15" s="161"/>
      <c r="AD15" s="157"/>
      <c r="AE15" s="27">
        <f t="shared" si="3"/>
        <v>0</v>
      </c>
      <c r="AF15" s="126">
        <f>IF(AE15&gt;8,8,AE15)</f>
        <v>0</v>
      </c>
      <c r="AG15" s="116"/>
      <c r="AH15" s="116">
        <f t="shared" si="1"/>
        <v>0</v>
      </c>
      <c r="AI15" s="116"/>
      <c r="AJ15" s="116">
        <f t="shared" si="2"/>
        <v>0</v>
      </c>
      <c r="AK15" s="1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row>
    <row r="16" spans="1:69" s="18" customFormat="1" ht="15.95" customHeight="1" x14ac:dyDescent="0.2">
      <c r="A16" s="127"/>
      <c r="B16" s="127"/>
      <c r="C16" s="127"/>
      <c r="D16" s="127"/>
      <c r="E16" s="127"/>
      <c r="F16" s="127"/>
      <c r="G16" s="127"/>
      <c r="H16" s="127"/>
      <c r="I16" s="127"/>
      <c r="J16" s="127"/>
      <c r="K16" s="31">
        <f t="shared" si="0"/>
        <v>43349</v>
      </c>
      <c r="L16" s="120" t="s">
        <v>19</v>
      </c>
      <c r="M16" s="121"/>
      <c r="N16" s="122"/>
      <c r="O16" s="123"/>
      <c r="P16" s="124"/>
      <c r="Q16" s="124"/>
      <c r="R16" s="125"/>
      <c r="S16" s="123"/>
      <c r="T16" s="124"/>
      <c r="U16" s="124"/>
      <c r="V16" s="125"/>
      <c r="W16" s="150"/>
      <c r="X16" s="161"/>
      <c r="Y16" s="161"/>
      <c r="Z16" s="161"/>
      <c r="AA16" s="161"/>
      <c r="AB16" s="161"/>
      <c r="AC16" s="161"/>
      <c r="AD16" s="157"/>
      <c r="AE16" s="27">
        <f t="shared" si="3"/>
        <v>0</v>
      </c>
      <c r="AF16" s="126">
        <f>IF(AE16&gt;8,8,AE16)</f>
        <v>0</v>
      </c>
      <c r="AG16" s="116"/>
      <c r="AH16" s="116">
        <f t="shared" si="1"/>
        <v>0</v>
      </c>
      <c r="AI16" s="116"/>
      <c r="AJ16" s="116">
        <f t="shared" si="2"/>
        <v>0</v>
      </c>
      <c r="AK16" s="1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row>
    <row r="17" spans="1:61" s="18" customFormat="1" ht="15.95" customHeight="1" x14ac:dyDescent="0.2">
      <c r="A17" s="118" t="s">
        <v>29</v>
      </c>
      <c r="B17" s="118"/>
      <c r="C17" s="118"/>
      <c r="D17" s="118"/>
      <c r="E17" s="118"/>
      <c r="F17" s="118"/>
      <c r="G17" s="118"/>
      <c r="H17" s="118"/>
      <c r="I17" s="118"/>
      <c r="J17" s="118"/>
      <c r="K17" s="31">
        <f t="shared" si="0"/>
        <v>43350</v>
      </c>
      <c r="L17" s="120" t="s">
        <v>20</v>
      </c>
      <c r="M17" s="121"/>
      <c r="N17" s="122"/>
      <c r="O17" s="123"/>
      <c r="P17" s="124"/>
      <c r="Q17" s="124"/>
      <c r="R17" s="125"/>
      <c r="S17" s="123"/>
      <c r="T17" s="124"/>
      <c r="U17" s="124"/>
      <c r="V17" s="125"/>
      <c r="W17" s="150"/>
      <c r="X17" s="161"/>
      <c r="Y17" s="161"/>
      <c r="Z17" s="161"/>
      <c r="AA17" s="161"/>
      <c r="AB17" s="161"/>
      <c r="AC17" s="161"/>
      <c r="AD17" s="157"/>
      <c r="AE17" s="27">
        <f t="shared" si="3"/>
        <v>0</v>
      </c>
      <c r="AF17" s="126">
        <f>IF(AE17&gt;8,8,AE17)</f>
        <v>0</v>
      </c>
      <c r="AG17" s="116"/>
      <c r="AH17" s="116">
        <f t="shared" si="1"/>
        <v>0</v>
      </c>
      <c r="AI17" s="116"/>
      <c r="AJ17" s="116">
        <f t="shared" si="2"/>
        <v>0</v>
      </c>
      <c r="AK17" s="1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row>
    <row r="18" spans="1:61" s="18" customFormat="1" ht="15.95" customHeight="1" x14ac:dyDescent="0.2">
      <c r="A18" s="118" t="s">
        <v>7</v>
      </c>
      <c r="B18" s="118"/>
      <c r="C18" s="118"/>
      <c r="D18" s="118"/>
      <c r="E18" s="118" t="s">
        <v>5</v>
      </c>
      <c r="F18" s="118"/>
      <c r="G18" s="118"/>
      <c r="H18" s="118"/>
      <c r="I18" s="118" t="s">
        <v>6</v>
      </c>
      <c r="J18" s="118" t="s">
        <v>6</v>
      </c>
      <c r="K18" s="31">
        <f t="shared" si="0"/>
        <v>43351</v>
      </c>
      <c r="L18" s="120" t="s">
        <v>21</v>
      </c>
      <c r="M18" s="121"/>
      <c r="N18" s="122"/>
      <c r="O18" s="123"/>
      <c r="P18" s="124"/>
      <c r="Q18" s="124"/>
      <c r="R18" s="125"/>
      <c r="S18" s="123"/>
      <c r="T18" s="124"/>
      <c r="U18" s="124"/>
      <c r="V18" s="125"/>
      <c r="W18" s="150"/>
      <c r="X18" s="161"/>
      <c r="Y18" s="161"/>
      <c r="Z18" s="161"/>
      <c r="AA18" s="161"/>
      <c r="AB18" s="161"/>
      <c r="AC18" s="161"/>
      <c r="AD18" s="157"/>
      <c r="AE18" s="27">
        <f t="shared" si="3"/>
        <v>0</v>
      </c>
      <c r="AF18" s="126">
        <f>IF(SUM(AF13:AG17)+AE18&lt;40,IF(AE18&gt;8,8,AE18),(AE18-(SUM(AF13:AG17)+AE18-40)))</f>
        <v>0</v>
      </c>
      <c r="AG18" s="116"/>
      <c r="AH18" s="116">
        <f t="shared" si="1"/>
        <v>0</v>
      </c>
      <c r="AI18" s="116"/>
      <c r="AJ18" s="116">
        <f t="shared" si="2"/>
        <v>0</v>
      </c>
      <c r="AK18" s="1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row>
    <row r="19" spans="1:61" s="18" customFormat="1" ht="15.95" customHeight="1" x14ac:dyDescent="0.2">
      <c r="A19" s="106">
        <f>SUM(AF13:AG19)</f>
        <v>0</v>
      </c>
      <c r="B19" s="107"/>
      <c r="C19" s="107"/>
      <c r="D19" s="107"/>
      <c r="E19" s="106">
        <f>SUM(AH13:AI19)</f>
        <v>0</v>
      </c>
      <c r="F19" s="107"/>
      <c r="G19" s="107"/>
      <c r="H19" s="107"/>
      <c r="I19" s="106">
        <f>SUM(AJ13:AK19)</f>
        <v>0</v>
      </c>
      <c r="J19" s="107"/>
      <c r="K19" s="32">
        <f>G9</f>
        <v>43352</v>
      </c>
      <c r="L19" s="109" t="s">
        <v>22</v>
      </c>
      <c r="M19" s="110"/>
      <c r="N19" s="111"/>
      <c r="O19" s="92"/>
      <c r="P19" s="93"/>
      <c r="Q19" s="93"/>
      <c r="R19" s="94"/>
      <c r="S19" s="92"/>
      <c r="T19" s="93"/>
      <c r="U19" s="93"/>
      <c r="V19" s="94"/>
      <c r="W19" s="112"/>
      <c r="X19" s="113"/>
      <c r="Y19" s="113"/>
      <c r="Z19" s="113"/>
      <c r="AA19" s="113"/>
      <c r="AB19" s="113"/>
      <c r="AC19" s="113"/>
      <c r="AD19" s="114"/>
      <c r="AE19" s="28">
        <f t="shared" si="3"/>
        <v>0</v>
      </c>
      <c r="AF19" s="115">
        <f>IF(SUM(AF13:AG18)+AE19&lt;40,IF(AE19&gt;8,8,AE19),(AE19-(SUM(AF13:AG18)+AE19-40)))</f>
        <v>0</v>
      </c>
      <c r="AG19" s="88"/>
      <c r="AH19" s="88">
        <f t="shared" si="1"/>
        <v>0</v>
      </c>
      <c r="AI19" s="88"/>
      <c r="AJ19" s="88">
        <f>IF(AND(AE13&gt;0,AE14&gt;0,AE15&gt;0,AE16&gt;0,AE17&gt;0,AE18&gt;0),IF(AE19&gt;8,AE19-8,0),IF(AE19&gt;12,AE19-12,0))</f>
        <v>0</v>
      </c>
      <c r="AK19" s="89"/>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1:61" s="11" customFormat="1" ht="15.95" customHeight="1" x14ac:dyDescent="0.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29"/>
      <c r="AF20" s="12"/>
      <c r="AG20" s="12"/>
      <c r="AH20" s="12"/>
      <c r="AI20" s="12"/>
      <c r="AJ20" s="12"/>
      <c r="AK20" s="12"/>
      <c r="AL20" s="6"/>
      <c r="AM20" s="6"/>
      <c r="AN20" s="6"/>
      <c r="AO20" s="6"/>
      <c r="AP20" s="6"/>
      <c r="AQ20" s="6"/>
      <c r="AR20" s="6"/>
      <c r="AS20" s="6"/>
      <c r="AT20" s="6"/>
      <c r="AU20" s="6"/>
      <c r="AV20" s="6"/>
      <c r="AW20" s="6"/>
      <c r="AX20" s="6"/>
      <c r="AY20" s="6"/>
      <c r="AZ20" s="6"/>
      <c r="BA20" s="6"/>
      <c r="BB20" s="6"/>
      <c r="BC20" s="6"/>
      <c r="BD20" s="6"/>
      <c r="BE20" s="6"/>
      <c r="BF20" s="6"/>
      <c r="BG20" s="6"/>
      <c r="BH20" s="6"/>
      <c r="BI20" s="6"/>
    </row>
    <row r="21" spans="1:61" s="11" customFormat="1" ht="15.95" customHeight="1" x14ac:dyDescent="0.25">
      <c r="C21" s="12"/>
      <c r="D21" s="12"/>
      <c r="E21" s="12"/>
      <c r="F21" s="12"/>
      <c r="G21" s="12"/>
      <c r="H21" s="12"/>
      <c r="I21" s="12"/>
      <c r="J21" s="12"/>
      <c r="K21" s="90" t="s">
        <v>30</v>
      </c>
      <c r="L21" s="90"/>
      <c r="M21" s="90"/>
      <c r="N21" s="90"/>
      <c r="O21" s="22"/>
      <c r="P21" s="22"/>
      <c r="Q21" s="22"/>
      <c r="R21" s="22"/>
      <c r="S21" s="22"/>
      <c r="T21" s="22"/>
      <c r="U21" s="22"/>
      <c r="V21" s="22"/>
      <c r="W21" s="22"/>
      <c r="X21" s="22"/>
      <c r="Y21" s="23"/>
      <c r="Z21" s="23"/>
      <c r="AA21" s="91"/>
      <c r="AB21" s="91"/>
      <c r="AC21" s="90" t="s">
        <v>31</v>
      </c>
      <c r="AD21" s="90"/>
      <c r="AE21" s="90"/>
      <c r="AF21" s="90"/>
      <c r="AG21" s="22"/>
      <c r="AH21" s="22"/>
      <c r="AI21" s="22"/>
      <c r="AJ21" s="22"/>
      <c r="AK21" s="22"/>
      <c r="AL21" s="6"/>
      <c r="AM21" s="6"/>
      <c r="AN21" s="6"/>
      <c r="AO21" s="6"/>
      <c r="AP21" s="6"/>
      <c r="AQ21" s="6"/>
      <c r="AR21" s="6"/>
      <c r="AS21" s="6"/>
      <c r="AT21" s="6"/>
      <c r="AU21" s="6"/>
      <c r="AV21" s="6"/>
      <c r="AW21" s="6"/>
      <c r="AX21" s="6"/>
      <c r="AY21" s="6"/>
      <c r="AZ21" s="6"/>
      <c r="BA21" s="6"/>
      <c r="BB21" s="6"/>
      <c r="BC21" s="6"/>
      <c r="BD21" s="6"/>
      <c r="BE21" s="6"/>
      <c r="BF21" s="6"/>
      <c r="BG21" s="6"/>
      <c r="BH21" s="6"/>
      <c r="BI21" s="6"/>
    </row>
    <row r="22" spans="1:61" ht="4.5" customHeight="1" x14ac:dyDescent="0.2">
      <c r="A22" s="13"/>
      <c r="B22" s="1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61" ht="6.75" customHeight="1"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61" s="15" customFormat="1" ht="14.1" customHeight="1" x14ac:dyDescent="0.3">
      <c r="A24" s="19"/>
      <c r="B24" s="19"/>
      <c r="C24" s="19"/>
      <c r="D24" s="19"/>
      <c r="E24" s="19"/>
      <c r="F24" s="19"/>
      <c r="G24" s="19"/>
      <c r="H24" s="19"/>
      <c r="I24" s="19"/>
      <c r="J24" s="19"/>
      <c r="K24" s="20"/>
      <c r="L24" s="135"/>
      <c r="M24" s="136"/>
      <c r="N24" s="137"/>
      <c r="O24" s="131" t="s">
        <v>25</v>
      </c>
      <c r="P24" s="138"/>
      <c r="Q24" s="138"/>
      <c r="R24" s="139"/>
      <c r="S24" s="131" t="s">
        <v>26</v>
      </c>
      <c r="T24" s="138"/>
      <c r="U24" s="138"/>
      <c r="V24" s="139"/>
      <c r="W24" s="131" t="s">
        <v>56</v>
      </c>
      <c r="X24" s="132"/>
      <c r="Y24" s="132"/>
      <c r="Z24" s="132"/>
      <c r="AA24" s="132"/>
      <c r="AB24" s="132"/>
      <c r="AC24" s="132"/>
      <c r="AD24" s="133"/>
      <c r="AE24" s="131" t="s">
        <v>28</v>
      </c>
      <c r="AF24" s="132"/>
      <c r="AG24" s="132"/>
      <c r="AH24" s="132"/>
      <c r="AI24" s="132"/>
      <c r="AJ24" s="132"/>
      <c r="AK24" s="133"/>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1:61" s="15" customFormat="1" ht="14.1" customHeight="1" x14ac:dyDescent="0.3">
      <c r="A25" s="154"/>
      <c r="B25" s="154"/>
      <c r="C25" s="154"/>
      <c r="D25" s="154"/>
      <c r="E25" s="154"/>
      <c r="F25" s="154"/>
      <c r="G25" s="154"/>
      <c r="H25" s="154"/>
      <c r="I25" s="154"/>
      <c r="J25" s="154"/>
      <c r="K25" s="21" t="s">
        <v>27</v>
      </c>
      <c r="L25" s="146" t="s">
        <v>25</v>
      </c>
      <c r="M25" s="140"/>
      <c r="N25" s="147"/>
      <c r="O25" s="146" t="s">
        <v>23</v>
      </c>
      <c r="P25" s="140"/>
      <c r="Q25" s="140" t="s">
        <v>24</v>
      </c>
      <c r="R25" s="147"/>
      <c r="S25" s="146" t="s">
        <v>24</v>
      </c>
      <c r="T25" s="140"/>
      <c r="U25" s="140" t="s">
        <v>23</v>
      </c>
      <c r="V25" s="147"/>
      <c r="W25" s="146"/>
      <c r="X25" s="140"/>
      <c r="Y25" s="140"/>
      <c r="Z25" s="140"/>
      <c r="AA25" s="140"/>
      <c r="AB25" s="140"/>
      <c r="AC25" s="140"/>
      <c r="AD25" s="147"/>
      <c r="AE25" s="25" t="s">
        <v>36</v>
      </c>
      <c r="AF25" s="140" t="s">
        <v>7</v>
      </c>
      <c r="AG25" s="140"/>
      <c r="AH25" s="140" t="s">
        <v>5</v>
      </c>
      <c r="AI25" s="140"/>
      <c r="AJ25" s="140" t="s">
        <v>6</v>
      </c>
      <c r="AK25" s="147"/>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1:61" s="18" customFormat="1" ht="15.95" customHeight="1" x14ac:dyDescent="0.2">
      <c r="A26" s="118" t="s">
        <v>9</v>
      </c>
      <c r="B26" s="118"/>
      <c r="C26" s="118"/>
      <c r="D26" s="118"/>
      <c r="E26" s="118"/>
      <c r="F26" s="118"/>
      <c r="G26" s="118"/>
      <c r="H26" s="118"/>
      <c r="I26" s="118"/>
      <c r="J26" s="119"/>
      <c r="K26" s="30">
        <f t="shared" ref="K26:K32" si="4">K13</f>
        <v>43346</v>
      </c>
      <c r="L26" s="141" t="s">
        <v>16</v>
      </c>
      <c r="M26" s="142"/>
      <c r="N26" s="143"/>
      <c r="O26" s="148"/>
      <c r="P26" s="149"/>
      <c r="Q26" s="149"/>
      <c r="R26" s="152"/>
      <c r="S26" s="148"/>
      <c r="T26" s="149"/>
      <c r="U26" s="149"/>
      <c r="V26" s="152"/>
      <c r="W26" s="158"/>
      <c r="X26" s="159"/>
      <c r="Y26" s="159"/>
      <c r="Z26" s="159"/>
      <c r="AA26" s="159"/>
      <c r="AB26" s="159"/>
      <c r="AC26" s="159"/>
      <c r="AD26" s="160"/>
      <c r="AE26" s="26">
        <f>(IF((OR(Q26="",O26="")),0,IF((Q26&lt;O26),((Q26-O26)*24)+24,(Q26-O26)*24))-IF($AG$9="",IF((OR(U26="",S26="")),0,IF((U26&lt;S26),((U26-S26)*24)+24,(U26-S26)*24)),0))</f>
        <v>0</v>
      </c>
      <c r="AF26" s="153">
        <f>IF(AE26&gt;8,8,AE26)</f>
        <v>0</v>
      </c>
      <c r="AG26" s="144"/>
      <c r="AH26" s="144">
        <f t="shared" ref="AH26:AH32" si="5">AE26-AJ26-AF26</f>
        <v>0</v>
      </c>
      <c r="AI26" s="144"/>
      <c r="AJ26" s="144">
        <f t="shared" ref="AJ26:AJ31" si="6">IF(AE26&gt;12,AE26-12,0)</f>
        <v>0</v>
      </c>
      <c r="AK26" s="145"/>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1:61" s="18" customFormat="1" ht="15.95" customHeight="1" x14ac:dyDescent="0.2">
      <c r="A27" s="129"/>
      <c r="B27" s="129"/>
      <c r="C27" s="129"/>
      <c r="D27" s="129"/>
      <c r="E27" s="129"/>
      <c r="F27" s="129"/>
      <c r="G27" s="129"/>
      <c r="H27" s="129"/>
      <c r="I27" s="129"/>
      <c r="J27" s="130"/>
      <c r="K27" s="31">
        <f t="shared" si="4"/>
        <v>43347</v>
      </c>
      <c r="L27" s="120" t="s">
        <v>17</v>
      </c>
      <c r="M27" s="121"/>
      <c r="N27" s="122"/>
      <c r="O27" s="123"/>
      <c r="P27" s="124"/>
      <c r="Q27" s="124"/>
      <c r="R27" s="125"/>
      <c r="S27" s="123"/>
      <c r="T27" s="124"/>
      <c r="U27" s="124"/>
      <c r="V27" s="125"/>
      <c r="W27" s="150"/>
      <c r="X27" s="161"/>
      <c r="Y27" s="161"/>
      <c r="Z27" s="161"/>
      <c r="AA27" s="161"/>
      <c r="AB27" s="161"/>
      <c r="AC27" s="161"/>
      <c r="AD27" s="157"/>
      <c r="AE27" s="27">
        <f t="shared" ref="AE27:AE32" si="7">(IF((OR(Q27="",O27="")),0,IF((Q27&lt;O27),((Q27-O27)*24)+24,(Q27-O27)*24))-IF($AG$9="",IF((OR(U27="",S27="")),0,IF((U27&lt;S27),((U27-S27)*24)+24,(U27-S27)*24)),0))</f>
        <v>0</v>
      </c>
      <c r="AF27" s="126">
        <f>IF(AE27&gt;8,8,AE27)</f>
        <v>0</v>
      </c>
      <c r="AG27" s="116"/>
      <c r="AH27" s="116">
        <f t="shared" si="5"/>
        <v>0</v>
      </c>
      <c r="AI27" s="116"/>
      <c r="AJ27" s="116">
        <f t="shared" si="6"/>
        <v>0</v>
      </c>
      <c r="AK27" s="1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1:61" s="18" customFormat="1" ht="15.95" customHeight="1" x14ac:dyDescent="0.2">
      <c r="A28" s="118" t="s">
        <v>0</v>
      </c>
      <c r="B28" s="118"/>
      <c r="C28" s="118"/>
      <c r="D28" s="118"/>
      <c r="E28" s="118"/>
      <c r="F28" s="118"/>
      <c r="G28" s="118"/>
      <c r="H28" s="118"/>
      <c r="I28" s="118"/>
      <c r="J28" s="119"/>
      <c r="K28" s="31">
        <f t="shared" si="4"/>
        <v>43348</v>
      </c>
      <c r="L28" s="120" t="s">
        <v>18</v>
      </c>
      <c r="M28" s="121"/>
      <c r="N28" s="122"/>
      <c r="O28" s="123"/>
      <c r="P28" s="124"/>
      <c r="Q28" s="124"/>
      <c r="R28" s="125"/>
      <c r="S28" s="123"/>
      <c r="T28" s="124"/>
      <c r="U28" s="124"/>
      <c r="V28" s="125"/>
      <c r="W28" s="150"/>
      <c r="X28" s="161"/>
      <c r="Y28" s="161"/>
      <c r="Z28" s="161"/>
      <c r="AA28" s="161"/>
      <c r="AB28" s="161"/>
      <c r="AC28" s="161"/>
      <c r="AD28" s="157"/>
      <c r="AE28" s="27">
        <f t="shared" si="7"/>
        <v>0</v>
      </c>
      <c r="AF28" s="126">
        <f>IF(AE28&gt;8,8,AE28)</f>
        <v>0</v>
      </c>
      <c r="AG28" s="116"/>
      <c r="AH28" s="116">
        <f t="shared" si="5"/>
        <v>0</v>
      </c>
      <c r="AI28" s="116"/>
      <c r="AJ28" s="116">
        <f t="shared" si="6"/>
        <v>0</v>
      </c>
      <c r="AK28" s="1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row>
    <row r="29" spans="1:61" s="18" customFormat="1" ht="15.95" customHeight="1" x14ac:dyDescent="0.2">
      <c r="A29" s="127"/>
      <c r="B29" s="127"/>
      <c r="C29" s="127"/>
      <c r="D29" s="127"/>
      <c r="E29" s="127"/>
      <c r="F29" s="127"/>
      <c r="G29" s="127"/>
      <c r="H29" s="127"/>
      <c r="I29" s="127"/>
      <c r="J29" s="128"/>
      <c r="K29" s="31">
        <f t="shared" si="4"/>
        <v>43349</v>
      </c>
      <c r="L29" s="120" t="s">
        <v>19</v>
      </c>
      <c r="M29" s="121"/>
      <c r="N29" s="122"/>
      <c r="O29" s="123"/>
      <c r="P29" s="124"/>
      <c r="Q29" s="124"/>
      <c r="R29" s="125"/>
      <c r="S29" s="123"/>
      <c r="T29" s="124"/>
      <c r="U29" s="124"/>
      <c r="V29" s="125"/>
      <c r="W29" s="150"/>
      <c r="X29" s="161"/>
      <c r="Y29" s="161"/>
      <c r="Z29" s="161"/>
      <c r="AA29" s="161"/>
      <c r="AB29" s="161"/>
      <c r="AC29" s="161"/>
      <c r="AD29" s="157"/>
      <c r="AE29" s="27">
        <f t="shared" si="7"/>
        <v>0</v>
      </c>
      <c r="AF29" s="126">
        <f>IF(AE29&gt;8,8,AE29)</f>
        <v>0</v>
      </c>
      <c r="AG29" s="116"/>
      <c r="AH29" s="116">
        <f t="shared" si="5"/>
        <v>0</v>
      </c>
      <c r="AI29" s="116"/>
      <c r="AJ29" s="116">
        <f t="shared" si="6"/>
        <v>0</v>
      </c>
      <c r="AK29" s="1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s="18" customFormat="1" ht="15.95" customHeight="1" x14ac:dyDescent="0.2">
      <c r="A30" s="118" t="s">
        <v>29</v>
      </c>
      <c r="B30" s="118"/>
      <c r="C30" s="118"/>
      <c r="D30" s="118"/>
      <c r="E30" s="118"/>
      <c r="F30" s="118"/>
      <c r="G30" s="118"/>
      <c r="H30" s="118"/>
      <c r="I30" s="118"/>
      <c r="J30" s="119"/>
      <c r="K30" s="31">
        <f t="shared" si="4"/>
        <v>43350</v>
      </c>
      <c r="L30" s="120" t="s">
        <v>20</v>
      </c>
      <c r="M30" s="121"/>
      <c r="N30" s="122"/>
      <c r="O30" s="123"/>
      <c r="P30" s="124"/>
      <c r="Q30" s="124"/>
      <c r="R30" s="125"/>
      <c r="S30" s="123"/>
      <c r="T30" s="124"/>
      <c r="U30" s="124"/>
      <c r="V30" s="125"/>
      <c r="W30" s="150"/>
      <c r="X30" s="161"/>
      <c r="Y30" s="161"/>
      <c r="Z30" s="161"/>
      <c r="AA30" s="161"/>
      <c r="AB30" s="161"/>
      <c r="AC30" s="161"/>
      <c r="AD30" s="157"/>
      <c r="AE30" s="27">
        <f t="shared" si="7"/>
        <v>0</v>
      </c>
      <c r="AF30" s="126">
        <f>IF(AE30&gt;8,8,AE30)</f>
        <v>0</v>
      </c>
      <c r="AG30" s="116"/>
      <c r="AH30" s="116">
        <f t="shared" si="5"/>
        <v>0</v>
      </c>
      <c r="AI30" s="116"/>
      <c r="AJ30" s="116">
        <f t="shared" si="6"/>
        <v>0</v>
      </c>
      <c r="AK30" s="1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row>
    <row r="31" spans="1:61" s="18" customFormat="1" ht="15.95" customHeight="1" x14ac:dyDescent="0.2">
      <c r="A31" s="118" t="s">
        <v>7</v>
      </c>
      <c r="B31" s="118"/>
      <c r="C31" s="118"/>
      <c r="D31" s="118"/>
      <c r="E31" s="118" t="s">
        <v>5</v>
      </c>
      <c r="F31" s="118"/>
      <c r="G31" s="118"/>
      <c r="H31" s="118"/>
      <c r="I31" s="118" t="s">
        <v>6</v>
      </c>
      <c r="J31" s="119" t="s">
        <v>6</v>
      </c>
      <c r="K31" s="31">
        <f t="shared" si="4"/>
        <v>43351</v>
      </c>
      <c r="L31" s="120" t="s">
        <v>21</v>
      </c>
      <c r="M31" s="121"/>
      <c r="N31" s="122"/>
      <c r="O31" s="123"/>
      <c r="P31" s="124"/>
      <c r="Q31" s="124"/>
      <c r="R31" s="125"/>
      <c r="S31" s="123"/>
      <c r="T31" s="124"/>
      <c r="U31" s="124"/>
      <c r="V31" s="125"/>
      <c r="W31" s="150"/>
      <c r="X31" s="161"/>
      <c r="Y31" s="161"/>
      <c r="Z31" s="161"/>
      <c r="AA31" s="161"/>
      <c r="AB31" s="161"/>
      <c r="AC31" s="161"/>
      <c r="AD31" s="157"/>
      <c r="AE31" s="27">
        <f t="shared" si="7"/>
        <v>0</v>
      </c>
      <c r="AF31" s="126">
        <f>IF(SUM(AF26:AG30)+AE31&lt;40,IF(AE31&gt;8,8,AE31),(AE31-(SUM(AF26:AG30)+AE31-40)))</f>
        <v>0</v>
      </c>
      <c r="AG31" s="116"/>
      <c r="AH31" s="116">
        <f t="shared" si="5"/>
        <v>0</v>
      </c>
      <c r="AI31" s="116"/>
      <c r="AJ31" s="116">
        <f t="shared" si="6"/>
        <v>0</v>
      </c>
      <c r="AK31" s="1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s="18" customFormat="1" ht="15.95" customHeight="1" x14ac:dyDescent="0.2">
      <c r="A32" s="106">
        <f>SUM(AF26:AG32)</f>
        <v>0</v>
      </c>
      <c r="B32" s="107"/>
      <c r="C32" s="107"/>
      <c r="D32" s="107"/>
      <c r="E32" s="106">
        <f>SUM(AH26:AI32)</f>
        <v>0</v>
      </c>
      <c r="F32" s="107"/>
      <c r="G32" s="107"/>
      <c r="H32" s="107"/>
      <c r="I32" s="106">
        <f>SUM(AJ26:AK32)</f>
        <v>0</v>
      </c>
      <c r="J32" s="108"/>
      <c r="K32" s="32">
        <f t="shared" si="4"/>
        <v>43352</v>
      </c>
      <c r="L32" s="109" t="s">
        <v>22</v>
      </c>
      <c r="M32" s="110"/>
      <c r="N32" s="111"/>
      <c r="O32" s="92"/>
      <c r="P32" s="93"/>
      <c r="Q32" s="93"/>
      <c r="R32" s="94"/>
      <c r="S32" s="92"/>
      <c r="T32" s="93"/>
      <c r="U32" s="93"/>
      <c r="V32" s="94"/>
      <c r="W32" s="112"/>
      <c r="X32" s="113"/>
      <c r="Y32" s="113"/>
      <c r="Z32" s="113"/>
      <c r="AA32" s="113"/>
      <c r="AB32" s="113"/>
      <c r="AC32" s="113"/>
      <c r="AD32" s="114"/>
      <c r="AE32" s="28">
        <f t="shared" si="7"/>
        <v>0</v>
      </c>
      <c r="AF32" s="115">
        <f>IF(SUM(AF26:AG31)+AE32&lt;40,IF(AE32&gt;8,8,AE32),(AE32-(SUM(AF26:AG31)+AE32-40)))</f>
        <v>0</v>
      </c>
      <c r="AG32" s="88"/>
      <c r="AH32" s="88">
        <f t="shared" si="5"/>
        <v>0</v>
      </c>
      <c r="AI32" s="88"/>
      <c r="AJ32" s="88">
        <f>IF(AND(AE26&gt;0,AE27&gt;0,AE28&gt;0,AE29&gt;0,AE30&gt;0,AE31&gt;0),IF(AE32&gt;8,AE32-8,0),IF(AE32&gt;12,AE32-12,0))</f>
        <v>0</v>
      </c>
      <c r="AK32" s="89"/>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row>
    <row r="33" spans="1:61" s="11" customFormat="1" ht="15.95"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6"/>
      <c r="AM33" s="6"/>
      <c r="AN33" s="6"/>
      <c r="AO33" s="6"/>
      <c r="AP33" s="6"/>
      <c r="AQ33" s="6"/>
      <c r="AR33" s="6"/>
      <c r="AS33" s="6"/>
      <c r="AT33" s="6"/>
      <c r="AU33" s="6"/>
      <c r="AV33" s="6"/>
      <c r="AW33" s="6"/>
      <c r="AX33" s="6"/>
      <c r="AY33" s="6"/>
      <c r="AZ33" s="6"/>
      <c r="BA33" s="6"/>
      <c r="BB33" s="6"/>
      <c r="BC33" s="6"/>
      <c r="BD33" s="6"/>
      <c r="BE33" s="6"/>
      <c r="BF33" s="6"/>
      <c r="BG33" s="6"/>
      <c r="BH33" s="6"/>
      <c r="BI33" s="6"/>
    </row>
    <row r="34" spans="1:61" s="11" customFormat="1" ht="15.95" customHeight="1" x14ac:dyDescent="0.25">
      <c r="C34" s="12"/>
      <c r="D34" s="12"/>
      <c r="E34" s="12"/>
      <c r="F34" s="12"/>
      <c r="G34" s="12"/>
      <c r="H34" s="12"/>
      <c r="I34" s="12"/>
      <c r="J34" s="12"/>
      <c r="K34" s="90" t="s">
        <v>30</v>
      </c>
      <c r="L34" s="90"/>
      <c r="M34" s="90"/>
      <c r="N34" s="90"/>
      <c r="O34" s="22"/>
      <c r="P34" s="22"/>
      <c r="Q34" s="22"/>
      <c r="R34" s="22"/>
      <c r="S34" s="22"/>
      <c r="T34" s="22"/>
      <c r="U34" s="22"/>
      <c r="V34" s="22"/>
      <c r="W34" s="22"/>
      <c r="X34" s="22"/>
      <c r="Y34" s="23"/>
      <c r="Z34" s="23"/>
      <c r="AA34" s="91"/>
      <c r="AB34" s="91"/>
      <c r="AC34" s="90" t="s">
        <v>31</v>
      </c>
      <c r="AD34" s="90"/>
      <c r="AE34" s="90"/>
      <c r="AF34" s="90"/>
      <c r="AG34" s="22"/>
      <c r="AH34" s="22"/>
      <c r="AI34" s="22"/>
      <c r="AJ34" s="22"/>
      <c r="AK34" s="22"/>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4.5" customHeight="1" x14ac:dyDescent="0.2">
      <c r="A35" s="13"/>
      <c r="B35" s="1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61" ht="6.75"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61" s="15" customFormat="1" ht="14.1" customHeight="1" x14ac:dyDescent="0.3">
      <c r="A37" s="19"/>
      <c r="B37" s="19"/>
      <c r="C37" s="19"/>
      <c r="D37" s="19"/>
      <c r="E37" s="19"/>
      <c r="F37" s="19"/>
      <c r="G37" s="19"/>
      <c r="H37" s="19"/>
      <c r="I37" s="19"/>
      <c r="J37" s="19"/>
      <c r="K37" s="20"/>
      <c r="L37" s="135"/>
      <c r="M37" s="136"/>
      <c r="N37" s="137"/>
      <c r="O37" s="131" t="s">
        <v>25</v>
      </c>
      <c r="P37" s="138"/>
      <c r="Q37" s="138"/>
      <c r="R37" s="139"/>
      <c r="S37" s="131" t="s">
        <v>26</v>
      </c>
      <c r="T37" s="138"/>
      <c r="U37" s="138"/>
      <c r="V37" s="139"/>
      <c r="W37" s="131" t="s">
        <v>56</v>
      </c>
      <c r="X37" s="132"/>
      <c r="Y37" s="132"/>
      <c r="Z37" s="132"/>
      <c r="AA37" s="132"/>
      <c r="AB37" s="132"/>
      <c r="AC37" s="132"/>
      <c r="AD37" s="133"/>
      <c r="AE37" s="131" t="s">
        <v>28</v>
      </c>
      <c r="AF37" s="132"/>
      <c r="AG37" s="132"/>
      <c r="AH37" s="132"/>
      <c r="AI37" s="132"/>
      <c r="AJ37" s="132"/>
      <c r="AK37" s="133"/>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row>
    <row r="38" spans="1:61" s="15" customFormat="1" ht="14.1" customHeight="1" x14ac:dyDescent="0.3">
      <c r="A38" s="154"/>
      <c r="B38" s="154"/>
      <c r="C38" s="154"/>
      <c r="D38" s="154"/>
      <c r="E38" s="154"/>
      <c r="F38" s="154"/>
      <c r="G38" s="154"/>
      <c r="H38" s="154"/>
      <c r="I38" s="154"/>
      <c r="J38" s="154"/>
      <c r="K38" s="21" t="s">
        <v>27</v>
      </c>
      <c r="L38" s="146" t="s">
        <v>25</v>
      </c>
      <c r="M38" s="140"/>
      <c r="N38" s="147"/>
      <c r="O38" s="146" t="s">
        <v>23</v>
      </c>
      <c r="P38" s="140"/>
      <c r="Q38" s="140" t="s">
        <v>24</v>
      </c>
      <c r="R38" s="147"/>
      <c r="S38" s="146" t="s">
        <v>24</v>
      </c>
      <c r="T38" s="140"/>
      <c r="U38" s="140" t="s">
        <v>23</v>
      </c>
      <c r="V38" s="147"/>
      <c r="W38" s="146"/>
      <c r="X38" s="140"/>
      <c r="Y38" s="140"/>
      <c r="Z38" s="140"/>
      <c r="AA38" s="140"/>
      <c r="AB38" s="140"/>
      <c r="AC38" s="140"/>
      <c r="AD38" s="147"/>
      <c r="AE38" s="25" t="s">
        <v>36</v>
      </c>
      <c r="AF38" s="140" t="s">
        <v>7</v>
      </c>
      <c r="AG38" s="140"/>
      <c r="AH38" s="140" t="s">
        <v>5</v>
      </c>
      <c r="AI38" s="140"/>
      <c r="AJ38" s="140" t="s">
        <v>6</v>
      </c>
      <c r="AK38" s="147"/>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1:61" s="18" customFormat="1" ht="15.95" customHeight="1" x14ac:dyDescent="0.2">
      <c r="A39" s="118" t="s">
        <v>10</v>
      </c>
      <c r="B39" s="118"/>
      <c r="C39" s="118"/>
      <c r="D39" s="118"/>
      <c r="E39" s="118"/>
      <c r="F39" s="118"/>
      <c r="G39" s="118"/>
      <c r="H39" s="118"/>
      <c r="I39" s="118"/>
      <c r="J39" s="119"/>
      <c r="K39" s="30">
        <f t="shared" ref="K39:K45" si="8">K26</f>
        <v>43346</v>
      </c>
      <c r="L39" s="141" t="s">
        <v>16</v>
      </c>
      <c r="M39" s="142"/>
      <c r="N39" s="143"/>
      <c r="O39" s="148"/>
      <c r="P39" s="149"/>
      <c r="Q39" s="149"/>
      <c r="R39" s="152"/>
      <c r="S39" s="148"/>
      <c r="T39" s="149"/>
      <c r="U39" s="149"/>
      <c r="V39" s="152"/>
      <c r="W39" s="158"/>
      <c r="X39" s="159"/>
      <c r="Y39" s="159"/>
      <c r="Z39" s="159"/>
      <c r="AA39" s="159"/>
      <c r="AB39" s="159"/>
      <c r="AC39" s="159"/>
      <c r="AD39" s="160"/>
      <c r="AE39" s="26">
        <f>(IF((OR(Q39="",O39="")),0,IF((Q39&lt;O39),((Q39-O39)*24)+24,(Q39-O39)*24))-IF($AG$9="",IF((OR(U39="",S39="")),0,IF((U39&lt;S39),((U39-S39)*24)+24,(U39-S39)*24)),0))</f>
        <v>0</v>
      </c>
      <c r="AF39" s="153">
        <f>IF(AE39&gt;8,8,AE39)</f>
        <v>0</v>
      </c>
      <c r="AG39" s="144"/>
      <c r="AH39" s="144">
        <f t="shared" ref="AH39:AH45" si="9">AE39-AJ39-AF39</f>
        <v>0</v>
      </c>
      <c r="AI39" s="144"/>
      <c r="AJ39" s="144">
        <f t="shared" ref="AJ39:AJ44" si="10">IF(AE39&gt;12,AE39-12,0)</f>
        <v>0</v>
      </c>
      <c r="AK39" s="145"/>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row>
    <row r="40" spans="1:61" s="18" customFormat="1" ht="15.95" customHeight="1" x14ac:dyDescent="0.2">
      <c r="A40" s="129"/>
      <c r="B40" s="129"/>
      <c r="C40" s="129"/>
      <c r="D40" s="129"/>
      <c r="E40" s="129"/>
      <c r="F40" s="129"/>
      <c r="G40" s="129"/>
      <c r="H40" s="129"/>
      <c r="I40" s="129"/>
      <c r="J40" s="130"/>
      <c r="K40" s="31">
        <f t="shared" si="8"/>
        <v>43347</v>
      </c>
      <c r="L40" s="120" t="s">
        <v>17</v>
      </c>
      <c r="M40" s="121"/>
      <c r="N40" s="122"/>
      <c r="O40" s="123"/>
      <c r="P40" s="124"/>
      <c r="Q40" s="124"/>
      <c r="R40" s="125"/>
      <c r="S40" s="123"/>
      <c r="T40" s="124"/>
      <c r="U40" s="124"/>
      <c r="V40" s="125"/>
      <c r="W40" s="150"/>
      <c r="X40" s="161"/>
      <c r="Y40" s="161"/>
      <c r="Z40" s="161"/>
      <c r="AA40" s="161"/>
      <c r="AB40" s="161"/>
      <c r="AC40" s="161"/>
      <c r="AD40" s="157"/>
      <c r="AE40" s="27">
        <f t="shared" ref="AE40:AE45" si="11">(IF((OR(Q40="",O40="")),0,IF((Q40&lt;O40),((Q40-O40)*24)+24,(Q40-O40)*24))-IF($AG$9="",IF((OR(U40="",S40="")),0,IF((U40&lt;S40),((U40-S40)*24)+24,(U40-S40)*24)),0))</f>
        <v>0</v>
      </c>
      <c r="AF40" s="126">
        <f>IF(AE40&gt;8,8,AE40)</f>
        <v>0</v>
      </c>
      <c r="AG40" s="116"/>
      <c r="AH40" s="116">
        <f t="shared" si="9"/>
        <v>0</v>
      </c>
      <c r="AI40" s="116"/>
      <c r="AJ40" s="116">
        <f t="shared" si="10"/>
        <v>0</v>
      </c>
      <c r="AK40" s="1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s="18" customFormat="1" ht="15.95" customHeight="1" x14ac:dyDescent="0.2">
      <c r="A41" s="118" t="s">
        <v>0</v>
      </c>
      <c r="B41" s="118"/>
      <c r="C41" s="118"/>
      <c r="D41" s="118"/>
      <c r="E41" s="118"/>
      <c r="F41" s="118"/>
      <c r="G41" s="118"/>
      <c r="H41" s="118"/>
      <c r="I41" s="118"/>
      <c r="J41" s="119"/>
      <c r="K41" s="31">
        <f t="shared" si="8"/>
        <v>43348</v>
      </c>
      <c r="L41" s="120" t="s">
        <v>18</v>
      </c>
      <c r="M41" s="121"/>
      <c r="N41" s="122"/>
      <c r="O41" s="123"/>
      <c r="P41" s="124"/>
      <c r="Q41" s="124"/>
      <c r="R41" s="125"/>
      <c r="S41" s="123"/>
      <c r="T41" s="124"/>
      <c r="U41" s="124"/>
      <c r="V41" s="125"/>
      <c r="W41" s="150"/>
      <c r="X41" s="161"/>
      <c r="Y41" s="161"/>
      <c r="Z41" s="161"/>
      <c r="AA41" s="161"/>
      <c r="AB41" s="161"/>
      <c r="AC41" s="161"/>
      <c r="AD41" s="157"/>
      <c r="AE41" s="27">
        <f t="shared" si="11"/>
        <v>0</v>
      </c>
      <c r="AF41" s="126">
        <f>IF(AE41&gt;8,8,AE41)</f>
        <v>0</v>
      </c>
      <c r="AG41" s="116"/>
      <c r="AH41" s="116">
        <f t="shared" si="9"/>
        <v>0</v>
      </c>
      <c r="AI41" s="116"/>
      <c r="AJ41" s="116">
        <f t="shared" si="10"/>
        <v>0</v>
      </c>
      <c r="AK41" s="1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1:61" s="18" customFormat="1" ht="15.95" customHeight="1" x14ac:dyDescent="0.2">
      <c r="A42" s="127"/>
      <c r="B42" s="127"/>
      <c r="C42" s="127"/>
      <c r="D42" s="127"/>
      <c r="E42" s="127"/>
      <c r="F42" s="127"/>
      <c r="G42" s="127"/>
      <c r="H42" s="127"/>
      <c r="I42" s="127"/>
      <c r="J42" s="128"/>
      <c r="K42" s="31">
        <f t="shared" si="8"/>
        <v>43349</v>
      </c>
      <c r="L42" s="120" t="s">
        <v>19</v>
      </c>
      <c r="M42" s="121"/>
      <c r="N42" s="122"/>
      <c r="O42" s="123"/>
      <c r="P42" s="124"/>
      <c r="Q42" s="124"/>
      <c r="R42" s="125"/>
      <c r="S42" s="123"/>
      <c r="T42" s="124"/>
      <c r="U42" s="124"/>
      <c r="V42" s="125"/>
      <c r="W42" s="150"/>
      <c r="X42" s="161"/>
      <c r="Y42" s="161"/>
      <c r="Z42" s="161"/>
      <c r="AA42" s="161"/>
      <c r="AB42" s="161"/>
      <c r="AC42" s="161"/>
      <c r="AD42" s="157"/>
      <c r="AE42" s="27">
        <f t="shared" si="11"/>
        <v>0</v>
      </c>
      <c r="AF42" s="126">
        <f>IF(AE42&gt;8,8,AE42)</f>
        <v>0</v>
      </c>
      <c r="AG42" s="116"/>
      <c r="AH42" s="116">
        <f t="shared" si="9"/>
        <v>0</v>
      </c>
      <c r="AI42" s="116"/>
      <c r="AJ42" s="116">
        <f t="shared" si="10"/>
        <v>0</v>
      </c>
      <c r="AK42" s="1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1:61" s="18" customFormat="1" ht="15.95" customHeight="1" x14ac:dyDescent="0.2">
      <c r="A43" s="118" t="s">
        <v>29</v>
      </c>
      <c r="B43" s="118"/>
      <c r="C43" s="118"/>
      <c r="D43" s="118"/>
      <c r="E43" s="118"/>
      <c r="F43" s="118"/>
      <c r="G43" s="118"/>
      <c r="H43" s="118"/>
      <c r="I43" s="118"/>
      <c r="J43" s="119"/>
      <c r="K43" s="31">
        <f t="shared" si="8"/>
        <v>43350</v>
      </c>
      <c r="L43" s="120" t="s">
        <v>20</v>
      </c>
      <c r="M43" s="121"/>
      <c r="N43" s="122"/>
      <c r="O43" s="123"/>
      <c r="P43" s="124"/>
      <c r="Q43" s="124"/>
      <c r="R43" s="125"/>
      <c r="S43" s="123"/>
      <c r="T43" s="124"/>
      <c r="U43" s="124"/>
      <c r="V43" s="125"/>
      <c r="W43" s="150"/>
      <c r="X43" s="161"/>
      <c r="Y43" s="161"/>
      <c r="Z43" s="161"/>
      <c r="AA43" s="161"/>
      <c r="AB43" s="161"/>
      <c r="AC43" s="161"/>
      <c r="AD43" s="157"/>
      <c r="AE43" s="27">
        <f t="shared" si="11"/>
        <v>0</v>
      </c>
      <c r="AF43" s="126">
        <f>IF(AE43&gt;8,8,AE43)</f>
        <v>0</v>
      </c>
      <c r="AG43" s="116"/>
      <c r="AH43" s="116">
        <f t="shared" si="9"/>
        <v>0</v>
      </c>
      <c r="AI43" s="116"/>
      <c r="AJ43" s="116">
        <f t="shared" si="10"/>
        <v>0</v>
      </c>
      <c r="AK43" s="1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18" customFormat="1" ht="15.95" customHeight="1" x14ac:dyDescent="0.2">
      <c r="A44" s="118" t="s">
        <v>7</v>
      </c>
      <c r="B44" s="118"/>
      <c r="C44" s="118"/>
      <c r="D44" s="118"/>
      <c r="E44" s="118" t="s">
        <v>5</v>
      </c>
      <c r="F44" s="118"/>
      <c r="G44" s="118"/>
      <c r="H44" s="118"/>
      <c r="I44" s="118" t="s">
        <v>6</v>
      </c>
      <c r="J44" s="119" t="s">
        <v>6</v>
      </c>
      <c r="K44" s="31">
        <f t="shared" si="8"/>
        <v>43351</v>
      </c>
      <c r="L44" s="120" t="s">
        <v>21</v>
      </c>
      <c r="M44" s="121"/>
      <c r="N44" s="122"/>
      <c r="O44" s="123"/>
      <c r="P44" s="124"/>
      <c r="Q44" s="124"/>
      <c r="R44" s="125"/>
      <c r="S44" s="123"/>
      <c r="T44" s="124"/>
      <c r="U44" s="124"/>
      <c r="V44" s="125"/>
      <c r="W44" s="150"/>
      <c r="X44" s="161"/>
      <c r="Y44" s="161"/>
      <c r="Z44" s="161"/>
      <c r="AA44" s="161"/>
      <c r="AB44" s="161"/>
      <c r="AC44" s="161"/>
      <c r="AD44" s="157"/>
      <c r="AE44" s="27">
        <f t="shared" si="11"/>
        <v>0</v>
      </c>
      <c r="AF44" s="126">
        <f>IF(SUM(AF39:AG43)+AE44&lt;40,IF(AE44&gt;8,8,AE44),(AE44-(SUM(AF39:AG43)+AE44-40)))</f>
        <v>0</v>
      </c>
      <c r="AG44" s="116"/>
      <c r="AH44" s="116">
        <f t="shared" si="9"/>
        <v>0</v>
      </c>
      <c r="AI44" s="116"/>
      <c r="AJ44" s="116">
        <f t="shared" si="10"/>
        <v>0</v>
      </c>
      <c r="AK44" s="1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18" customFormat="1" ht="15.95" customHeight="1" x14ac:dyDescent="0.2">
      <c r="A45" s="106">
        <f>SUM(AF39:AG45)</f>
        <v>0</v>
      </c>
      <c r="B45" s="107"/>
      <c r="C45" s="107"/>
      <c r="D45" s="107"/>
      <c r="E45" s="106">
        <f>SUM(AH39:AI45)</f>
        <v>0</v>
      </c>
      <c r="F45" s="107"/>
      <c r="G45" s="107"/>
      <c r="H45" s="107"/>
      <c r="I45" s="106">
        <f>SUM(AJ39:AK45)</f>
        <v>0</v>
      </c>
      <c r="J45" s="108"/>
      <c r="K45" s="32">
        <f t="shared" si="8"/>
        <v>43352</v>
      </c>
      <c r="L45" s="109" t="s">
        <v>22</v>
      </c>
      <c r="M45" s="110"/>
      <c r="N45" s="111"/>
      <c r="O45" s="92"/>
      <c r="P45" s="93"/>
      <c r="Q45" s="93"/>
      <c r="R45" s="94"/>
      <c r="S45" s="92"/>
      <c r="T45" s="93"/>
      <c r="U45" s="93"/>
      <c r="V45" s="94"/>
      <c r="W45" s="112"/>
      <c r="X45" s="113"/>
      <c r="Y45" s="113"/>
      <c r="Z45" s="113"/>
      <c r="AA45" s="113"/>
      <c r="AB45" s="113"/>
      <c r="AC45" s="113"/>
      <c r="AD45" s="114"/>
      <c r="AE45" s="28">
        <f t="shared" si="11"/>
        <v>0</v>
      </c>
      <c r="AF45" s="115">
        <f>IF(SUM(AF39:AG44)+AE45&lt;40,IF(AE45&gt;8,8,AE45),(AE45-(SUM(AF39:AG44)+AE45-40)))</f>
        <v>0</v>
      </c>
      <c r="AG45" s="88"/>
      <c r="AH45" s="88">
        <f t="shared" si="9"/>
        <v>0</v>
      </c>
      <c r="AI45" s="88"/>
      <c r="AJ45" s="88">
        <f>IF(AND(AE39&gt;0,AE40&gt;0,AE41&gt;0,AE42&gt;0,AE43&gt;0,AE44&gt;0),IF(AE45&gt;8,AE45-8,0),IF(AE45&gt;12,AE45-12,0))</f>
        <v>0</v>
      </c>
      <c r="AK45" s="89"/>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s="11" customFormat="1" ht="15.95"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6"/>
      <c r="AM46" s="6"/>
      <c r="AN46" s="6"/>
      <c r="AO46" s="6"/>
      <c r="AP46" s="6"/>
      <c r="AQ46" s="6"/>
      <c r="AR46" s="6"/>
      <c r="AS46" s="6"/>
      <c r="AT46" s="6"/>
      <c r="AU46" s="6"/>
      <c r="AV46" s="6"/>
      <c r="AW46" s="6"/>
      <c r="AX46" s="6"/>
      <c r="AY46" s="6"/>
      <c r="AZ46" s="6"/>
      <c r="BA46" s="6"/>
      <c r="BB46" s="6"/>
      <c r="BC46" s="6"/>
      <c r="BD46" s="6"/>
      <c r="BE46" s="6"/>
      <c r="BF46" s="6"/>
      <c r="BG46" s="6"/>
      <c r="BH46" s="6"/>
      <c r="BI46" s="6"/>
    </row>
    <row r="47" spans="1:61" s="11" customFormat="1" ht="15.95" customHeight="1" x14ac:dyDescent="0.25">
      <c r="C47" s="12"/>
      <c r="D47" s="12"/>
      <c r="E47" s="12"/>
      <c r="F47" s="12"/>
      <c r="G47" s="12"/>
      <c r="H47" s="12"/>
      <c r="I47" s="12"/>
      <c r="J47" s="12"/>
      <c r="K47" s="90" t="s">
        <v>30</v>
      </c>
      <c r="L47" s="90"/>
      <c r="M47" s="90"/>
      <c r="N47" s="90"/>
      <c r="O47" s="22"/>
      <c r="P47" s="22"/>
      <c r="Q47" s="22"/>
      <c r="R47" s="22"/>
      <c r="S47" s="22"/>
      <c r="T47" s="22"/>
      <c r="U47" s="22"/>
      <c r="V47" s="22"/>
      <c r="W47" s="22"/>
      <c r="X47" s="22"/>
      <c r="Y47" s="23"/>
      <c r="Z47" s="23"/>
      <c r="AA47" s="91"/>
      <c r="AB47" s="91"/>
      <c r="AC47" s="90" t="s">
        <v>31</v>
      </c>
      <c r="AD47" s="90"/>
      <c r="AE47" s="90"/>
      <c r="AF47" s="90"/>
      <c r="AG47" s="22"/>
      <c r="AH47" s="22"/>
      <c r="AI47" s="22"/>
      <c r="AJ47" s="22"/>
      <c r="AK47" s="22"/>
      <c r="AL47" s="6"/>
      <c r="AM47" s="6"/>
      <c r="AN47" s="6"/>
      <c r="AO47" s="6"/>
      <c r="AP47" s="6"/>
      <c r="AQ47" s="6"/>
      <c r="AR47" s="6"/>
      <c r="AS47" s="6"/>
      <c r="AT47" s="6"/>
      <c r="AU47" s="6"/>
      <c r="AV47" s="6"/>
      <c r="AW47" s="6"/>
      <c r="AX47" s="6"/>
      <c r="AY47" s="6"/>
      <c r="AZ47" s="6"/>
      <c r="BA47" s="6"/>
      <c r="BB47" s="6"/>
      <c r="BC47" s="6"/>
      <c r="BD47" s="6"/>
      <c r="BE47" s="6"/>
      <c r="BF47" s="6"/>
      <c r="BG47" s="6"/>
      <c r="BH47" s="6"/>
      <c r="BI47" s="6"/>
    </row>
    <row r="48" spans="1:61" ht="4.5" customHeight="1" x14ac:dyDescent="0.2">
      <c r="A48" s="13"/>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61" ht="6.7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61" s="15" customFormat="1" ht="14.1" customHeight="1" x14ac:dyDescent="0.3">
      <c r="A50" s="19"/>
      <c r="B50" s="19"/>
      <c r="C50" s="19"/>
      <c r="D50" s="19"/>
      <c r="E50" s="19"/>
      <c r="F50" s="19"/>
      <c r="G50" s="19"/>
      <c r="H50" s="19"/>
      <c r="I50" s="19"/>
      <c r="J50" s="19"/>
      <c r="K50" s="20"/>
      <c r="L50" s="135"/>
      <c r="M50" s="136"/>
      <c r="N50" s="137"/>
      <c r="O50" s="131" t="s">
        <v>25</v>
      </c>
      <c r="P50" s="138"/>
      <c r="Q50" s="138"/>
      <c r="R50" s="139"/>
      <c r="S50" s="131" t="s">
        <v>26</v>
      </c>
      <c r="T50" s="138"/>
      <c r="U50" s="138"/>
      <c r="V50" s="139"/>
      <c r="W50" s="131" t="s">
        <v>56</v>
      </c>
      <c r="X50" s="132"/>
      <c r="Y50" s="132"/>
      <c r="Z50" s="132"/>
      <c r="AA50" s="132"/>
      <c r="AB50" s="132"/>
      <c r="AC50" s="132"/>
      <c r="AD50" s="133"/>
      <c r="AE50" s="131" t="s">
        <v>28</v>
      </c>
      <c r="AF50" s="132"/>
      <c r="AG50" s="132"/>
      <c r="AH50" s="132"/>
      <c r="AI50" s="132"/>
      <c r="AJ50" s="132"/>
      <c r="AK50" s="133"/>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1:61" s="15" customFormat="1" ht="14.1" customHeight="1" x14ac:dyDescent="0.3">
      <c r="A51" s="154"/>
      <c r="B51" s="154"/>
      <c r="C51" s="154"/>
      <c r="D51" s="154"/>
      <c r="E51" s="154"/>
      <c r="F51" s="154"/>
      <c r="G51" s="154"/>
      <c r="H51" s="154"/>
      <c r="I51" s="154"/>
      <c r="J51" s="154"/>
      <c r="K51" s="21" t="s">
        <v>27</v>
      </c>
      <c r="L51" s="146" t="s">
        <v>25</v>
      </c>
      <c r="M51" s="140"/>
      <c r="N51" s="147"/>
      <c r="O51" s="146" t="s">
        <v>23</v>
      </c>
      <c r="P51" s="140"/>
      <c r="Q51" s="140" t="s">
        <v>24</v>
      </c>
      <c r="R51" s="147"/>
      <c r="S51" s="146" t="s">
        <v>24</v>
      </c>
      <c r="T51" s="140"/>
      <c r="U51" s="140" t="s">
        <v>23</v>
      </c>
      <c r="V51" s="147"/>
      <c r="W51" s="146"/>
      <c r="X51" s="140"/>
      <c r="Y51" s="140"/>
      <c r="Z51" s="140"/>
      <c r="AA51" s="140"/>
      <c r="AB51" s="140"/>
      <c r="AC51" s="140"/>
      <c r="AD51" s="147"/>
      <c r="AE51" s="25" t="s">
        <v>36</v>
      </c>
      <c r="AF51" s="140" t="s">
        <v>7</v>
      </c>
      <c r="AG51" s="140"/>
      <c r="AH51" s="140" t="s">
        <v>5</v>
      </c>
      <c r="AI51" s="140"/>
      <c r="AJ51" s="140" t="s">
        <v>6</v>
      </c>
      <c r="AK51" s="147"/>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1:61" s="18" customFormat="1" ht="15.95" customHeight="1" x14ac:dyDescent="0.2">
      <c r="A52" s="118" t="s">
        <v>11</v>
      </c>
      <c r="B52" s="118"/>
      <c r="C52" s="118"/>
      <c r="D52" s="118"/>
      <c r="E52" s="118"/>
      <c r="F52" s="118"/>
      <c r="G52" s="118"/>
      <c r="H52" s="118"/>
      <c r="I52" s="118"/>
      <c r="J52" s="119"/>
      <c r="K52" s="30">
        <f t="shared" ref="K52:K58" si="12">K39</f>
        <v>43346</v>
      </c>
      <c r="L52" s="141" t="s">
        <v>16</v>
      </c>
      <c r="M52" s="142"/>
      <c r="N52" s="143"/>
      <c r="O52" s="148"/>
      <c r="P52" s="149"/>
      <c r="Q52" s="149"/>
      <c r="R52" s="152"/>
      <c r="S52" s="148"/>
      <c r="T52" s="149"/>
      <c r="U52" s="149"/>
      <c r="V52" s="152"/>
      <c r="W52" s="158"/>
      <c r="X52" s="159"/>
      <c r="Y52" s="159"/>
      <c r="Z52" s="159"/>
      <c r="AA52" s="159"/>
      <c r="AB52" s="159"/>
      <c r="AC52" s="159"/>
      <c r="AD52" s="160"/>
      <c r="AE52" s="26">
        <f>(IF((OR(Q52="",O52="")),0,IF((Q52&lt;O52),((Q52-O52)*24)+24,(Q52-O52)*24))-IF($AG$9="",IF((OR(U52="",S52="")),0,IF((U52&lt;S52),((U52-S52)*24)+24,(U52-S52)*24)),0))</f>
        <v>0</v>
      </c>
      <c r="AF52" s="153">
        <f>IF(AE52&gt;8,8,AE52)</f>
        <v>0</v>
      </c>
      <c r="AG52" s="144"/>
      <c r="AH52" s="144">
        <f t="shared" ref="AH52:AH58" si="13">AE52-AJ52-AF52</f>
        <v>0</v>
      </c>
      <c r="AI52" s="144"/>
      <c r="AJ52" s="144">
        <f t="shared" ref="AJ52:AJ57" si="14">IF(AE52&gt;12,AE52-12,0)</f>
        <v>0</v>
      </c>
      <c r="AK52" s="14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row>
    <row r="53" spans="1:61" s="18" customFormat="1" ht="15.95" customHeight="1" x14ac:dyDescent="0.2">
      <c r="A53" s="129"/>
      <c r="B53" s="129"/>
      <c r="C53" s="129"/>
      <c r="D53" s="129"/>
      <c r="E53" s="129"/>
      <c r="F53" s="129"/>
      <c r="G53" s="129"/>
      <c r="H53" s="129"/>
      <c r="I53" s="129"/>
      <c r="J53" s="130"/>
      <c r="K53" s="31">
        <f t="shared" si="12"/>
        <v>43347</v>
      </c>
      <c r="L53" s="120" t="s">
        <v>17</v>
      </c>
      <c r="M53" s="121"/>
      <c r="N53" s="122"/>
      <c r="O53" s="123"/>
      <c r="P53" s="124"/>
      <c r="Q53" s="124"/>
      <c r="R53" s="125"/>
      <c r="S53" s="123"/>
      <c r="T53" s="124"/>
      <c r="U53" s="124"/>
      <c r="V53" s="125"/>
      <c r="W53" s="150"/>
      <c r="X53" s="161"/>
      <c r="Y53" s="161"/>
      <c r="Z53" s="161"/>
      <c r="AA53" s="161"/>
      <c r="AB53" s="161"/>
      <c r="AC53" s="161"/>
      <c r="AD53" s="157"/>
      <c r="AE53" s="27">
        <f t="shared" ref="AE53:AE58" si="15">(IF((OR(Q53="",O53="")),0,IF((Q53&lt;O53),((Q53-O53)*24)+24,(Q53-O53)*24))-IF($AG$9="",IF((OR(U53="",S53="")),0,IF((U53&lt;S53),((U53-S53)*24)+24,(U53-S53)*24)),0))</f>
        <v>0</v>
      </c>
      <c r="AF53" s="126">
        <f>IF(AE53&gt;8,8,AE53)</f>
        <v>0</v>
      </c>
      <c r="AG53" s="116"/>
      <c r="AH53" s="116">
        <f t="shared" si="13"/>
        <v>0</v>
      </c>
      <c r="AI53" s="116"/>
      <c r="AJ53" s="116">
        <f t="shared" si="14"/>
        <v>0</v>
      </c>
      <c r="AK53" s="1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row>
    <row r="54" spans="1:61" s="18" customFormat="1" ht="15.95" customHeight="1" x14ac:dyDescent="0.2">
      <c r="A54" s="118" t="s">
        <v>0</v>
      </c>
      <c r="B54" s="118"/>
      <c r="C54" s="118"/>
      <c r="D54" s="118"/>
      <c r="E54" s="118"/>
      <c r="F54" s="118"/>
      <c r="G54" s="118"/>
      <c r="H54" s="118"/>
      <c r="I54" s="118"/>
      <c r="J54" s="119"/>
      <c r="K54" s="31">
        <f t="shared" si="12"/>
        <v>43348</v>
      </c>
      <c r="L54" s="120" t="s">
        <v>18</v>
      </c>
      <c r="M54" s="121"/>
      <c r="N54" s="122"/>
      <c r="O54" s="123"/>
      <c r="P54" s="124"/>
      <c r="Q54" s="124"/>
      <c r="R54" s="125"/>
      <c r="S54" s="123"/>
      <c r="T54" s="124"/>
      <c r="U54" s="124"/>
      <c r="V54" s="125"/>
      <c r="W54" s="150"/>
      <c r="X54" s="161"/>
      <c r="Y54" s="161"/>
      <c r="Z54" s="161"/>
      <c r="AA54" s="161"/>
      <c r="AB54" s="161"/>
      <c r="AC54" s="161"/>
      <c r="AD54" s="157"/>
      <c r="AE54" s="27">
        <f t="shared" si="15"/>
        <v>0</v>
      </c>
      <c r="AF54" s="126">
        <f>IF(AE54&gt;8,8,AE54)</f>
        <v>0</v>
      </c>
      <c r="AG54" s="116"/>
      <c r="AH54" s="116">
        <f t="shared" si="13"/>
        <v>0</v>
      </c>
      <c r="AI54" s="116"/>
      <c r="AJ54" s="116">
        <f t="shared" si="14"/>
        <v>0</v>
      </c>
      <c r="AK54" s="1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row>
    <row r="55" spans="1:61" s="18" customFormat="1" ht="15.95" customHeight="1" x14ac:dyDescent="0.2">
      <c r="A55" s="127"/>
      <c r="B55" s="127"/>
      <c r="C55" s="127"/>
      <c r="D55" s="127"/>
      <c r="E55" s="127"/>
      <c r="F55" s="127"/>
      <c r="G55" s="127"/>
      <c r="H55" s="127"/>
      <c r="I55" s="127"/>
      <c r="J55" s="128"/>
      <c r="K55" s="31">
        <f t="shared" si="12"/>
        <v>43349</v>
      </c>
      <c r="L55" s="120" t="s">
        <v>19</v>
      </c>
      <c r="M55" s="121"/>
      <c r="N55" s="122"/>
      <c r="O55" s="123"/>
      <c r="P55" s="124"/>
      <c r="Q55" s="124"/>
      <c r="R55" s="125"/>
      <c r="S55" s="123"/>
      <c r="T55" s="124"/>
      <c r="U55" s="124"/>
      <c r="V55" s="125"/>
      <c r="W55" s="150"/>
      <c r="X55" s="161"/>
      <c r="Y55" s="161"/>
      <c r="Z55" s="161"/>
      <c r="AA55" s="161"/>
      <c r="AB55" s="161"/>
      <c r="AC55" s="161"/>
      <c r="AD55" s="157"/>
      <c r="AE55" s="27">
        <f t="shared" si="15"/>
        <v>0</v>
      </c>
      <c r="AF55" s="126">
        <f>IF(AE55&gt;8,8,AE55)</f>
        <v>0</v>
      </c>
      <c r="AG55" s="116"/>
      <c r="AH55" s="116">
        <f t="shared" si="13"/>
        <v>0</v>
      </c>
      <c r="AI55" s="116"/>
      <c r="AJ55" s="116">
        <f t="shared" si="14"/>
        <v>0</v>
      </c>
      <c r="AK55" s="1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row>
    <row r="56" spans="1:61" s="18" customFormat="1" ht="15.95" customHeight="1" x14ac:dyDescent="0.2">
      <c r="A56" s="118" t="s">
        <v>29</v>
      </c>
      <c r="B56" s="118"/>
      <c r="C56" s="118"/>
      <c r="D56" s="118"/>
      <c r="E56" s="118"/>
      <c r="F56" s="118"/>
      <c r="G56" s="118"/>
      <c r="H56" s="118"/>
      <c r="I56" s="118"/>
      <c r="J56" s="119"/>
      <c r="K56" s="31">
        <f t="shared" si="12"/>
        <v>43350</v>
      </c>
      <c r="L56" s="120" t="s">
        <v>20</v>
      </c>
      <c r="M56" s="121"/>
      <c r="N56" s="122"/>
      <c r="O56" s="123"/>
      <c r="P56" s="124"/>
      <c r="Q56" s="124"/>
      <c r="R56" s="125"/>
      <c r="S56" s="123"/>
      <c r="T56" s="124"/>
      <c r="U56" s="124"/>
      <c r="V56" s="125"/>
      <c r="W56" s="150"/>
      <c r="X56" s="161"/>
      <c r="Y56" s="161"/>
      <c r="Z56" s="161"/>
      <c r="AA56" s="161"/>
      <c r="AB56" s="161"/>
      <c r="AC56" s="161"/>
      <c r="AD56" s="157"/>
      <c r="AE56" s="27">
        <f t="shared" si="15"/>
        <v>0</v>
      </c>
      <c r="AF56" s="126">
        <f>IF(AE56&gt;8,8,AE56)</f>
        <v>0</v>
      </c>
      <c r="AG56" s="116"/>
      <c r="AH56" s="116">
        <f t="shared" si="13"/>
        <v>0</v>
      </c>
      <c r="AI56" s="116"/>
      <c r="AJ56" s="116">
        <f t="shared" si="14"/>
        <v>0</v>
      </c>
      <c r="AK56" s="1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1:61" s="18" customFormat="1" ht="15.95" customHeight="1" x14ac:dyDescent="0.2">
      <c r="A57" s="118" t="s">
        <v>7</v>
      </c>
      <c r="B57" s="118"/>
      <c r="C57" s="118"/>
      <c r="D57" s="118"/>
      <c r="E57" s="118" t="s">
        <v>5</v>
      </c>
      <c r="F57" s="118"/>
      <c r="G57" s="118"/>
      <c r="H57" s="118"/>
      <c r="I57" s="118" t="s">
        <v>6</v>
      </c>
      <c r="J57" s="119" t="s">
        <v>6</v>
      </c>
      <c r="K57" s="31">
        <f t="shared" si="12"/>
        <v>43351</v>
      </c>
      <c r="L57" s="120" t="s">
        <v>21</v>
      </c>
      <c r="M57" s="121"/>
      <c r="N57" s="122"/>
      <c r="O57" s="123"/>
      <c r="P57" s="124"/>
      <c r="Q57" s="124"/>
      <c r="R57" s="125"/>
      <c r="S57" s="123"/>
      <c r="T57" s="124"/>
      <c r="U57" s="124"/>
      <c r="V57" s="125"/>
      <c r="W57" s="150"/>
      <c r="X57" s="161"/>
      <c r="Y57" s="161"/>
      <c r="Z57" s="161"/>
      <c r="AA57" s="161"/>
      <c r="AB57" s="161"/>
      <c r="AC57" s="161"/>
      <c r="AD57" s="157"/>
      <c r="AE57" s="27">
        <f t="shared" si="15"/>
        <v>0</v>
      </c>
      <c r="AF57" s="126">
        <f>IF(SUM(AF52:AG56)+AE57&lt;40,IF(AE57&gt;8,8,AE57),(AE57-(SUM(AF52:AG56)+AE57-40)))</f>
        <v>0</v>
      </c>
      <c r="AG57" s="116"/>
      <c r="AH57" s="116">
        <f t="shared" si="13"/>
        <v>0</v>
      </c>
      <c r="AI57" s="116"/>
      <c r="AJ57" s="116">
        <f t="shared" si="14"/>
        <v>0</v>
      </c>
      <c r="AK57" s="1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1:61" s="18" customFormat="1" ht="15.95" customHeight="1" x14ac:dyDescent="0.2">
      <c r="A58" s="106">
        <f>SUM(AF52:AG58)</f>
        <v>0</v>
      </c>
      <c r="B58" s="107"/>
      <c r="C58" s="107"/>
      <c r="D58" s="107"/>
      <c r="E58" s="106">
        <f>SUM(AH52:AI58)</f>
        <v>0</v>
      </c>
      <c r="F58" s="107"/>
      <c r="G58" s="107"/>
      <c r="H58" s="107"/>
      <c r="I58" s="106">
        <f>SUM(AJ52:AK58)</f>
        <v>0</v>
      </c>
      <c r="J58" s="108"/>
      <c r="K58" s="32">
        <f t="shared" si="12"/>
        <v>43352</v>
      </c>
      <c r="L58" s="109" t="s">
        <v>22</v>
      </c>
      <c r="M58" s="110"/>
      <c r="N58" s="111"/>
      <c r="O58" s="92"/>
      <c r="P58" s="93"/>
      <c r="Q58" s="93"/>
      <c r="R58" s="94"/>
      <c r="S58" s="92"/>
      <c r="T58" s="93"/>
      <c r="U58" s="93"/>
      <c r="V58" s="94"/>
      <c r="W58" s="112"/>
      <c r="X58" s="113"/>
      <c r="Y58" s="113"/>
      <c r="Z58" s="113"/>
      <c r="AA58" s="113"/>
      <c r="AB58" s="113"/>
      <c r="AC58" s="113"/>
      <c r="AD58" s="114"/>
      <c r="AE58" s="28">
        <f t="shared" si="15"/>
        <v>0</v>
      </c>
      <c r="AF58" s="115">
        <f>IF(SUM(AF52:AG57)+AE58&lt;40,IF(AE58&gt;8,8,AE58),(AE58-(SUM(AF52:AG57)+AE58-40)))</f>
        <v>0</v>
      </c>
      <c r="AG58" s="88"/>
      <c r="AH58" s="88">
        <f t="shared" si="13"/>
        <v>0</v>
      </c>
      <c r="AI58" s="88"/>
      <c r="AJ58" s="88">
        <f>IF(AND(AE52&gt;0,AE53&gt;0,AE54&gt;0,AE55&gt;0,AE56&gt;0,AE57&gt;0),IF(AE58&gt;8,AE58-8,0),IF(AE58&gt;12,AE58-12,0))</f>
        <v>0</v>
      </c>
      <c r="AK58" s="89"/>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1:61" s="11" customFormat="1" ht="15.95"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6"/>
      <c r="AM59" s="6"/>
      <c r="AN59" s="6"/>
      <c r="AO59" s="6"/>
      <c r="AP59" s="6"/>
      <c r="AQ59" s="6"/>
      <c r="AR59" s="6"/>
      <c r="AS59" s="6"/>
      <c r="AT59" s="6"/>
      <c r="AU59" s="6"/>
      <c r="AV59" s="6"/>
      <c r="AW59" s="6"/>
      <c r="AX59" s="6"/>
      <c r="AY59" s="6"/>
      <c r="AZ59" s="6"/>
      <c r="BA59" s="6"/>
      <c r="BB59" s="6"/>
      <c r="BC59" s="6"/>
      <c r="BD59" s="6"/>
      <c r="BE59" s="6"/>
      <c r="BF59" s="6"/>
      <c r="BG59" s="6"/>
      <c r="BH59" s="6"/>
      <c r="BI59" s="6"/>
    </row>
    <row r="60" spans="1:61" s="11" customFormat="1" ht="15.95" customHeight="1" x14ac:dyDescent="0.25">
      <c r="C60" s="12"/>
      <c r="D60" s="12"/>
      <c r="E60" s="12"/>
      <c r="F60" s="12"/>
      <c r="G60" s="12"/>
      <c r="H60" s="12"/>
      <c r="I60" s="12"/>
      <c r="J60" s="12"/>
      <c r="K60" s="90" t="s">
        <v>30</v>
      </c>
      <c r="L60" s="90"/>
      <c r="M60" s="90"/>
      <c r="N60" s="90"/>
      <c r="O60" s="22"/>
      <c r="P60" s="22"/>
      <c r="Q60" s="22"/>
      <c r="R60" s="22"/>
      <c r="S60" s="22"/>
      <c r="T60" s="22"/>
      <c r="U60" s="22"/>
      <c r="V60" s="22"/>
      <c r="W60" s="22"/>
      <c r="X60" s="22"/>
      <c r="Y60" s="23"/>
      <c r="Z60" s="23"/>
      <c r="AA60" s="91"/>
      <c r="AB60" s="91"/>
      <c r="AC60" s="90" t="s">
        <v>31</v>
      </c>
      <c r="AD60" s="90"/>
      <c r="AE60" s="90"/>
      <c r="AF60" s="90"/>
      <c r="AG60" s="22"/>
      <c r="AH60" s="22"/>
      <c r="AI60" s="22"/>
      <c r="AJ60" s="22"/>
      <c r="AK60" s="22"/>
      <c r="AL60" s="6"/>
      <c r="AM60" s="6"/>
      <c r="AN60" s="6"/>
      <c r="AO60" s="6"/>
      <c r="AP60" s="6"/>
      <c r="AQ60" s="6"/>
      <c r="AR60" s="6"/>
      <c r="AS60" s="6"/>
      <c r="AT60" s="6"/>
      <c r="AU60" s="6"/>
      <c r="AV60" s="6"/>
      <c r="AW60" s="6"/>
      <c r="AX60" s="6"/>
      <c r="AY60" s="6"/>
      <c r="AZ60" s="6"/>
      <c r="BA60" s="6"/>
      <c r="BB60" s="6"/>
      <c r="BC60" s="6"/>
      <c r="BD60" s="6"/>
      <c r="BE60" s="6"/>
      <c r="BF60" s="6"/>
      <c r="BG60" s="6"/>
      <c r="BH60" s="6"/>
      <c r="BI60" s="6"/>
    </row>
    <row r="61" spans="1:61" ht="4.5" customHeight="1" x14ac:dyDescent="0.2">
      <c r="A61" s="13"/>
      <c r="B61" s="13"/>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61" ht="6.7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row>
    <row r="63" spans="1:61" s="15" customFormat="1" ht="14.1" customHeight="1" x14ac:dyDescent="0.3">
      <c r="A63" s="19"/>
      <c r="B63" s="19"/>
      <c r="C63" s="19"/>
      <c r="D63" s="19"/>
      <c r="E63" s="19"/>
      <c r="F63" s="19"/>
      <c r="G63" s="19"/>
      <c r="H63" s="19"/>
      <c r="I63" s="19"/>
      <c r="J63" s="19"/>
      <c r="K63" s="20"/>
      <c r="L63" s="135"/>
      <c r="M63" s="136"/>
      <c r="N63" s="137"/>
      <c r="O63" s="131" t="s">
        <v>25</v>
      </c>
      <c r="P63" s="138"/>
      <c r="Q63" s="138"/>
      <c r="R63" s="139"/>
      <c r="S63" s="131" t="s">
        <v>26</v>
      </c>
      <c r="T63" s="138"/>
      <c r="U63" s="138"/>
      <c r="V63" s="139"/>
      <c r="W63" s="131" t="s">
        <v>56</v>
      </c>
      <c r="X63" s="132"/>
      <c r="Y63" s="132"/>
      <c r="Z63" s="132"/>
      <c r="AA63" s="132"/>
      <c r="AB63" s="132"/>
      <c r="AC63" s="132"/>
      <c r="AD63" s="133"/>
      <c r="AE63" s="131" t="s">
        <v>28</v>
      </c>
      <c r="AF63" s="132"/>
      <c r="AG63" s="132"/>
      <c r="AH63" s="132"/>
      <c r="AI63" s="132"/>
      <c r="AJ63" s="132"/>
      <c r="AK63" s="133"/>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1:61" s="15" customFormat="1" ht="14.1" customHeight="1" x14ac:dyDescent="0.3">
      <c r="A64" s="154"/>
      <c r="B64" s="154"/>
      <c r="C64" s="154"/>
      <c r="D64" s="154"/>
      <c r="E64" s="154"/>
      <c r="F64" s="154"/>
      <c r="G64" s="154"/>
      <c r="H64" s="154"/>
      <c r="I64" s="154"/>
      <c r="J64" s="154"/>
      <c r="K64" s="21" t="s">
        <v>27</v>
      </c>
      <c r="L64" s="146" t="s">
        <v>25</v>
      </c>
      <c r="M64" s="140"/>
      <c r="N64" s="147"/>
      <c r="O64" s="146" t="s">
        <v>23</v>
      </c>
      <c r="P64" s="140"/>
      <c r="Q64" s="140" t="s">
        <v>24</v>
      </c>
      <c r="R64" s="147"/>
      <c r="S64" s="146" t="s">
        <v>24</v>
      </c>
      <c r="T64" s="140"/>
      <c r="U64" s="140" t="s">
        <v>23</v>
      </c>
      <c r="V64" s="147"/>
      <c r="W64" s="146"/>
      <c r="X64" s="140"/>
      <c r="Y64" s="140"/>
      <c r="Z64" s="140"/>
      <c r="AA64" s="140"/>
      <c r="AB64" s="140"/>
      <c r="AC64" s="140"/>
      <c r="AD64" s="147"/>
      <c r="AE64" s="25" t="s">
        <v>36</v>
      </c>
      <c r="AF64" s="140" t="s">
        <v>7</v>
      </c>
      <c r="AG64" s="140"/>
      <c r="AH64" s="140" t="s">
        <v>5</v>
      </c>
      <c r="AI64" s="140"/>
      <c r="AJ64" s="140" t="s">
        <v>6</v>
      </c>
      <c r="AK64" s="147"/>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row>
    <row r="65" spans="1:61" s="18" customFormat="1" ht="15.95" customHeight="1" x14ac:dyDescent="0.2">
      <c r="A65" s="118" t="s">
        <v>38</v>
      </c>
      <c r="B65" s="118"/>
      <c r="C65" s="118"/>
      <c r="D65" s="118"/>
      <c r="E65" s="118"/>
      <c r="F65" s="118"/>
      <c r="G65" s="118"/>
      <c r="H65" s="118"/>
      <c r="I65" s="118"/>
      <c r="J65" s="119"/>
      <c r="K65" s="30">
        <f t="shared" ref="K65:K71" si="16">K52</f>
        <v>43346</v>
      </c>
      <c r="L65" s="141" t="s">
        <v>16</v>
      </c>
      <c r="M65" s="142"/>
      <c r="N65" s="143"/>
      <c r="O65" s="148"/>
      <c r="P65" s="149"/>
      <c r="Q65" s="149"/>
      <c r="R65" s="152"/>
      <c r="S65" s="148"/>
      <c r="T65" s="149"/>
      <c r="U65" s="149"/>
      <c r="V65" s="152"/>
      <c r="W65" s="158"/>
      <c r="X65" s="159"/>
      <c r="Y65" s="159"/>
      <c r="Z65" s="159"/>
      <c r="AA65" s="159"/>
      <c r="AB65" s="159"/>
      <c r="AC65" s="159"/>
      <c r="AD65" s="160"/>
      <c r="AE65" s="26">
        <f>(IF((OR(Q65="",O65="")),0,IF((Q65&lt;O65),((Q65-O65)*24)+24,(Q65-O65)*24))-IF($AG$9="",IF((OR(U65="",S65="")),0,IF((U65&lt;S65),((U65-S65)*24)+24,(U65-S65)*24)),0))</f>
        <v>0</v>
      </c>
      <c r="AF65" s="153">
        <f>IF(AE65&gt;8,8,AE65)</f>
        <v>0</v>
      </c>
      <c r="AG65" s="144"/>
      <c r="AH65" s="144">
        <f t="shared" ref="AH65:AH71" si="17">AE65-AJ65-AF65</f>
        <v>0</v>
      </c>
      <c r="AI65" s="144"/>
      <c r="AJ65" s="144">
        <f t="shared" ref="AJ65:AJ70" si="18">IF(AE65&gt;12,AE65-12,0)</f>
        <v>0</v>
      </c>
      <c r="AK65" s="145"/>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row>
    <row r="66" spans="1:61" s="18" customFormat="1" ht="15.95" customHeight="1" x14ac:dyDescent="0.2">
      <c r="A66" s="129"/>
      <c r="B66" s="129"/>
      <c r="C66" s="129"/>
      <c r="D66" s="129"/>
      <c r="E66" s="129"/>
      <c r="F66" s="129"/>
      <c r="G66" s="129"/>
      <c r="H66" s="129"/>
      <c r="I66" s="129"/>
      <c r="J66" s="130"/>
      <c r="K66" s="31">
        <f t="shared" si="16"/>
        <v>43347</v>
      </c>
      <c r="L66" s="120" t="s">
        <v>17</v>
      </c>
      <c r="M66" s="121"/>
      <c r="N66" s="122"/>
      <c r="O66" s="123"/>
      <c r="P66" s="124"/>
      <c r="Q66" s="124"/>
      <c r="R66" s="125"/>
      <c r="S66" s="123"/>
      <c r="T66" s="124"/>
      <c r="U66" s="124"/>
      <c r="V66" s="125"/>
      <c r="W66" s="150"/>
      <c r="X66" s="161"/>
      <c r="Y66" s="161"/>
      <c r="Z66" s="161"/>
      <c r="AA66" s="161"/>
      <c r="AB66" s="161"/>
      <c r="AC66" s="161"/>
      <c r="AD66" s="157"/>
      <c r="AE66" s="27">
        <f t="shared" ref="AE66:AE71" si="19">(IF((OR(Q66="",O66="")),0,IF((Q66&lt;O66),((Q66-O66)*24)+24,(Q66-O66)*24))-IF($AG$9="",IF((OR(U66="",S66="")),0,IF((U66&lt;S66),((U66-S66)*24)+24,(U66-S66)*24)),0))</f>
        <v>0</v>
      </c>
      <c r="AF66" s="126">
        <f>IF(AE66&gt;8,8,AE66)</f>
        <v>0</v>
      </c>
      <c r="AG66" s="116"/>
      <c r="AH66" s="116">
        <f t="shared" si="17"/>
        <v>0</v>
      </c>
      <c r="AI66" s="116"/>
      <c r="AJ66" s="116">
        <f t="shared" si="18"/>
        <v>0</v>
      </c>
      <c r="AK66" s="1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row>
    <row r="67" spans="1:61" s="18" customFormat="1" ht="15.95" customHeight="1" x14ac:dyDescent="0.2">
      <c r="A67" s="118" t="s">
        <v>0</v>
      </c>
      <c r="B67" s="118"/>
      <c r="C67" s="118"/>
      <c r="D67" s="118"/>
      <c r="E67" s="118"/>
      <c r="F67" s="118"/>
      <c r="G67" s="118"/>
      <c r="H67" s="118"/>
      <c r="I67" s="118"/>
      <c r="J67" s="119"/>
      <c r="K67" s="31">
        <f t="shared" si="16"/>
        <v>43348</v>
      </c>
      <c r="L67" s="120" t="s">
        <v>18</v>
      </c>
      <c r="M67" s="121"/>
      <c r="N67" s="122"/>
      <c r="O67" s="123"/>
      <c r="P67" s="124"/>
      <c r="Q67" s="124"/>
      <c r="R67" s="125"/>
      <c r="S67" s="123"/>
      <c r="T67" s="124"/>
      <c r="U67" s="124"/>
      <c r="V67" s="125"/>
      <c r="W67" s="150"/>
      <c r="X67" s="161"/>
      <c r="Y67" s="161"/>
      <c r="Z67" s="161"/>
      <c r="AA67" s="161"/>
      <c r="AB67" s="161"/>
      <c r="AC67" s="161"/>
      <c r="AD67" s="157"/>
      <c r="AE67" s="27">
        <f t="shared" si="19"/>
        <v>0</v>
      </c>
      <c r="AF67" s="126">
        <f>IF(AE67&gt;8,8,AE67)</f>
        <v>0</v>
      </c>
      <c r="AG67" s="116"/>
      <c r="AH67" s="116">
        <f t="shared" si="17"/>
        <v>0</v>
      </c>
      <c r="AI67" s="116"/>
      <c r="AJ67" s="116">
        <f t="shared" si="18"/>
        <v>0</v>
      </c>
      <c r="AK67" s="1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row>
    <row r="68" spans="1:61" s="18" customFormat="1" ht="15.95" customHeight="1" x14ac:dyDescent="0.2">
      <c r="A68" s="127"/>
      <c r="B68" s="127"/>
      <c r="C68" s="127"/>
      <c r="D68" s="127"/>
      <c r="E68" s="127"/>
      <c r="F68" s="127"/>
      <c r="G68" s="127"/>
      <c r="H68" s="127"/>
      <c r="I68" s="127"/>
      <c r="J68" s="128"/>
      <c r="K68" s="31">
        <f t="shared" si="16"/>
        <v>43349</v>
      </c>
      <c r="L68" s="120" t="s">
        <v>19</v>
      </c>
      <c r="M68" s="121"/>
      <c r="N68" s="122"/>
      <c r="O68" s="123"/>
      <c r="P68" s="124"/>
      <c r="Q68" s="124"/>
      <c r="R68" s="125"/>
      <c r="S68" s="123"/>
      <c r="T68" s="124"/>
      <c r="U68" s="124"/>
      <c r="V68" s="125"/>
      <c r="W68" s="150"/>
      <c r="X68" s="161"/>
      <c r="Y68" s="161"/>
      <c r="Z68" s="161"/>
      <c r="AA68" s="161"/>
      <c r="AB68" s="161"/>
      <c r="AC68" s="161"/>
      <c r="AD68" s="157"/>
      <c r="AE68" s="27">
        <f t="shared" si="19"/>
        <v>0</v>
      </c>
      <c r="AF68" s="126">
        <f>IF(AE68&gt;8,8,AE68)</f>
        <v>0</v>
      </c>
      <c r="AG68" s="116"/>
      <c r="AH68" s="116">
        <f t="shared" si="17"/>
        <v>0</v>
      </c>
      <c r="AI68" s="116"/>
      <c r="AJ68" s="116">
        <f t="shared" si="18"/>
        <v>0</v>
      </c>
      <c r="AK68" s="1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row>
    <row r="69" spans="1:61" s="18" customFormat="1" ht="15.95" customHeight="1" x14ac:dyDescent="0.2">
      <c r="A69" s="118" t="s">
        <v>29</v>
      </c>
      <c r="B69" s="118"/>
      <c r="C69" s="118"/>
      <c r="D69" s="118"/>
      <c r="E69" s="118"/>
      <c r="F69" s="118"/>
      <c r="G69" s="118"/>
      <c r="H69" s="118"/>
      <c r="I69" s="118"/>
      <c r="J69" s="119"/>
      <c r="K69" s="31">
        <f t="shared" si="16"/>
        <v>43350</v>
      </c>
      <c r="L69" s="120" t="s">
        <v>20</v>
      </c>
      <c r="M69" s="121"/>
      <c r="N69" s="122"/>
      <c r="O69" s="123"/>
      <c r="P69" s="124"/>
      <c r="Q69" s="124"/>
      <c r="R69" s="125"/>
      <c r="S69" s="123"/>
      <c r="T69" s="124"/>
      <c r="U69" s="124"/>
      <c r="V69" s="125"/>
      <c r="W69" s="150"/>
      <c r="X69" s="161"/>
      <c r="Y69" s="161"/>
      <c r="Z69" s="161"/>
      <c r="AA69" s="161"/>
      <c r="AB69" s="161"/>
      <c r="AC69" s="161"/>
      <c r="AD69" s="157"/>
      <c r="AE69" s="27">
        <f t="shared" si="19"/>
        <v>0</v>
      </c>
      <c r="AF69" s="126">
        <f>IF(AE69&gt;8,8,AE69)</f>
        <v>0</v>
      </c>
      <c r="AG69" s="116"/>
      <c r="AH69" s="116">
        <f t="shared" si="17"/>
        <v>0</v>
      </c>
      <c r="AI69" s="116"/>
      <c r="AJ69" s="116">
        <f t="shared" si="18"/>
        <v>0</v>
      </c>
      <c r="AK69" s="1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row>
    <row r="70" spans="1:61" s="18" customFormat="1" ht="15.95" customHeight="1" x14ac:dyDescent="0.2">
      <c r="A70" s="118" t="s">
        <v>7</v>
      </c>
      <c r="B70" s="118"/>
      <c r="C70" s="118"/>
      <c r="D70" s="118"/>
      <c r="E70" s="118" t="s">
        <v>5</v>
      </c>
      <c r="F70" s="118"/>
      <c r="G70" s="118"/>
      <c r="H70" s="118"/>
      <c r="I70" s="118" t="s">
        <v>6</v>
      </c>
      <c r="J70" s="119" t="s">
        <v>6</v>
      </c>
      <c r="K70" s="31">
        <f t="shared" si="16"/>
        <v>43351</v>
      </c>
      <c r="L70" s="120" t="s">
        <v>21</v>
      </c>
      <c r="M70" s="121"/>
      <c r="N70" s="122"/>
      <c r="O70" s="123"/>
      <c r="P70" s="124"/>
      <c r="Q70" s="124"/>
      <c r="R70" s="125"/>
      <c r="S70" s="123"/>
      <c r="T70" s="124"/>
      <c r="U70" s="124"/>
      <c r="V70" s="125"/>
      <c r="W70" s="150"/>
      <c r="X70" s="161"/>
      <c r="Y70" s="161"/>
      <c r="Z70" s="161"/>
      <c r="AA70" s="161"/>
      <c r="AB70" s="161"/>
      <c r="AC70" s="161"/>
      <c r="AD70" s="157"/>
      <c r="AE70" s="27">
        <f t="shared" si="19"/>
        <v>0</v>
      </c>
      <c r="AF70" s="126">
        <f>IF(SUM(AF65:AG69)+AE70&lt;40,IF(AE70&gt;8,8,AE70),(AE70-(SUM(AF65:AG69)+AE70-40)))</f>
        <v>0</v>
      </c>
      <c r="AG70" s="116"/>
      <c r="AH70" s="116">
        <f t="shared" si="17"/>
        <v>0</v>
      </c>
      <c r="AI70" s="116"/>
      <c r="AJ70" s="116">
        <f t="shared" si="18"/>
        <v>0</v>
      </c>
      <c r="AK70" s="1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row>
    <row r="71" spans="1:61" s="18" customFormat="1" ht="15.95" customHeight="1" x14ac:dyDescent="0.2">
      <c r="A71" s="106">
        <f>SUM(AF65:AG71)</f>
        <v>0</v>
      </c>
      <c r="B71" s="107"/>
      <c r="C71" s="107"/>
      <c r="D71" s="107"/>
      <c r="E71" s="106">
        <f>SUM(AH65:AI71)</f>
        <v>0</v>
      </c>
      <c r="F71" s="107"/>
      <c r="G71" s="107"/>
      <c r="H71" s="107"/>
      <c r="I71" s="106">
        <f>SUM(AJ65:AK71)</f>
        <v>0</v>
      </c>
      <c r="J71" s="108"/>
      <c r="K71" s="32">
        <f t="shared" si="16"/>
        <v>43352</v>
      </c>
      <c r="L71" s="109" t="s">
        <v>22</v>
      </c>
      <c r="M71" s="110"/>
      <c r="N71" s="111"/>
      <c r="O71" s="92"/>
      <c r="P71" s="93"/>
      <c r="Q71" s="93"/>
      <c r="R71" s="94"/>
      <c r="S71" s="92"/>
      <c r="T71" s="93"/>
      <c r="U71" s="93"/>
      <c r="V71" s="94"/>
      <c r="W71" s="112"/>
      <c r="X71" s="113"/>
      <c r="Y71" s="113"/>
      <c r="Z71" s="113"/>
      <c r="AA71" s="113"/>
      <c r="AB71" s="113"/>
      <c r="AC71" s="113"/>
      <c r="AD71" s="114"/>
      <c r="AE71" s="28">
        <f t="shared" si="19"/>
        <v>0</v>
      </c>
      <c r="AF71" s="115">
        <f>IF(SUM(AF65:AG70)+AE71&lt;40,IF(AE71&gt;8,8,AE71),(AE71-(SUM(AF65:AG70)+AE71-40)))</f>
        <v>0</v>
      </c>
      <c r="AG71" s="88"/>
      <c r="AH71" s="88">
        <f t="shared" si="17"/>
        <v>0</v>
      </c>
      <c r="AI71" s="88"/>
      <c r="AJ71" s="88">
        <f>IF(AND(AE65&gt;0,AE66&gt;0,AE67&gt;0,AE68&gt;0,AE69&gt;0,AE70&gt;0),IF(AE71&gt;8,AE71-8,0),IF(AE71&gt;12,AE71-12,0))</f>
        <v>0</v>
      </c>
      <c r="AK71" s="89"/>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1:61" s="11" customFormat="1" ht="15.95" customHeight="1" x14ac:dyDescent="0.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6"/>
      <c r="AM72" s="6"/>
      <c r="AN72" s="6"/>
      <c r="AO72" s="6"/>
      <c r="AP72" s="6"/>
      <c r="AQ72" s="6"/>
      <c r="AR72" s="6"/>
      <c r="AS72" s="6"/>
      <c r="AT72" s="6"/>
      <c r="AU72" s="6"/>
      <c r="AV72" s="6"/>
      <c r="AW72" s="6"/>
      <c r="AX72" s="6"/>
      <c r="AY72" s="6"/>
      <c r="AZ72" s="6"/>
      <c r="BA72" s="6"/>
      <c r="BB72" s="6"/>
      <c r="BC72" s="6"/>
      <c r="BD72" s="6"/>
      <c r="BE72" s="6"/>
      <c r="BF72" s="6"/>
      <c r="BG72" s="6"/>
      <c r="BH72" s="6"/>
      <c r="BI72" s="6"/>
    </row>
    <row r="73" spans="1:61" s="11" customFormat="1" ht="15.95" customHeight="1" x14ac:dyDescent="0.25">
      <c r="C73" s="12"/>
      <c r="D73" s="12"/>
      <c r="E73" s="12"/>
      <c r="F73" s="12"/>
      <c r="G73" s="12"/>
      <c r="H73" s="12"/>
      <c r="I73" s="12"/>
      <c r="J73" s="12"/>
      <c r="K73" s="90" t="s">
        <v>30</v>
      </c>
      <c r="L73" s="90"/>
      <c r="M73" s="90"/>
      <c r="N73" s="90"/>
      <c r="O73" s="22"/>
      <c r="P73" s="22"/>
      <c r="Q73" s="22"/>
      <c r="R73" s="22"/>
      <c r="S73" s="22"/>
      <c r="T73" s="22"/>
      <c r="U73" s="22"/>
      <c r="V73" s="22"/>
      <c r="W73" s="22"/>
      <c r="X73" s="22"/>
      <c r="Y73" s="23"/>
      <c r="Z73" s="23"/>
      <c r="AA73" s="91"/>
      <c r="AB73" s="91"/>
      <c r="AC73" s="90" t="s">
        <v>31</v>
      </c>
      <c r="AD73" s="90"/>
      <c r="AE73" s="90"/>
      <c r="AF73" s="90"/>
      <c r="AG73" s="22"/>
      <c r="AH73" s="22"/>
      <c r="AI73" s="22"/>
      <c r="AJ73" s="22"/>
      <c r="AK73" s="22"/>
      <c r="AL73" s="6"/>
      <c r="AM73" s="6"/>
      <c r="AN73" s="6"/>
      <c r="AO73" s="6"/>
      <c r="AP73" s="6"/>
      <c r="AQ73" s="6"/>
      <c r="AR73" s="6"/>
      <c r="AS73" s="6"/>
      <c r="AT73" s="6"/>
      <c r="AU73" s="6"/>
      <c r="AV73" s="6"/>
      <c r="AW73" s="6"/>
      <c r="AX73" s="6"/>
      <c r="AY73" s="6"/>
      <c r="AZ73" s="6"/>
      <c r="BA73" s="6"/>
      <c r="BB73" s="6"/>
      <c r="BC73" s="6"/>
      <c r="BD73" s="6"/>
      <c r="BE73" s="6"/>
      <c r="BF73" s="6"/>
      <c r="BG73" s="6"/>
      <c r="BH73" s="6"/>
      <c r="BI73" s="6"/>
    </row>
    <row r="74" spans="1:61" s="11" customFormat="1" ht="15.95" customHeight="1" x14ac:dyDescent="0.25">
      <c r="C74" s="12"/>
      <c r="D74" s="12"/>
      <c r="E74" s="12"/>
      <c r="F74" s="12"/>
      <c r="G74" s="12"/>
      <c r="H74" s="12"/>
      <c r="I74" s="12"/>
      <c r="J74" s="12"/>
      <c r="K74" s="33"/>
      <c r="L74" s="33"/>
      <c r="M74" s="33"/>
      <c r="N74" s="33"/>
      <c r="O74" s="37"/>
      <c r="P74" s="37"/>
      <c r="Q74" s="37"/>
      <c r="R74" s="37"/>
      <c r="S74" s="37"/>
      <c r="T74" s="37"/>
      <c r="U74" s="37"/>
      <c r="V74" s="37"/>
      <c r="W74" s="37"/>
      <c r="X74" s="37"/>
      <c r="Y74" s="38"/>
      <c r="Z74" s="38"/>
      <c r="AA74" s="34"/>
      <c r="AB74" s="34"/>
      <c r="AC74" s="33"/>
      <c r="AD74" s="33"/>
      <c r="AE74" s="33"/>
      <c r="AF74" s="33"/>
      <c r="AG74" s="37"/>
      <c r="AH74" s="37"/>
      <c r="AI74" s="37"/>
      <c r="AJ74" s="37"/>
      <c r="AK74" s="37"/>
      <c r="AL74" s="6"/>
      <c r="AM74" s="6"/>
      <c r="AN74" s="6"/>
      <c r="AO74" s="6"/>
      <c r="AP74" s="6"/>
      <c r="AQ74" s="6"/>
      <c r="AR74" s="6"/>
      <c r="AS74" s="6"/>
      <c r="AT74" s="6"/>
      <c r="AU74" s="6"/>
      <c r="AV74" s="6"/>
      <c r="AW74" s="6"/>
      <c r="AX74" s="6"/>
      <c r="AY74" s="6"/>
      <c r="AZ74" s="6"/>
      <c r="BA74" s="6"/>
      <c r="BB74" s="6"/>
      <c r="BC74" s="6"/>
      <c r="BD74" s="6"/>
      <c r="BE74" s="6"/>
      <c r="BF74" s="6"/>
      <c r="BG74" s="6"/>
      <c r="BH74" s="6"/>
      <c r="BI74" s="6"/>
    </row>
    <row r="75" spans="1:61" ht="11.1" customHeight="1" thickBot="1" x14ac:dyDescent="0.25">
      <c r="A75" s="39" t="str">
        <f>A17</f>
        <v>WEEK TOTALS</v>
      </c>
      <c r="K75" s="40"/>
      <c r="L75" s="40"/>
      <c r="M75" s="40"/>
      <c r="N75" s="41"/>
      <c r="O75" s="41"/>
      <c r="P75" s="41"/>
      <c r="Q75" s="41"/>
      <c r="R75" s="41"/>
      <c r="S75" s="41"/>
      <c r="T75" s="41"/>
      <c r="U75" s="41"/>
      <c r="V75" s="41"/>
      <c r="W75" s="41"/>
      <c r="X75" s="41"/>
      <c r="Y75" s="41"/>
      <c r="Z75" s="41"/>
      <c r="AA75" s="41"/>
      <c r="AB75" s="42"/>
      <c r="AC75" s="43"/>
      <c r="AD75" s="43"/>
      <c r="AE75" s="43"/>
      <c r="AF75" s="43"/>
      <c r="AG75" s="44"/>
      <c r="AH75" s="44"/>
      <c r="AI75" s="44"/>
      <c r="AJ75" s="44"/>
      <c r="AK75" s="45"/>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61" ht="11.1" customHeight="1" x14ac:dyDescent="0.2">
      <c r="A76" s="46"/>
      <c r="B76" s="46" t="s">
        <v>40</v>
      </c>
      <c r="C76" s="46"/>
      <c r="D76" s="46"/>
      <c r="E76" s="46"/>
      <c r="F76" s="46"/>
      <c r="G76" s="46"/>
      <c r="H76" s="46"/>
      <c r="I76" s="46"/>
      <c r="J76" s="47"/>
      <c r="K76" s="103" t="s">
        <v>41</v>
      </c>
      <c r="L76" s="104"/>
      <c r="M76" s="104"/>
      <c r="N76" s="95">
        <f>P76-1</f>
        <v>43346</v>
      </c>
      <c r="O76" s="96"/>
      <c r="P76" s="95">
        <f>R76-1</f>
        <v>43347</v>
      </c>
      <c r="Q76" s="96"/>
      <c r="R76" s="95">
        <f>T76-1</f>
        <v>43348</v>
      </c>
      <c r="S76" s="96"/>
      <c r="T76" s="95">
        <f>V76-1</f>
        <v>43349</v>
      </c>
      <c r="U76" s="96"/>
      <c r="V76" s="95">
        <f>X76-1</f>
        <v>43350</v>
      </c>
      <c r="W76" s="96"/>
      <c r="X76" s="95">
        <f>Z76-1</f>
        <v>43351</v>
      </c>
      <c r="Y76" s="96"/>
      <c r="Z76" s="95">
        <f>G9</f>
        <v>43352</v>
      </c>
      <c r="AA76" s="97"/>
      <c r="AB76" s="42"/>
      <c r="AC76" s="43"/>
      <c r="AD76" s="43"/>
      <c r="AE76" s="43"/>
      <c r="AF76" s="43"/>
      <c r="AG76" s="44"/>
      <c r="AH76" s="44"/>
      <c r="AI76" s="44"/>
      <c r="AJ76" s="44"/>
      <c r="AK76" s="45"/>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61" ht="12.75" customHeight="1" thickBot="1" x14ac:dyDescent="0.25">
      <c r="A77" s="98" t="s">
        <v>42</v>
      </c>
      <c r="B77" s="98"/>
      <c r="C77" s="98"/>
      <c r="D77" s="98"/>
      <c r="E77" s="98"/>
      <c r="F77" s="98"/>
      <c r="G77" s="99"/>
      <c r="H77" s="99"/>
      <c r="I77" s="99"/>
      <c r="J77" s="46"/>
      <c r="K77" s="100" t="s">
        <v>43</v>
      </c>
      <c r="L77" s="101"/>
      <c r="M77" s="101"/>
      <c r="N77" s="102" t="s">
        <v>49</v>
      </c>
      <c r="O77" s="102"/>
      <c r="P77" s="102" t="s">
        <v>55</v>
      </c>
      <c r="Q77" s="102"/>
      <c r="R77" s="102" t="s">
        <v>50</v>
      </c>
      <c r="S77" s="102"/>
      <c r="T77" s="102" t="s">
        <v>51</v>
      </c>
      <c r="U77" s="102"/>
      <c r="V77" s="102" t="s">
        <v>52</v>
      </c>
      <c r="W77" s="102"/>
      <c r="X77" s="102" t="s">
        <v>53</v>
      </c>
      <c r="Y77" s="102"/>
      <c r="Z77" s="102" t="s">
        <v>54</v>
      </c>
      <c r="AA77" s="105"/>
      <c r="AB77" s="48"/>
      <c r="AC77" s="2"/>
      <c r="AD77" s="2"/>
      <c r="AE77" s="2"/>
      <c r="AF77" s="2"/>
      <c r="AG77" s="75" t="str">
        <f>IF(AG81=SUM(AC79:AF81),"","out of balance")</f>
        <v/>
      </c>
      <c r="AH77" s="75"/>
      <c r="AI77" s="75"/>
      <c r="AJ77" s="75"/>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61" ht="13.5" thickBot="1" x14ac:dyDescent="0.25">
      <c r="K78" s="49" t="s">
        <v>44</v>
      </c>
      <c r="L78" s="50"/>
      <c r="M78" s="51"/>
      <c r="N78" s="77">
        <f>AE13+AE26+AE39+AE52+AE65</f>
        <v>0</v>
      </c>
      <c r="O78" s="78"/>
      <c r="P78" s="77">
        <f>AE14+AE27+AE40+AE53+AE66</f>
        <v>0</v>
      </c>
      <c r="Q78" s="78"/>
      <c r="R78" s="77">
        <f>AE15+AE28+AE41+AE54+AE67</f>
        <v>0</v>
      </c>
      <c r="S78" s="78"/>
      <c r="T78" s="77">
        <f>AE16+AE29+AE42+AE55+AE68</f>
        <v>0</v>
      </c>
      <c r="U78" s="78"/>
      <c r="V78" s="77">
        <f>AE17+AE30+AE43+AE56+AE69</f>
        <v>0</v>
      </c>
      <c r="W78" s="78"/>
      <c r="X78" s="77">
        <f>AE18+AE31+AE44+AE57+AE70</f>
        <v>0</v>
      </c>
      <c r="Y78" s="78"/>
      <c r="Z78" s="77">
        <f>AE19+AE32+AE45+AE58+AE71</f>
        <v>0</v>
      </c>
      <c r="AA78" s="79"/>
      <c r="AB78" s="52"/>
      <c r="AC78" s="52"/>
      <c r="AD78" s="52"/>
      <c r="AE78" s="52"/>
      <c r="AF78" s="52"/>
      <c r="AG78" s="76"/>
      <c r="AH78" s="76"/>
      <c r="AI78" s="76"/>
      <c r="AJ78" s="76"/>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61" ht="11.1" customHeight="1" x14ac:dyDescent="0.2">
      <c r="K79" s="53" t="s">
        <v>45</v>
      </c>
      <c r="L79" s="40"/>
      <c r="M79" s="54"/>
      <c r="N79" s="80">
        <f>AF13+AF26+AF39+AF52+AF65</f>
        <v>0</v>
      </c>
      <c r="O79" s="81"/>
      <c r="P79" s="80">
        <f>AF14+AF27+AF40+AF53+AF66</f>
        <v>0</v>
      </c>
      <c r="Q79" s="81"/>
      <c r="R79" s="80">
        <f>AF15+AF28+AF41+AF54+AF67</f>
        <v>0</v>
      </c>
      <c r="S79" s="81"/>
      <c r="T79" s="80">
        <f>AF16+AF29+AF42+AF55+AF68</f>
        <v>0</v>
      </c>
      <c r="U79" s="81"/>
      <c r="V79" s="80">
        <f>AF17+AF30+AF43+AF56+AF69</f>
        <v>0</v>
      </c>
      <c r="W79" s="81"/>
      <c r="X79" s="80">
        <f>AF18+AF31+AF44+AF57+AF70</f>
        <v>0</v>
      </c>
      <c r="Y79" s="81"/>
      <c r="Z79" s="80">
        <f>AF19+AF32+AF45+AF58+AF71</f>
        <v>0</v>
      </c>
      <c r="AA79" s="81"/>
      <c r="AB79" s="55" t="s">
        <v>7</v>
      </c>
      <c r="AC79" s="69">
        <f>SUM(N79:AA79)</f>
        <v>0</v>
      </c>
      <c r="AD79" s="69"/>
      <c r="AE79" s="69"/>
      <c r="AF79" s="70"/>
      <c r="AG79" s="82" t="s">
        <v>46</v>
      </c>
      <c r="AH79" s="83"/>
      <c r="AI79" s="83"/>
      <c r="AJ79" s="84"/>
      <c r="AK79" s="45"/>
      <c r="AL79" s="1"/>
      <c r="AM79" s="1"/>
      <c r="AN79" s="1"/>
      <c r="AO79" s="1"/>
      <c r="AP79" s="1"/>
      <c r="AQ79" s="56"/>
      <c r="AR79" s="1"/>
      <c r="AS79" s="1"/>
      <c r="AT79" s="1"/>
      <c r="AU79" s="1"/>
      <c r="AV79" s="1"/>
      <c r="AW79" s="1"/>
      <c r="AX79" s="1"/>
      <c r="AY79" s="1"/>
      <c r="AZ79" s="1"/>
      <c r="BA79" s="1"/>
      <c r="BB79" s="1"/>
      <c r="BC79" s="1"/>
      <c r="BD79" s="1"/>
      <c r="BE79" s="1"/>
      <c r="BF79" s="1"/>
      <c r="BG79" s="1"/>
      <c r="BH79" s="1"/>
      <c r="BI79" s="1"/>
    </row>
    <row r="80" spans="1:61" ht="11.1" customHeight="1" x14ac:dyDescent="0.2">
      <c r="K80" s="53" t="s">
        <v>47</v>
      </c>
      <c r="L80" s="40"/>
      <c r="M80" s="54"/>
      <c r="N80" s="80">
        <f>AH13+AH26+AH39+AH52+AH65</f>
        <v>0</v>
      </c>
      <c r="O80" s="81"/>
      <c r="P80" s="80">
        <f>AH14+AH27+AH40+AH53+AH66</f>
        <v>0</v>
      </c>
      <c r="Q80" s="81"/>
      <c r="R80" s="80">
        <f>AH15+AH28+AH41+AH54+AH67</f>
        <v>0</v>
      </c>
      <c r="S80" s="81"/>
      <c r="T80" s="80">
        <f>AH16+AH29+AH42+AH55+AH68</f>
        <v>0</v>
      </c>
      <c r="U80" s="81"/>
      <c r="V80" s="80">
        <f>AH17+AH30+AH43+AH56+AH69</f>
        <v>0</v>
      </c>
      <c r="W80" s="81"/>
      <c r="X80" s="80">
        <f>AH18+AH31+AH44+AH57+AH70</f>
        <v>0</v>
      </c>
      <c r="Y80" s="81"/>
      <c r="Z80" s="80">
        <f>AH19+AH32+AH45+AH58+AH71</f>
        <v>0</v>
      </c>
      <c r="AA80" s="81"/>
      <c r="AB80" s="55" t="s">
        <v>5</v>
      </c>
      <c r="AC80" s="69">
        <f>SUM(N80:AA80)</f>
        <v>0</v>
      </c>
      <c r="AD80" s="69"/>
      <c r="AE80" s="69"/>
      <c r="AF80" s="70"/>
      <c r="AG80" s="85"/>
      <c r="AH80" s="86"/>
      <c r="AI80" s="86"/>
      <c r="AJ80" s="87"/>
      <c r="AK80" s="45"/>
      <c r="AL80" s="1"/>
      <c r="AM80" s="1"/>
      <c r="AN80" s="1"/>
      <c r="AO80" s="1"/>
      <c r="AP80" s="1"/>
      <c r="AQ80" s="1"/>
      <c r="AR80" s="1"/>
      <c r="AS80" s="1"/>
      <c r="AT80" s="1"/>
      <c r="AU80" s="1"/>
      <c r="AV80" s="1"/>
      <c r="AW80" s="1"/>
      <c r="AX80" s="1"/>
      <c r="AY80" s="1"/>
      <c r="AZ80" s="1"/>
      <c r="BA80" s="1"/>
      <c r="BB80" s="1"/>
      <c r="BC80" s="1"/>
      <c r="BD80" s="1"/>
      <c r="BE80" s="1"/>
      <c r="BF80" s="1"/>
      <c r="BG80" s="1"/>
      <c r="BH80" s="1"/>
      <c r="BI80" s="1"/>
    </row>
    <row r="81" spans="1:61" ht="11.1" customHeight="1" thickBot="1" x14ac:dyDescent="0.25">
      <c r="K81" s="57" t="s">
        <v>48</v>
      </c>
      <c r="L81" s="58"/>
      <c r="M81" s="59"/>
      <c r="N81" s="71">
        <f>AJ13+AJ26+AJ39+AJ52+AJ65</f>
        <v>0</v>
      </c>
      <c r="O81" s="72"/>
      <c r="P81" s="71">
        <f>AJ14+AJ27+AJ40+AJ53+AJ66</f>
        <v>0</v>
      </c>
      <c r="Q81" s="72"/>
      <c r="R81" s="71">
        <f>AJ15+AJ28+AJ41+AJ54+AJ67</f>
        <v>0</v>
      </c>
      <c r="S81" s="72"/>
      <c r="T81" s="71">
        <f>AJ16+AJ29+AJ42+AJ55+AJ68</f>
        <v>0</v>
      </c>
      <c r="U81" s="72"/>
      <c r="V81" s="71">
        <f>AJ17+AJ30+AJ43+AJ56+AJ69</f>
        <v>0</v>
      </c>
      <c r="W81" s="72"/>
      <c r="X81" s="71">
        <f>AJ18+AJ31+AJ44+AJ57+AJ70</f>
        <v>0</v>
      </c>
      <c r="Y81" s="72"/>
      <c r="Z81" s="71">
        <f>AJ19+AJ32+AJ45+AJ58+AJ71</f>
        <v>0</v>
      </c>
      <c r="AA81" s="72"/>
      <c r="AB81" s="60" t="s">
        <v>6</v>
      </c>
      <c r="AC81" s="73">
        <f>SUM(N81:AA81)</f>
        <v>0</v>
      </c>
      <c r="AD81" s="73"/>
      <c r="AE81" s="73"/>
      <c r="AF81" s="74"/>
      <c r="AG81" s="66">
        <f>SUM(N78:AA78)</f>
        <v>0</v>
      </c>
      <c r="AH81" s="67"/>
      <c r="AI81" s="67"/>
      <c r="AJ81" s="68"/>
      <c r="AK81" s="45"/>
      <c r="AL81" s="1"/>
      <c r="AM81" s="1"/>
      <c r="AN81" s="1"/>
      <c r="AO81" s="1"/>
      <c r="AP81" s="1"/>
      <c r="AQ81" s="1"/>
      <c r="AR81" s="1"/>
      <c r="AS81" s="1"/>
      <c r="AT81" s="1"/>
      <c r="AU81" s="1"/>
      <c r="AV81" s="1"/>
      <c r="AW81" s="1"/>
      <c r="AX81" s="1"/>
      <c r="AY81" s="1"/>
      <c r="AZ81" s="1"/>
      <c r="BA81" s="1"/>
      <c r="BB81" s="1"/>
      <c r="BC81" s="1"/>
      <c r="BD81" s="1"/>
      <c r="BE81" s="1"/>
      <c r="BF81" s="1"/>
      <c r="BG81" s="1"/>
      <c r="BH81" s="1"/>
      <c r="BI81" s="1"/>
    </row>
    <row r="82" spans="1:61" ht="8.1" customHeight="1" x14ac:dyDescent="0.2">
      <c r="A82" s="2"/>
      <c r="B82" s="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61" s="2" customFormat="1" ht="14.1" customHeight="1" x14ac:dyDescent="0.2">
      <c r="A83" s="155" t="s">
        <v>14</v>
      </c>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4.1" customHeight="1" x14ac:dyDescent="0.2">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row>
    <row r="85" spans="1:61" s="8" customFormat="1" ht="11.25" x14ac:dyDescent="0.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row>
    <row r="86" spans="1:61" s="6" customFormat="1" x14ac:dyDescent="0.2">
      <c r="AE86" s="10"/>
    </row>
    <row r="87" spans="1:61" s="6" customFormat="1" x14ac:dyDescent="0.2">
      <c r="AE87" s="10"/>
    </row>
    <row r="88" spans="1:61" s="6" customFormat="1" x14ac:dyDescent="0.2">
      <c r="AE88" s="10"/>
    </row>
    <row r="89" spans="1:61" s="6" customFormat="1" x14ac:dyDescent="0.2">
      <c r="AE89" s="10"/>
    </row>
    <row r="90" spans="1:61" s="6" customFormat="1" x14ac:dyDescent="0.2">
      <c r="AE90" s="10"/>
    </row>
    <row r="91" spans="1:61" s="6" customFormat="1" x14ac:dyDescent="0.2">
      <c r="AE91" s="10"/>
    </row>
    <row r="92" spans="1:61" s="6" customFormat="1" x14ac:dyDescent="0.2">
      <c r="AE92" s="10"/>
    </row>
    <row r="93" spans="1:61" s="6" customFormat="1" x14ac:dyDescent="0.2">
      <c r="AE93" s="10"/>
    </row>
    <row r="94" spans="1:61" s="6" customFormat="1" x14ac:dyDescent="0.2">
      <c r="AE94" s="10"/>
    </row>
    <row r="95" spans="1:61" s="6" customFormat="1" x14ac:dyDescent="0.2">
      <c r="AE95" s="10"/>
    </row>
    <row r="96" spans="1:61" s="6" customFormat="1" x14ac:dyDescent="0.2">
      <c r="AE96" s="10"/>
    </row>
    <row r="97" spans="31:31" s="6" customFormat="1" x14ac:dyDescent="0.2">
      <c r="AE97" s="10"/>
    </row>
    <row r="98" spans="31:31" s="6" customFormat="1" x14ac:dyDescent="0.2">
      <c r="AE98" s="10"/>
    </row>
    <row r="99" spans="31:31" s="6" customFormat="1" x14ac:dyDescent="0.2">
      <c r="AE99" s="10"/>
    </row>
    <row r="100" spans="31:31" s="6" customFormat="1" x14ac:dyDescent="0.2">
      <c r="AE100" s="10"/>
    </row>
    <row r="101" spans="31:31" s="6" customFormat="1" x14ac:dyDescent="0.2">
      <c r="AE101" s="10"/>
    </row>
    <row r="102" spans="31:31" s="6" customFormat="1" x14ac:dyDescent="0.2">
      <c r="AE102" s="10"/>
    </row>
    <row r="103" spans="31:31" s="6" customFormat="1" x14ac:dyDescent="0.2">
      <c r="AE103" s="10"/>
    </row>
    <row r="104" spans="31:31" s="6" customFormat="1" x14ac:dyDescent="0.2">
      <c r="AE104" s="10"/>
    </row>
    <row r="105" spans="31:31" s="6" customFormat="1" x14ac:dyDescent="0.2">
      <c r="AE105" s="10"/>
    </row>
    <row r="106" spans="31:31" s="6" customFormat="1" x14ac:dyDescent="0.2">
      <c r="AE106" s="10"/>
    </row>
    <row r="107" spans="31:31" s="6" customFormat="1" x14ac:dyDescent="0.2">
      <c r="AE107" s="10"/>
    </row>
    <row r="108" spans="31:31" s="6" customFormat="1" x14ac:dyDescent="0.2">
      <c r="AE108" s="10"/>
    </row>
    <row r="109" spans="31:31" s="6" customFormat="1" x14ac:dyDescent="0.2">
      <c r="AE109" s="10"/>
    </row>
    <row r="110" spans="31:31" s="6" customFormat="1" x14ac:dyDescent="0.2">
      <c r="AE110" s="10"/>
    </row>
    <row r="111" spans="31:31" s="6" customFormat="1" x14ac:dyDescent="0.2">
      <c r="AE111" s="10"/>
    </row>
    <row r="112" spans="31:31" s="6" customFormat="1" x14ac:dyDescent="0.2">
      <c r="AE112" s="10"/>
    </row>
    <row r="113" spans="31:31" s="6" customFormat="1" x14ac:dyDescent="0.2">
      <c r="AE113" s="10"/>
    </row>
    <row r="114" spans="31:31" s="6" customFormat="1" x14ac:dyDescent="0.2">
      <c r="AE114" s="10"/>
    </row>
    <row r="115" spans="31:31" s="6" customFormat="1" x14ac:dyDescent="0.2">
      <c r="AE115" s="10"/>
    </row>
    <row r="116" spans="31:31" s="6" customFormat="1" x14ac:dyDescent="0.2">
      <c r="AE116" s="10"/>
    </row>
    <row r="117" spans="31:31" s="6" customFormat="1" x14ac:dyDescent="0.2">
      <c r="AE117" s="10"/>
    </row>
    <row r="118" spans="31:31" s="6" customFormat="1" x14ac:dyDescent="0.2">
      <c r="AE118" s="10"/>
    </row>
    <row r="119" spans="31:31" s="6" customFormat="1" x14ac:dyDescent="0.2">
      <c r="AE119" s="10"/>
    </row>
    <row r="120" spans="31:31" s="6" customFormat="1" x14ac:dyDescent="0.2">
      <c r="AE120" s="10"/>
    </row>
    <row r="121" spans="31:31" s="6" customFormat="1" x14ac:dyDescent="0.2">
      <c r="AE121" s="10"/>
    </row>
    <row r="122" spans="31:31" s="6" customFormat="1" x14ac:dyDescent="0.2">
      <c r="AE122" s="10"/>
    </row>
    <row r="123" spans="31:31" s="6" customFormat="1" x14ac:dyDescent="0.2">
      <c r="AE123" s="10"/>
    </row>
    <row r="124" spans="31:31" s="6" customFormat="1" x14ac:dyDescent="0.2">
      <c r="AE124" s="10"/>
    </row>
    <row r="125" spans="31:31" s="6" customFormat="1" x14ac:dyDescent="0.2">
      <c r="AE125" s="10"/>
    </row>
    <row r="126" spans="31:31" s="6" customFormat="1" x14ac:dyDescent="0.2">
      <c r="AE126" s="10"/>
    </row>
    <row r="127" spans="31:31" s="6" customFormat="1" x14ac:dyDescent="0.2">
      <c r="AE127" s="10"/>
    </row>
    <row r="128" spans="31:31" s="6" customFormat="1" x14ac:dyDescent="0.2">
      <c r="AE128" s="10"/>
    </row>
    <row r="129" spans="31:31" s="6" customFormat="1" x14ac:dyDescent="0.2">
      <c r="AE129" s="10"/>
    </row>
    <row r="130" spans="31:31" s="6" customFormat="1" x14ac:dyDescent="0.2">
      <c r="AE130" s="10"/>
    </row>
    <row r="131" spans="31:31" s="6" customFormat="1" x14ac:dyDescent="0.2">
      <c r="AE131" s="10"/>
    </row>
    <row r="132" spans="31:31" s="6" customFormat="1" x14ac:dyDescent="0.2">
      <c r="AE132" s="10"/>
    </row>
    <row r="133" spans="31:31" s="6" customFormat="1" x14ac:dyDescent="0.2">
      <c r="AE133" s="10"/>
    </row>
    <row r="134" spans="31:31" s="6" customFormat="1" x14ac:dyDescent="0.2">
      <c r="AE134" s="10"/>
    </row>
    <row r="135" spans="31:31" s="6" customFormat="1" x14ac:dyDescent="0.2">
      <c r="AE135" s="10"/>
    </row>
    <row r="136" spans="31:31" s="6" customFormat="1" x14ac:dyDescent="0.2">
      <c r="AE136" s="10"/>
    </row>
    <row r="137" spans="31:31" s="6" customFormat="1" x14ac:dyDescent="0.2">
      <c r="AE137" s="10"/>
    </row>
    <row r="138" spans="31:31" s="6" customFormat="1" x14ac:dyDescent="0.2">
      <c r="AE138" s="10"/>
    </row>
    <row r="139" spans="31:31" s="6" customFormat="1" x14ac:dyDescent="0.2">
      <c r="AE139" s="10"/>
    </row>
    <row r="140" spans="31:31" s="6" customFormat="1" x14ac:dyDescent="0.2">
      <c r="AE140" s="10"/>
    </row>
    <row r="141" spans="31:31" s="6" customFormat="1" x14ac:dyDescent="0.2">
      <c r="AE141" s="10"/>
    </row>
    <row r="142" spans="31:31" s="6" customFormat="1" x14ac:dyDescent="0.2">
      <c r="AE142" s="10"/>
    </row>
    <row r="143" spans="31:31" s="6" customFormat="1" x14ac:dyDescent="0.2">
      <c r="AE143" s="10"/>
    </row>
    <row r="144" spans="31:31" s="6" customFormat="1" x14ac:dyDescent="0.2">
      <c r="AE144" s="10"/>
    </row>
    <row r="145" spans="31:31" s="6" customFormat="1" x14ac:dyDescent="0.2">
      <c r="AE145" s="10"/>
    </row>
    <row r="146" spans="31:31" s="6" customFormat="1" x14ac:dyDescent="0.2">
      <c r="AE146" s="10"/>
    </row>
    <row r="147" spans="31:31" s="6" customFormat="1" x14ac:dyDescent="0.2">
      <c r="AE147" s="10"/>
    </row>
    <row r="148" spans="31:31" s="6" customFormat="1" x14ac:dyDescent="0.2">
      <c r="AE148" s="10"/>
    </row>
    <row r="149" spans="31:31" s="6" customFormat="1" x14ac:dyDescent="0.2">
      <c r="AE149" s="10"/>
    </row>
    <row r="150" spans="31:31" s="6" customFormat="1" x14ac:dyDescent="0.2">
      <c r="AE150" s="10"/>
    </row>
    <row r="151" spans="31:31" s="6" customFormat="1" x14ac:dyDescent="0.2">
      <c r="AE151" s="10"/>
    </row>
    <row r="152" spans="31:31" s="6" customFormat="1" x14ac:dyDescent="0.2">
      <c r="AE152" s="10"/>
    </row>
    <row r="153" spans="31:31" s="6" customFormat="1" x14ac:dyDescent="0.2">
      <c r="AE153" s="10"/>
    </row>
    <row r="154" spans="31:31" s="6" customFormat="1" x14ac:dyDescent="0.2">
      <c r="AE154" s="10"/>
    </row>
    <row r="155" spans="31:31" s="6" customFormat="1" x14ac:dyDescent="0.2">
      <c r="AE155" s="10"/>
    </row>
    <row r="156" spans="31:31" s="6" customFormat="1" x14ac:dyDescent="0.2">
      <c r="AE156" s="10"/>
    </row>
    <row r="157" spans="31:31" s="6" customFormat="1" x14ac:dyDescent="0.2">
      <c r="AE157" s="10"/>
    </row>
    <row r="158" spans="31:31" s="6" customFormat="1" x14ac:dyDescent="0.2">
      <c r="AE158" s="10"/>
    </row>
    <row r="159" spans="31:31" s="6" customFormat="1" x14ac:dyDescent="0.2">
      <c r="AE159" s="10"/>
    </row>
    <row r="160" spans="31:31" s="6" customFormat="1" x14ac:dyDescent="0.2">
      <c r="AE160" s="10"/>
    </row>
    <row r="161" spans="31:31" s="6" customFormat="1" x14ac:dyDescent="0.2">
      <c r="AE161" s="10"/>
    </row>
    <row r="162" spans="31:31" s="6" customFormat="1" x14ac:dyDescent="0.2">
      <c r="AE162" s="10"/>
    </row>
    <row r="163" spans="31:31" s="6" customFormat="1" x14ac:dyDescent="0.2">
      <c r="AE163" s="10"/>
    </row>
    <row r="164" spans="31:31" s="6" customFormat="1" x14ac:dyDescent="0.2">
      <c r="AE164" s="10"/>
    </row>
    <row r="165" spans="31:31" s="6" customFormat="1" x14ac:dyDescent="0.2">
      <c r="AE165" s="10"/>
    </row>
    <row r="166" spans="31:31" s="6" customFormat="1" x14ac:dyDescent="0.2">
      <c r="AE166" s="10"/>
    </row>
    <row r="167" spans="31:31" s="6" customFormat="1" x14ac:dyDescent="0.2">
      <c r="AE167" s="10"/>
    </row>
    <row r="168" spans="31:31" s="6" customFormat="1" x14ac:dyDescent="0.2">
      <c r="AE168" s="10"/>
    </row>
    <row r="169" spans="31:31" s="6" customFormat="1" x14ac:dyDescent="0.2">
      <c r="AE169" s="10"/>
    </row>
    <row r="170" spans="31:31" s="6" customFormat="1" x14ac:dyDescent="0.2">
      <c r="AE170" s="10"/>
    </row>
    <row r="171" spans="31:31" s="6" customFormat="1" x14ac:dyDescent="0.2">
      <c r="AE171" s="10"/>
    </row>
    <row r="172" spans="31:31" s="6" customFormat="1" x14ac:dyDescent="0.2">
      <c r="AE172" s="10"/>
    </row>
    <row r="173" spans="31:31" s="6" customFormat="1" x14ac:dyDescent="0.2">
      <c r="AE173" s="10"/>
    </row>
    <row r="174" spans="31:31" s="6" customFormat="1" x14ac:dyDescent="0.2">
      <c r="AE174" s="10"/>
    </row>
    <row r="175" spans="31:31" s="6" customFormat="1" x14ac:dyDescent="0.2">
      <c r="AE175" s="10"/>
    </row>
    <row r="176" spans="31:31" s="6" customFormat="1" x14ac:dyDescent="0.2">
      <c r="AE176" s="10"/>
    </row>
    <row r="177" spans="31:31" s="6" customFormat="1" x14ac:dyDescent="0.2">
      <c r="AE177" s="10"/>
    </row>
    <row r="178" spans="31:31" s="6" customFormat="1" x14ac:dyDescent="0.2">
      <c r="AE178" s="10"/>
    </row>
    <row r="179" spans="31:31" s="6" customFormat="1" x14ac:dyDescent="0.2">
      <c r="AE179" s="10"/>
    </row>
    <row r="180" spans="31:31" s="6" customFormat="1" x14ac:dyDescent="0.2">
      <c r="AE180" s="10"/>
    </row>
    <row r="181" spans="31:31" s="6" customFormat="1" x14ac:dyDescent="0.2">
      <c r="AE181" s="10"/>
    </row>
  </sheetData>
  <sheetProtection algorithmName="SHA-512" hashValue="Nw8ac1I39Nj/Pjcub0l0hejC95icADbRunoOU0zqGsAk3/IHI9+VCrk0orsUVl6Lj/fkEpZ3ptMmdThNz5XRTw==" saltValue="638ilECrO1GufOyVSp8zeA==" spinCount="100000" sheet="1" objects="1" scenarios="1" selectLockedCells="1"/>
  <mergeCells count="541">
    <mergeCell ref="AH71:AI71"/>
    <mergeCell ref="AJ71:AK71"/>
    <mergeCell ref="K73:N73"/>
    <mergeCell ref="AA73:AB73"/>
    <mergeCell ref="AC73:AF73"/>
    <mergeCell ref="S71:T71"/>
    <mergeCell ref="U71:V71"/>
    <mergeCell ref="W71:AD71"/>
    <mergeCell ref="A71:D71"/>
    <mergeCell ref="E71:H71"/>
    <mergeCell ref="I71:J71"/>
    <mergeCell ref="L71:N71"/>
    <mergeCell ref="O71:P71"/>
    <mergeCell ref="Q71:R71"/>
    <mergeCell ref="AF71:AG71"/>
    <mergeCell ref="AF69:AG69"/>
    <mergeCell ref="AH69:AI69"/>
    <mergeCell ref="AJ69:AK69"/>
    <mergeCell ref="A70:D70"/>
    <mergeCell ref="E70:H70"/>
    <mergeCell ref="I70:J70"/>
    <mergeCell ref="L70:N70"/>
    <mergeCell ref="O70:P70"/>
    <mergeCell ref="Q70:R70"/>
    <mergeCell ref="S70:T70"/>
    <mergeCell ref="U70:V70"/>
    <mergeCell ref="AF70:AG70"/>
    <mergeCell ref="AH70:AI70"/>
    <mergeCell ref="AJ70:AK70"/>
    <mergeCell ref="W69:AD69"/>
    <mergeCell ref="W70:AD70"/>
    <mergeCell ref="A69:J69"/>
    <mergeCell ref="L69:N69"/>
    <mergeCell ref="O69:P69"/>
    <mergeCell ref="Q69:R69"/>
    <mergeCell ref="S69:T69"/>
    <mergeCell ref="U69:V69"/>
    <mergeCell ref="AF67:AG67"/>
    <mergeCell ref="AH67:AI67"/>
    <mergeCell ref="AJ67:AK67"/>
    <mergeCell ref="A68:J68"/>
    <mergeCell ref="L68:N68"/>
    <mergeCell ref="O68:P68"/>
    <mergeCell ref="Q68:R68"/>
    <mergeCell ref="S68:T68"/>
    <mergeCell ref="U68:V68"/>
    <mergeCell ref="AF68:AG68"/>
    <mergeCell ref="AH68:AI68"/>
    <mergeCell ref="AJ68:AK68"/>
    <mergeCell ref="W67:AD67"/>
    <mergeCell ref="W68:AD68"/>
    <mergeCell ref="A67:J67"/>
    <mergeCell ref="L67:N67"/>
    <mergeCell ref="O67:P67"/>
    <mergeCell ref="Q67:R67"/>
    <mergeCell ref="S67:T67"/>
    <mergeCell ref="U67:V67"/>
    <mergeCell ref="AF65:AG65"/>
    <mergeCell ref="AH65:AI65"/>
    <mergeCell ref="AJ65:AK65"/>
    <mergeCell ref="A66:J66"/>
    <mergeCell ref="L66:N66"/>
    <mergeCell ref="O66:P66"/>
    <mergeCell ref="Q66:R66"/>
    <mergeCell ref="S66:T66"/>
    <mergeCell ref="U66:V66"/>
    <mergeCell ref="AF66:AG66"/>
    <mergeCell ref="AH66:AI66"/>
    <mergeCell ref="AJ66:AK66"/>
    <mergeCell ref="W65:AD65"/>
    <mergeCell ref="W66:AD66"/>
    <mergeCell ref="A65:J65"/>
    <mergeCell ref="L65:N65"/>
    <mergeCell ref="O65:P65"/>
    <mergeCell ref="Q65:R65"/>
    <mergeCell ref="S65:T65"/>
    <mergeCell ref="U65:V65"/>
    <mergeCell ref="L63:N63"/>
    <mergeCell ref="O63:R63"/>
    <mergeCell ref="S63:V63"/>
    <mergeCell ref="AE63:AK63"/>
    <mergeCell ref="A64:J64"/>
    <mergeCell ref="L64:N64"/>
    <mergeCell ref="O64:P64"/>
    <mergeCell ref="Q64:R64"/>
    <mergeCell ref="S64:T64"/>
    <mergeCell ref="U64:V64"/>
    <mergeCell ref="W64:X64"/>
    <mergeCell ref="Y64:Z64"/>
    <mergeCell ref="AA64:AB64"/>
    <mergeCell ref="AC64:AD64"/>
    <mergeCell ref="AF64:AG64"/>
    <mergeCell ref="AH64:AI64"/>
    <mergeCell ref="AJ64:AK64"/>
    <mergeCell ref="W63:AD63"/>
    <mergeCell ref="AF58:AG58"/>
    <mergeCell ref="AH58:AI58"/>
    <mergeCell ref="AJ58:AK58"/>
    <mergeCell ref="K60:N60"/>
    <mergeCell ref="AA60:AB60"/>
    <mergeCell ref="AC60:AF60"/>
    <mergeCell ref="W58:AD58"/>
    <mergeCell ref="A58:D58"/>
    <mergeCell ref="E58:H58"/>
    <mergeCell ref="I58:J58"/>
    <mergeCell ref="L58:N58"/>
    <mergeCell ref="O58:P58"/>
    <mergeCell ref="Q58:R58"/>
    <mergeCell ref="S58:T58"/>
    <mergeCell ref="U58:V58"/>
    <mergeCell ref="AF56:AG56"/>
    <mergeCell ref="AH56:AI56"/>
    <mergeCell ref="AJ56:AK56"/>
    <mergeCell ref="A57:D57"/>
    <mergeCell ref="E57:H57"/>
    <mergeCell ref="I57:J57"/>
    <mergeCell ref="L57:N57"/>
    <mergeCell ref="O57:P57"/>
    <mergeCell ref="Q57:R57"/>
    <mergeCell ref="S57:T57"/>
    <mergeCell ref="U57:V57"/>
    <mergeCell ref="AF57:AG57"/>
    <mergeCell ref="AH57:AI57"/>
    <mergeCell ref="AJ57:AK57"/>
    <mergeCell ref="W56:AD56"/>
    <mergeCell ref="W57:AD57"/>
    <mergeCell ref="A56:J56"/>
    <mergeCell ref="L56:N56"/>
    <mergeCell ref="O56:P56"/>
    <mergeCell ref="Q56:R56"/>
    <mergeCell ref="S56:T56"/>
    <mergeCell ref="U56:V56"/>
    <mergeCell ref="AF54:AG54"/>
    <mergeCell ref="AH54:AI54"/>
    <mergeCell ref="AJ54:AK54"/>
    <mergeCell ref="A55:J55"/>
    <mergeCell ref="L55:N55"/>
    <mergeCell ref="O55:P55"/>
    <mergeCell ref="Q55:R55"/>
    <mergeCell ref="S55:T55"/>
    <mergeCell ref="U55:V55"/>
    <mergeCell ref="AF55:AG55"/>
    <mergeCell ref="AH55:AI55"/>
    <mergeCell ref="AJ55:AK55"/>
    <mergeCell ref="W54:AD54"/>
    <mergeCell ref="W55:AD55"/>
    <mergeCell ref="A54:J54"/>
    <mergeCell ref="L54:N54"/>
    <mergeCell ref="O54:P54"/>
    <mergeCell ref="Q54:R54"/>
    <mergeCell ref="S54:T54"/>
    <mergeCell ref="U54:V54"/>
    <mergeCell ref="AF52:AG52"/>
    <mergeCell ref="AH52:AI52"/>
    <mergeCell ref="AJ52:AK52"/>
    <mergeCell ref="A53:J53"/>
    <mergeCell ref="L53:N53"/>
    <mergeCell ref="O53:P53"/>
    <mergeCell ref="Q53:R53"/>
    <mergeCell ref="S53:T53"/>
    <mergeCell ref="U53:V53"/>
    <mergeCell ref="AF53:AG53"/>
    <mergeCell ref="AH53:AI53"/>
    <mergeCell ref="AJ53:AK53"/>
    <mergeCell ref="W52:AD52"/>
    <mergeCell ref="W53:AD53"/>
    <mergeCell ref="A52:J52"/>
    <mergeCell ref="L52:N52"/>
    <mergeCell ref="O52:P52"/>
    <mergeCell ref="Q52:R52"/>
    <mergeCell ref="S52:T52"/>
    <mergeCell ref="U52:V52"/>
    <mergeCell ref="L50:N50"/>
    <mergeCell ref="O50:R50"/>
    <mergeCell ref="S50:V50"/>
    <mergeCell ref="AE50:AK50"/>
    <mergeCell ref="A51:J51"/>
    <mergeCell ref="L51:N51"/>
    <mergeCell ref="O51:P51"/>
    <mergeCell ref="Q51:R51"/>
    <mergeCell ref="S51:T51"/>
    <mergeCell ref="U51:V51"/>
    <mergeCell ref="W51:X51"/>
    <mergeCell ref="Y51:Z51"/>
    <mergeCell ref="AA51:AB51"/>
    <mergeCell ref="AC51:AD51"/>
    <mergeCell ref="AF51:AG51"/>
    <mergeCell ref="AH51:AI51"/>
    <mergeCell ref="AJ51:AK51"/>
    <mergeCell ref="W50:AD50"/>
    <mergeCell ref="AH45:AI45"/>
    <mergeCell ref="AJ45:AK45"/>
    <mergeCell ref="K47:N47"/>
    <mergeCell ref="AA47:AB47"/>
    <mergeCell ref="AC47:AF47"/>
    <mergeCell ref="S45:T45"/>
    <mergeCell ref="U45:V45"/>
    <mergeCell ref="W45:AD45"/>
    <mergeCell ref="A45:D45"/>
    <mergeCell ref="E45:H45"/>
    <mergeCell ref="I45:J45"/>
    <mergeCell ref="L45:N45"/>
    <mergeCell ref="O45:P45"/>
    <mergeCell ref="Q45:R45"/>
    <mergeCell ref="AF45:AG45"/>
    <mergeCell ref="AF43:AG43"/>
    <mergeCell ref="AH43:AI43"/>
    <mergeCell ref="AJ43:AK43"/>
    <mergeCell ref="A44:D44"/>
    <mergeCell ref="E44:H44"/>
    <mergeCell ref="I44:J44"/>
    <mergeCell ref="L44:N44"/>
    <mergeCell ref="O44:P44"/>
    <mergeCell ref="Q44:R44"/>
    <mergeCell ref="S44:T44"/>
    <mergeCell ref="U44:V44"/>
    <mergeCell ref="AF44:AG44"/>
    <mergeCell ref="AH44:AI44"/>
    <mergeCell ref="AJ44:AK44"/>
    <mergeCell ref="W43:AD43"/>
    <mergeCell ref="W44:AD44"/>
    <mergeCell ref="A43:J43"/>
    <mergeCell ref="L43:N43"/>
    <mergeCell ref="O43:P43"/>
    <mergeCell ref="Q43:R43"/>
    <mergeCell ref="S43:T43"/>
    <mergeCell ref="U43:V43"/>
    <mergeCell ref="AF41:AG41"/>
    <mergeCell ref="AH41:AI41"/>
    <mergeCell ref="AJ41:AK41"/>
    <mergeCell ref="A42:J42"/>
    <mergeCell ref="L42:N42"/>
    <mergeCell ref="O42:P42"/>
    <mergeCell ref="Q42:R42"/>
    <mergeCell ref="S42:T42"/>
    <mergeCell ref="U42:V42"/>
    <mergeCell ref="AF42:AG42"/>
    <mergeCell ref="AH42:AI42"/>
    <mergeCell ref="AJ42:AK42"/>
    <mergeCell ref="W41:AD41"/>
    <mergeCell ref="W42:AD42"/>
    <mergeCell ref="A41:J41"/>
    <mergeCell ref="L41:N41"/>
    <mergeCell ref="O41:P41"/>
    <mergeCell ref="Q41:R41"/>
    <mergeCell ref="S41:T41"/>
    <mergeCell ref="U41:V41"/>
    <mergeCell ref="AF39:AG39"/>
    <mergeCell ref="AH39:AI39"/>
    <mergeCell ref="AJ39:AK39"/>
    <mergeCell ref="A40:J40"/>
    <mergeCell ref="L40:N40"/>
    <mergeCell ref="O40:P40"/>
    <mergeCell ref="Q40:R40"/>
    <mergeCell ref="S40:T40"/>
    <mergeCell ref="U40:V40"/>
    <mergeCell ref="AF40:AG40"/>
    <mergeCell ref="AH40:AI40"/>
    <mergeCell ref="AJ40:AK40"/>
    <mergeCell ref="W39:AD39"/>
    <mergeCell ref="W40:AD40"/>
    <mergeCell ref="A39:J39"/>
    <mergeCell ref="L39:N39"/>
    <mergeCell ref="O39:P39"/>
    <mergeCell ref="Q39:R39"/>
    <mergeCell ref="S39:T39"/>
    <mergeCell ref="U39:V39"/>
    <mergeCell ref="L37:N37"/>
    <mergeCell ref="O37:R37"/>
    <mergeCell ref="S37:V37"/>
    <mergeCell ref="AE37:AK37"/>
    <mergeCell ref="A38:J38"/>
    <mergeCell ref="L38:N38"/>
    <mergeCell ref="O38:P38"/>
    <mergeCell ref="Q38:R38"/>
    <mergeCell ref="S38:T38"/>
    <mergeCell ref="U38:V38"/>
    <mergeCell ref="W38:X38"/>
    <mergeCell ref="Y38:Z38"/>
    <mergeCell ref="AA38:AB38"/>
    <mergeCell ref="AC38:AD38"/>
    <mergeCell ref="AF38:AG38"/>
    <mergeCell ref="AH38:AI38"/>
    <mergeCell ref="AJ38:AK38"/>
    <mergeCell ref="W37:AD37"/>
    <mergeCell ref="AF32:AG32"/>
    <mergeCell ref="AH32:AI32"/>
    <mergeCell ref="AJ32:AK32"/>
    <mergeCell ref="K34:N34"/>
    <mergeCell ref="AA34:AB34"/>
    <mergeCell ref="AC34:AF34"/>
    <mergeCell ref="W32:AD32"/>
    <mergeCell ref="A32:D32"/>
    <mergeCell ref="E32:H32"/>
    <mergeCell ref="I32:J32"/>
    <mergeCell ref="L32:N32"/>
    <mergeCell ref="O32:P32"/>
    <mergeCell ref="Q32:R32"/>
    <mergeCell ref="S32:T32"/>
    <mergeCell ref="U32:V32"/>
    <mergeCell ref="AF30:AG30"/>
    <mergeCell ref="AH30:AI30"/>
    <mergeCell ref="AJ30:AK30"/>
    <mergeCell ref="A31:D31"/>
    <mergeCell ref="E31:H31"/>
    <mergeCell ref="I31:J31"/>
    <mergeCell ref="L31:N31"/>
    <mergeCell ref="O31:P31"/>
    <mergeCell ref="Q31:R31"/>
    <mergeCell ref="S31:T31"/>
    <mergeCell ref="U31:V31"/>
    <mergeCell ref="AF31:AG31"/>
    <mergeCell ref="AH31:AI31"/>
    <mergeCell ref="AJ31:AK31"/>
    <mergeCell ref="W30:AD30"/>
    <mergeCell ref="W31:AD31"/>
    <mergeCell ref="A30:J30"/>
    <mergeCell ref="L30:N30"/>
    <mergeCell ref="O30:P30"/>
    <mergeCell ref="Q30:R30"/>
    <mergeCell ref="S30:T30"/>
    <mergeCell ref="U30:V30"/>
    <mergeCell ref="AF28:AG28"/>
    <mergeCell ref="AH28:AI28"/>
    <mergeCell ref="AJ28:AK28"/>
    <mergeCell ref="A29:J29"/>
    <mergeCell ref="L29:N29"/>
    <mergeCell ref="O29:P29"/>
    <mergeCell ref="Q29:R29"/>
    <mergeCell ref="S29:T29"/>
    <mergeCell ref="U29:V29"/>
    <mergeCell ref="AF29:AG29"/>
    <mergeCell ref="AH29:AI29"/>
    <mergeCell ref="AJ29:AK29"/>
    <mergeCell ref="W28:AD28"/>
    <mergeCell ref="W29:AD29"/>
    <mergeCell ref="A28:J28"/>
    <mergeCell ref="L28:N28"/>
    <mergeCell ref="O28:P28"/>
    <mergeCell ref="Q28:R28"/>
    <mergeCell ref="S28:T28"/>
    <mergeCell ref="U28:V28"/>
    <mergeCell ref="AF26:AG26"/>
    <mergeCell ref="AH26:AI26"/>
    <mergeCell ref="AJ26:AK26"/>
    <mergeCell ref="A27:J27"/>
    <mergeCell ref="L27:N27"/>
    <mergeCell ref="O27:P27"/>
    <mergeCell ref="Q27:R27"/>
    <mergeCell ref="S27:T27"/>
    <mergeCell ref="U27:V27"/>
    <mergeCell ref="AF27:AG27"/>
    <mergeCell ref="AH27:AI27"/>
    <mergeCell ref="AJ27:AK27"/>
    <mergeCell ref="W26:AD26"/>
    <mergeCell ref="W27:AD27"/>
    <mergeCell ref="A26:J26"/>
    <mergeCell ref="L26:N26"/>
    <mergeCell ref="O26:P26"/>
    <mergeCell ref="Q26:R26"/>
    <mergeCell ref="S26:T26"/>
    <mergeCell ref="U26:V26"/>
    <mergeCell ref="L24:N24"/>
    <mergeCell ref="O24:R24"/>
    <mergeCell ref="S24:V24"/>
    <mergeCell ref="AE24:AK24"/>
    <mergeCell ref="A25:J25"/>
    <mergeCell ref="L25:N25"/>
    <mergeCell ref="O25:P25"/>
    <mergeCell ref="Q25:R25"/>
    <mergeCell ref="S25:T25"/>
    <mergeCell ref="U25:V25"/>
    <mergeCell ref="W25:X25"/>
    <mergeCell ref="Y25:Z25"/>
    <mergeCell ref="AA25:AB25"/>
    <mergeCell ref="AC25:AD25"/>
    <mergeCell ref="AF25:AG25"/>
    <mergeCell ref="AH25:AI25"/>
    <mergeCell ref="AJ25:AK25"/>
    <mergeCell ref="W24:AD24"/>
    <mergeCell ref="AH19:AI19"/>
    <mergeCell ref="AJ19:AK19"/>
    <mergeCell ref="K21:N21"/>
    <mergeCell ref="AA21:AB21"/>
    <mergeCell ref="AC21:AF21"/>
    <mergeCell ref="S19:T19"/>
    <mergeCell ref="U19:V19"/>
    <mergeCell ref="W19:AD19"/>
    <mergeCell ref="A19:D19"/>
    <mergeCell ref="E19:H19"/>
    <mergeCell ref="I19:J19"/>
    <mergeCell ref="L19:N19"/>
    <mergeCell ref="O19:P19"/>
    <mergeCell ref="Q19:R19"/>
    <mergeCell ref="AF19:AG19"/>
    <mergeCell ref="AF17:AG17"/>
    <mergeCell ref="AH17:AI17"/>
    <mergeCell ref="AJ17:AK17"/>
    <mergeCell ref="A18:D18"/>
    <mergeCell ref="E18:H18"/>
    <mergeCell ref="I18:J18"/>
    <mergeCell ref="L18:N18"/>
    <mergeCell ref="O18:P18"/>
    <mergeCell ref="Q18:R18"/>
    <mergeCell ref="S18:T18"/>
    <mergeCell ref="U18:V18"/>
    <mergeCell ref="AF18:AG18"/>
    <mergeCell ref="AH18:AI18"/>
    <mergeCell ref="AJ18:AK18"/>
    <mergeCell ref="W17:AD17"/>
    <mergeCell ref="W18:AD18"/>
    <mergeCell ref="A17:J17"/>
    <mergeCell ref="L17:N17"/>
    <mergeCell ref="O17:P17"/>
    <mergeCell ref="Q17:R17"/>
    <mergeCell ref="S17:T17"/>
    <mergeCell ref="U17:V17"/>
    <mergeCell ref="AF15:AG15"/>
    <mergeCell ref="AH15:AI15"/>
    <mergeCell ref="AJ15:AK15"/>
    <mergeCell ref="A16:J16"/>
    <mergeCell ref="L16:N16"/>
    <mergeCell ref="O16:P16"/>
    <mergeCell ref="Q16:R16"/>
    <mergeCell ref="S16:T16"/>
    <mergeCell ref="U16:V16"/>
    <mergeCell ref="AF16:AG16"/>
    <mergeCell ref="AH16:AI16"/>
    <mergeCell ref="AJ16:AK16"/>
    <mergeCell ref="W15:AD15"/>
    <mergeCell ref="W16:AD16"/>
    <mergeCell ref="A15:J15"/>
    <mergeCell ref="L15:N15"/>
    <mergeCell ref="O15:P15"/>
    <mergeCell ref="Q15:R15"/>
    <mergeCell ref="S15:T15"/>
    <mergeCell ref="U15:V15"/>
    <mergeCell ref="AF13:AG13"/>
    <mergeCell ref="AH13:AI13"/>
    <mergeCell ref="AJ13:AK13"/>
    <mergeCell ref="A14:J14"/>
    <mergeCell ref="L14:N14"/>
    <mergeCell ref="O14:P14"/>
    <mergeCell ref="Q14:R14"/>
    <mergeCell ref="S14:T14"/>
    <mergeCell ref="U14:V14"/>
    <mergeCell ref="AF14:AG14"/>
    <mergeCell ref="AH14:AI14"/>
    <mergeCell ref="AJ14:AK14"/>
    <mergeCell ref="W13:AD13"/>
    <mergeCell ref="W14:AD14"/>
    <mergeCell ref="A13:J13"/>
    <mergeCell ref="L13:N13"/>
    <mergeCell ref="O13:P13"/>
    <mergeCell ref="Q13:R13"/>
    <mergeCell ref="S13:T13"/>
    <mergeCell ref="U13:V13"/>
    <mergeCell ref="L11:N11"/>
    <mergeCell ref="O11:R11"/>
    <mergeCell ref="S11:V11"/>
    <mergeCell ref="AE11:AK11"/>
    <mergeCell ref="A12:J12"/>
    <mergeCell ref="L12:N12"/>
    <mergeCell ref="O12:P12"/>
    <mergeCell ref="Q12:R12"/>
    <mergeCell ref="S12:T12"/>
    <mergeCell ref="U12:V12"/>
    <mergeCell ref="W12:X12"/>
    <mergeCell ref="Y12:Z12"/>
    <mergeCell ref="AA12:AB12"/>
    <mergeCell ref="AC12:AD12"/>
    <mergeCell ref="AF12:AG12"/>
    <mergeCell ref="AH12:AI12"/>
    <mergeCell ref="AJ12:AK12"/>
    <mergeCell ref="W11:AD11"/>
    <mergeCell ref="P1:AK1"/>
    <mergeCell ref="P2:AK2"/>
    <mergeCell ref="P3:AK3"/>
    <mergeCell ref="P4:AK4"/>
    <mergeCell ref="A6:AK6"/>
    <mergeCell ref="I7:T7"/>
    <mergeCell ref="W7:Z7"/>
    <mergeCell ref="AA7:AK7"/>
    <mergeCell ref="A9:F9"/>
    <mergeCell ref="G9:K9"/>
    <mergeCell ref="M9:N9"/>
    <mergeCell ref="O9:T9"/>
    <mergeCell ref="W9:AF9"/>
    <mergeCell ref="X76:Y76"/>
    <mergeCell ref="Z76:AA76"/>
    <mergeCell ref="A77:F77"/>
    <mergeCell ref="G77:I77"/>
    <mergeCell ref="K77:M77"/>
    <mergeCell ref="N77:O77"/>
    <mergeCell ref="P77:Q77"/>
    <mergeCell ref="R77:S77"/>
    <mergeCell ref="T77:U77"/>
    <mergeCell ref="V77:W77"/>
    <mergeCell ref="K76:M76"/>
    <mergeCell ref="N76:O76"/>
    <mergeCell ref="P76:Q76"/>
    <mergeCell ref="R76:S76"/>
    <mergeCell ref="T76:U76"/>
    <mergeCell ref="V76:W76"/>
    <mergeCell ref="X77:Y77"/>
    <mergeCell ref="Z77:AA77"/>
    <mergeCell ref="AG77:AJ78"/>
    <mergeCell ref="N78:O78"/>
    <mergeCell ref="P78:Q78"/>
    <mergeCell ref="R78:S78"/>
    <mergeCell ref="T78:U78"/>
    <mergeCell ref="V78:W78"/>
    <mergeCell ref="X78:Y78"/>
    <mergeCell ref="Z78:AA78"/>
    <mergeCell ref="Z79:AA79"/>
    <mergeCell ref="AC79:AF79"/>
    <mergeCell ref="AG79:AJ80"/>
    <mergeCell ref="N80:O80"/>
    <mergeCell ref="P80:Q80"/>
    <mergeCell ref="R80:S80"/>
    <mergeCell ref="T80:U80"/>
    <mergeCell ref="V80:W80"/>
    <mergeCell ref="X80:Y80"/>
    <mergeCell ref="Z80:AA80"/>
    <mergeCell ref="N79:O79"/>
    <mergeCell ref="P79:Q79"/>
    <mergeCell ref="R79:S79"/>
    <mergeCell ref="T79:U79"/>
    <mergeCell ref="V79:W79"/>
    <mergeCell ref="X79:Y79"/>
    <mergeCell ref="AG81:AJ81"/>
    <mergeCell ref="A83:AK84"/>
    <mergeCell ref="AC80:AF80"/>
    <mergeCell ref="N81:O81"/>
    <mergeCell ref="P81:Q81"/>
    <mergeCell ref="R81:S81"/>
    <mergeCell ref="T81:U81"/>
    <mergeCell ref="V81:W81"/>
    <mergeCell ref="X81:Y81"/>
    <mergeCell ref="Z81:AA81"/>
    <mergeCell ref="AC81:AF81"/>
  </mergeCells>
  <conditionalFormatting sqref="O50 S50 O37:O38 S37:S38 S24 O24 S11 O11 O63 S63 N76:AA76">
    <cfRule type="cellIs" dxfId="5" priority="8" stopIfTrue="1" operator="lessThan">
      <formula>1</formula>
    </cfRule>
  </conditionalFormatting>
  <conditionalFormatting sqref="W11">
    <cfRule type="cellIs" dxfId="4" priority="5" stopIfTrue="1" operator="lessThan">
      <formula>1</formula>
    </cfRule>
  </conditionalFormatting>
  <conditionalFormatting sqref="W24">
    <cfRule type="cellIs" dxfId="3" priority="4" stopIfTrue="1" operator="lessThan">
      <formula>1</formula>
    </cfRule>
  </conditionalFormatting>
  <conditionalFormatting sqref="W37">
    <cfRule type="cellIs" dxfId="2" priority="3" stopIfTrue="1" operator="lessThan">
      <formula>1</formula>
    </cfRule>
  </conditionalFormatting>
  <conditionalFormatting sqref="W50">
    <cfRule type="cellIs" dxfId="1" priority="2" stopIfTrue="1" operator="lessThan">
      <formula>1</formula>
    </cfRule>
  </conditionalFormatting>
  <conditionalFormatting sqref="W63">
    <cfRule type="cellIs" dxfId="0" priority="1" stopIfTrue="1" operator="lessThan">
      <formula>1</formula>
    </cfRule>
  </conditionalFormatting>
  <printOptions horizontalCentered="1" verticalCentered="1"/>
  <pageMargins left="0.25" right="0.25" top="0.4" bottom="0.4" header="0" footer="0"/>
  <pageSetup scale="64" fitToWidth="0" fitToHeight="0"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PG 1</vt:lpstr>
      <vt:lpstr>PG 2</vt:lpstr>
      <vt:lpstr>PG 3</vt:lpstr>
      <vt:lpstr>PG 4</vt:lpstr>
      <vt:lpstr>PG 5</vt:lpstr>
      <vt:lpstr>'PG 1'!Print_Area</vt:lpstr>
      <vt:lpstr>'PG 2'!Print_Area</vt:lpstr>
      <vt:lpstr>'PG 3'!Print_Area</vt:lpstr>
      <vt:lpstr>'PG 4'!Print_Area</vt:lpstr>
      <vt:lpstr>'PG 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Ivan Nuno</cp:lastModifiedBy>
  <cp:lastPrinted>2018-09-06T23:59:28Z</cp:lastPrinted>
  <dcterms:created xsi:type="dcterms:W3CDTF">2002-03-29T02:20:18Z</dcterms:created>
  <dcterms:modified xsi:type="dcterms:W3CDTF">2018-09-10T18:40:15Z</dcterms:modified>
</cp:coreProperties>
</file>