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C:\Users\jean-\OneDrive\Documents\Fiscalité\Déclarations fiscales\DECL 2020\"/>
    </mc:Choice>
  </mc:AlternateContent>
  <xr:revisionPtr revIDLastSave="0" documentId="13_ncr:1_{678DF748-9703-4F64-82F8-D8D9F483E57D}" xr6:coauthVersionLast="45" xr6:coauthVersionMax="45" xr10:uidLastSave="{00000000-0000-0000-0000-000000000000}"/>
  <bookViews>
    <workbookView xWindow="28680" yWindow="-120" windowWidth="19440" windowHeight="15000" tabRatio="791" xr2:uid="{00000000-000D-0000-FFFF-FFFF00000000}"/>
  </bookViews>
  <sheets>
    <sheet name="TOUS sauf Retraités" sheetId="1" r:id="rId1"/>
    <sheet name="Enfants postsecondaire" sheetId="3" r:id="rId2"/>
    <sheet name="Enfants mineurs" sheetId="2" r:id="rId3"/>
    <sheet name="Retraités" sheetId="4" r:id="rId4"/>
    <sheet name="Frais médicaux" sheetId="7" r:id="rId5"/>
    <sheet name="Dons" sheetId="5" r:id="rId6"/>
    <sheet name="Vente immeuble" sheetId="6"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7" l="1"/>
  <c r="H5" i="7"/>
  <c r="H6" i="7"/>
  <c r="H7" i="7"/>
  <c r="H8" i="7"/>
  <c r="H9" i="7"/>
  <c r="H10" i="7"/>
  <c r="H11" i="7"/>
  <c r="H12" i="7"/>
  <c r="H13" i="7"/>
  <c r="H14" i="7"/>
  <c r="H15" i="7"/>
  <c r="H16" i="7"/>
  <c r="H17" i="7"/>
  <c r="H18" i="7"/>
  <c r="H19" i="7"/>
  <c r="H20" i="7"/>
  <c r="H21" i="7"/>
  <c r="H3" i="7"/>
  <c r="F1" i="7"/>
  <c r="E1" i="7"/>
  <c r="G1" i="7"/>
  <c r="D1" i="7"/>
  <c r="B1" i="7"/>
  <c r="A25" i="7" s="1"/>
  <c r="C1" i="7"/>
  <c r="A34" i="7" s="1"/>
  <c r="A14" i="5"/>
  <c r="A6" i="5"/>
  <c r="G23" i="7"/>
  <c r="F23" i="7"/>
  <c r="E23" i="7"/>
  <c r="D23" i="7"/>
  <c r="C23" i="7"/>
  <c r="B23" i="7"/>
  <c r="G22" i="7"/>
  <c r="F22" i="7"/>
  <c r="E22" i="7"/>
  <c r="D22" i="7"/>
  <c r="C22" i="7"/>
  <c r="B22" i="7"/>
  <c r="C36" i="7" l="1"/>
  <c r="H23" i="7"/>
  <c r="H22" i="7"/>
  <c r="B27" i="7"/>
  <c r="B36" i="7"/>
  <c r="C27" i="7"/>
  <c r="G50" i="1"/>
  <c r="F50" i="1"/>
  <c r="G28" i="1"/>
  <c r="F28" i="1"/>
  <c r="G36" i="4" l="1"/>
  <c r="F36" i="4"/>
  <c r="G18" i="4"/>
  <c r="F18" i="4"/>
  <c r="G12" i="3" l="1"/>
  <c r="E12" i="3"/>
  <c r="C12" i="3"/>
  <c r="C65" i="2"/>
  <c r="C66" i="2"/>
  <c r="C67" i="2"/>
  <c r="C68" i="2"/>
  <c r="C69" i="2" s="1"/>
  <c r="C57" i="2"/>
  <c r="C61" i="2" s="1"/>
  <c r="C58" i="2"/>
  <c r="C59" i="2"/>
  <c r="C60" i="2"/>
  <c r="C49" i="2"/>
  <c r="C50" i="2"/>
  <c r="C51" i="2"/>
  <c r="C52" i="2"/>
  <c r="C53" i="2" s="1"/>
  <c r="C41" i="2"/>
  <c r="C45" i="2" s="1"/>
  <c r="C71" i="2" s="1"/>
  <c r="C42" i="2"/>
  <c r="C43" i="2"/>
  <c r="C44" i="2"/>
  <c r="C40" i="2"/>
  <c r="A20" i="5"/>
  <c r="A13" i="5"/>
  <c r="A63" i="2"/>
  <c r="A55" i="2"/>
  <c r="A47" i="2"/>
  <c r="A39" i="2"/>
  <c r="C64" i="2"/>
  <c r="C56" i="2"/>
  <c r="C48" i="2"/>
  <c r="C25" i="2"/>
  <c r="C35" i="2" s="1"/>
  <c r="D25" i="2"/>
  <c r="D35" i="2" s="1"/>
  <c r="E25" i="2"/>
  <c r="E35" i="2" s="1"/>
  <c r="B25" i="2"/>
  <c r="B35" i="2" s="1"/>
  <c r="B69" i="2"/>
  <c r="B61" i="2"/>
  <c r="B53" i="2"/>
  <c r="B45" i="2"/>
  <c r="B71" i="2" s="1"/>
  <c r="B20" i="5"/>
  <c r="B13" i="5"/>
  <c r="E70" i="6"/>
  <c r="B45" i="6"/>
  <c r="B46" i="6"/>
  <c r="B76" i="6"/>
  <c r="B65" i="6"/>
  <c r="B55" i="6"/>
  <c r="C54" i="6"/>
  <c r="E54" i="6"/>
  <c r="B36" i="6"/>
  <c r="C35" i="6"/>
  <c r="B27" i="6"/>
  <c r="B31" i="6"/>
  <c r="E35" i="6"/>
  <c r="B50" i="6"/>
  <c r="C34" i="6"/>
  <c r="C53" i="6"/>
  <c r="E53" i="6"/>
  <c r="E55" i="6"/>
  <c r="B58" i="6"/>
  <c r="E34" i="6"/>
  <c r="E36" i="6"/>
  <c r="B59" i="6"/>
  <c r="B57" i="6"/>
  <c r="B67" i="6"/>
  <c r="B77" i="6"/>
  <c r="B21" i="5"/>
  <c r="B78" i="6"/>
  <c r="B81" i="6"/>
  <c r="B82" i="6"/>
  <c r="B79" i="6"/>
  <c r="B83" i="6"/>
  <c r="B84" i="6"/>
  <c r="B87" i="6"/>
  <c r="B8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B10" authorId="0" shapeId="0" xr:uid="{00000000-0006-0000-0000-000001000000}">
      <text>
        <r>
          <rPr>
            <sz val="9"/>
            <color indexed="81"/>
            <rFont val="Tahoma"/>
            <family val="2"/>
          </rPr>
          <t xml:space="preserve">Préciser le </t>
        </r>
        <r>
          <rPr>
            <b/>
            <sz val="9"/>
            <color indexed="81"/>
            <rFont val="Tahoma"/>
            <family val="2"/>
          </rPr>
          <t>code de téléchargement à 8 chiffres</t>
        </r>
        <r>
          <rPr>
            <sz val="9"/>
            <color indexed="81"/>
            <rFont val="Tahoma"/>
            <family val="2"/>
          </rPr>
          <t xml:space="preserve"> 
ou préciser si vous m'avez inscrit à titre de </t>
        </r>
        <r>
          <rPr>
            <b/>
            <sz val="9"/>
            <color indexed="81"/>
            <rFont val="Tahoma"/>
            <family val="2"/>
          </rPr>
          <t>Représentant autorisé</t>
        </r>
        <r>
          <rPr>
            <sz val="9"/>
            <color indexed="81"/>
            <rFont val="Tahoma"/>
            <family val="2"/>
          </rPr>
          <t xml:space="preserve"> pour Revenu Québec</t>
        </r>
      </text>
    </comment>
    <comment ref="D10" authorId="0" shapeId="0" xr:uid="{00000000-0006-0000-0000-000002000000}">
      <text>
        <r>
          <rPr>
            <sz val="9"/>
            <color indexed="81"/>
            <rFont val="Tahoma"/>
            <family val="2"/>
          </rPr>
          <t xml:space="preserve">Préciser le </t>
        </r>
        <r>
          <rPr>
            <b/>
            <sz val="9"/>
            <color indexed="81"/>
            <rFont val="Tahoma"/>
            <family val="2"/>
          </rPr>
          <t>code de téléchargement à 8 chiffres</t>
        </r>
        <r>
          <rPr>
            <sz val="9"/>
            <color indexed="81"/>
            <rFont val="Tahoma"/>
            <family val="2"/>
          </rPr>
          <t xml:space="preserve"> 
ou préciser si vous m'avez inscrit à titre de </t>
        </r>
        <r>
          <rPr>
            <b/>
            <sz val="9"/>
            <color indexed="81"/>
            <rFont val="Tahoma"/>
            <family val="2"/>
          </rPr>
          <t>Représentant autorisé</t>
        </r>
        <r>
          <rPr>
            <sz val="9"/>
            <color indexed="81"/>
            <rFont val="Tahoma"/>
            <family val="2"/>
          </rPr>
          <t xml:space="preserve"> pour Revenu Québec</t>
        </r>
      </text>
    </comment>
    <comment ref="A12" authorId="0" shapeId="0" xr:uid="{00000000-0006-0000-0000-000003000000}">
      <text>
        <r>
          <rPr>
            <b/>
            <sz val="9"/>
            <color indexed="81"/>
            <rFont val="Tahoma"/>
            <family val="2"/>
          </rPr>
          <t>Les 4 derniers chiffres serviront comme mot de passe pour l'envoi sécurisé</t>
        </r>
      </text>
    </comment>
    <comment ref="B13" authorId="0" shapeId="0" xr:uid="{00000000-0006-0000-0000-000004000000}">
      <text>
        <r>
          <rPr>
            <sz val="9"/>
            <color indexed="81"/>
            <rFont val="Tahoma"/>
            <family val="2"/>
          </rPr>
          <t>Au 31 décembre, étiez-vous :
- Marié
- Conjoint de fait (après 1 an de vie commune)
- Célibataire
- Divorcé
- Veuf</t>
        </r>
      </text>
    </comment>
    <comment ref="D13" authorId="0" shapeId="0" xr:uid="{00000000-0006-0000-0000-000005000000}">
      <text>
        <r>
          <rPr>
            <sz val="9"/>
            <color indexed="81"/>
            <rFont val="Tahoma"/>
            <family val="2"/>
          </rPr>
          <t>Au 31 décembre, étiez-vous :
- Marié
- Conjoint de fait (après 1 an de vie commune)
- Célibataire
- Divorcé
- Veuf</t>
        </r>
      </text>
    </comment>
    <comment ref="B15" authorId="0" shapeId="0" xr:uid="{00000000-0006-0000-0000-000006000000}">
      <text>
        <r>
          <rPr>
            <sz val="9"/>
            <color indexed="81"/>
            <rFont val="Tahoma"/>
            <family val="2"/>
          </rPr>
          <t xml:space="preserve">Inscrire </t>
        </r>
        <r>
          <rPr>
            <b/>
            <sz val="9"/>
            <color indexed="81"/>
            <rFont val="Tahoma"/>
            <family val="2"/>
          </rPr>
          <t>Papiers</t>
        </r>
        <r>
          <rPr>
            <sz val="9"/>
            <color indexed="81"/>
            <rFont val="Tahoma"/>
            <family val="2"/>
          </rPr>
          <t xml:space="preserve">, si vous désirez-vous obtenir une copie papier
Sinon, inscrire </t>
        </r>
        <r>
          <rPr>
            <b/>
            <sz val="9"/>
            <color indexed="81"/>
            <rFont val="Tahoma"/>
            <family val="2"/>
          </rPr>
          <t>PDF</t>
        </r>
        <r>
          <rPr>
            <sz val="9"/>
            <color indexed="81"/>
            <rFont val="Tahoma"/>
            <family val="2"/>
          </rPr>
          <t xml:space="preserve">. Nous vous remettrons alors une copîe en PDF pour vous éviter de vous déplacer </t>
        </r>
      </text>
    </comment>
    <comment ref="D15" authorId="0" shapeId="0" xr:uid="{00000000-0006-0000-0000-000007000000}">
      <text>
        <r>
          <rPr>
            <sz val="9"/>
            <color indexed="81"/>
            <rFont val="Tahoma"/>
            <family val="2"/>
          </rPr>
          <t xml:space="preserve">Inscrire </t>
        </r>
        <r>
          <rPr>
            <b/>
            <sz val="9"/>
            <color indexed="81"/>
            <rFont val="Tahoma"/>
            <family val="2"/>
          </rPr>
          <t>Papiers</t>
        </r>
        <r>
          <rPr>
            <sz val="9"/>
            <color indexed="81"/>
            <rFont val="Tahoma"/>
            <family val="2"/>
          </rPr>
          <t xml:space="preserve">, si vous désirez-vous obtenir une copie papier
Sinon, inscrire </t>
        </r>
        <r>
          <rPr>
            <b/>
            <sz val="9"/>
            <color indexed="81"/>
            <rFont val="Tahoma"/>
            <family val="2"/>
          </rPr>
          <t>PDF</t>
        </r>
        <r>
          <rPr>
            <sz val="9"/>
            <color indexed="81"/>
            <rFont val="Tahoma"/>
            <family val="2"/>
          </rPr>
          <t xml:space="preserve">. Nous vous remettrons alors une copîe en PDF pour vous éviter de vous déplacer </t>
        </r>
      </text>
    </comment>
    <comment ref="A17" authorId="0" shapeId="0" xr:uid="{00000000-0006-0000-0000-000008000000}">
      <text>
        <r>
          <rPr>
            <b/>
            <sz val="9"/>
            <color indexed="81"/>
            <rFont val="Tahoma"/>
            <family val="2"/>
          </rPr>
          <t xml:space="preserve">
Vérifier votre avis de cotisation du fédéral année précédente</t>
        </r>
      </text>
    </comment>
    <comment ref="A18" authorId="0" shapeId="0" xr:uid="{00000000-0006-0000-0000-000009000000}">
      <text>
        <r>
          <rPr>
            <b/>
            <sz val="9"/>
            <color indexed="81"/>
            <rFont val="Tahoma"/>
            <family val="2"/>
          </rPr>
          <t xml:space="preserve">N.B. Remboursement minimal à faire cette année
Vérifier votre avis de cotisation du fédéral année précédente
</t>
        </r>
      </text>
    </comment>
    <comment ref="A19" authorId="0" shapeId="0" xr:uid="{00000000-0006-0000-0000-00000A000000}">
      <text>
        <r>
          <rPr>
            <b/>
            <sz val="9"/>
            <color indexed="81"/>
            <rFont val="Tahoma"/>
            <family val="2"/>
          </rPr>
          <t>Uniquement si vous avez retirez des REER dans le cadre du retour aux études. 
Vérifier votre avis de cotisation du fédéral année précédente</t>
        </r>
      </text>
    </comment>
    <comment ref="A20" authorId="0" shapeId="0" xr:uid="{00000000-0006-0000-0000-00000B000000}">
      <text>
        <r>
          <rPr>
            <b/>
            <sz val="9"/>
            <color indexed="81"/>
            <rFont val="Tahoma"/>
            <family val="2"/>
          </rPr>
          <t>Vérifier votre avis de cotisation du fédéral année précédente</t>
        </r>
        <r>
          <rPr>
            <sz val="9"/>
            <color indexed="81"/>
            <rFont val="Tahoma"/>
            <family val="2"/>
          </rPr>
          <t xml:space="preserve">
</t>
        </r>
      </text>
    </comment>
    <comment ref="A21" authorId="0" shapeId="0" xr:uid="{00000000-0006-0000-0000-00000C000000}">
      <text>
        <r>
          <rPr>
            <b/>
            <sz val="9"/>
            <color indexed="81"/>
            <rFont val="Tahoma"/>
            <family val="2"/>
          </rPr>
          <t>Vérifier votre avis de cotisation du provincial année précédente</t>
        </r>
        <r>
          <rPr>
            <sz val="9"/>
            <color indexed="81"/>
            <rFont val="Tahoma"/>
            <family val="2"/>
          </rPr>
          <t xml:space="preserve">
</t>
        </r>
      </text>
    </comment>
    <comment ref="A22" authorId="0" shapeId="0" xr:uid="{00000000-0006-0000-0000-00000D000000}">
      <text>
        <r>
          <rPr>
            <b/>
            <sz val="9"/>
            <color indexed="81"/>
            <rFont val="Tahoma"/>
            <family val="2"/>
          </rPr>
          <t>Vérifier votre avis de cotisation du provincial</t>
        </r>
      </text>
    </comment>
    <comment ref="F30" authorId="0" shapeId="0" xr:uid="{00000000-0006-0000-0000-00000E000000}">
      <text>
        <r>
          <rPr>
            <b/>
            <sz val="9"/>
            <color indexed="81"/>
            <rFont val="Tahoma"/>
            <family val="2"/>
          </rPr>
          <t>Veuillez inscrire O pour OUI et N pour Non</t>
        </r>
      </text>
    </comment>
    <comment ref="G30" authorId="0" shapeId="0" xr:uid="{00000000-0006-0000-0000-00000F000000}">
      <text>
        <r>
          <rPr>
            <b/>
            <sz val="9"/>
            <color indexed="81"/>
            <rFont val="Tahoma"/>
            <family val="2"/>
          </rPr>
          <t>Veuillez inscrire O pour OUI et N pour Non</t>
        </r>
      </text>
    </comment>
    <comment ref="F31" authorId="0" shapeId="0" xr:uid="{00000000-0006-0000-0000-000010000000}">
      <text>
        <r>
          <rPr>
            <b/>
            <sz val="9"/>
            <color indexed="81"/>
            <rFont val="Tahoma"/>
            <family val="2"/>
          </rPr>
          <t>Veuillez inscrire O pour OUI et N pour Non</t>
        </r>
      </text>
    </comment>
    <comment ref="G31" authorId="0" shapeId="0" xr:uid="{00000000-0006-0000-0000-000011000000}">
      <text>
        <r>
          <rPr>
            <b/>
            <sz val="9"/>
            <color indexed="81"/>
            <rFont val="Tahoma"/>
            <family val="2"/>
          </rPr>
          <t>Veuillez inscrire O pour OUI et N pour Non</t>
        </r>
      </text>
    </comment>
    <comment ref="F32" authorId="0" shapeId="0" xr:uid="{00000000-0006-0000-0000-000012000000}">
      <text>
        <r>
          <rPr>
            <b/>
            <sz val="9"/>
            <color indexed="81"/>
            <rFont val="Tahoma"/>
            <family val="2"/>
          </rPr>
          <t>Veuillez inscrire O pour OUI et N pour Non</t>
        </r>
      </text>
    </comment>
    <comment ref="G32" authorId="0" shapeId="0" xr:uid="{00000000-0006-0000-0000-000013000000}">
      <text>
        <r>
          <rPr>
            <b/>
            <sz val="9"/>
            <color indexed="81"/>
            <rFont val="Tahoma"/>
            <family val="2"/>
          </rPr>
          <t>Veuillez inscrire O pour OUI et N pour Non</t>
        </r>
      </text>
    </comment>
    <comment ref="F33" authorId="0" shapeId="0" xr:uid="{00000000-0006-0000-0000-000014000000}">
      <text>
        <r>
          <rPr>
            <b/>
            <sz val="9"/>
            <color indexed="81"/>
            <rFont val="Tahoma"/>
            <family val="2"/>
          </rPr>
          <t>Veuillez inscrire O pour OUI et N pour Non</t>
        </r>
      </text>
    </comment>
    <comment ref="G33" authorId="0" shapeId="0" xr:uid="{00000000-0006-0000-0000-000015000000}">
      <text>
        <r>
          <rPr>
            <b/>
            <sz val="9"/>
            <color indexed="81"/>
            <rFont val="Tahoma"/>
            <family val="2"/>
          </rPr>
          <t>Veuillez inscrire O pour OUI et N pour Non</t>
        </r>
      </text>
    </comment>
    <comment ref="F34" authorId="0" shapeId="0" xr:uid="{00000000-0006-0000-0000-000016000000}">
      <text>
        <r>
          <rPr>
            <b/>
            <sz val="9"/>
            <color indexed="81"/>
            <rFont val="Tahoma"/>
            <family val="2"/>
          </rPr>
          <t>Veuillez inscrire O pour OUI et N pour Non</t>
        </r>
      </text>
    </comment>
    <comment ref="G34" authorId="0" shapeId="0" xr:uid="{00000000-0006-0000-0000-000017000000}">
      <text>
        <r>
          <rPr>
            <b/>
            <sz val="9"/>
            <color indexed="81"/>
            <rFont val="Tahoma"/>
            <family val="2"/>
          </rPr>
          <t>Veuillez inscrire O pour OUI et N pour Non</t>
        </r>
      </text>
    </comment>
    <comment ref="F36" authorId="0" shapeId="0" xr:uid="{00000000-0006-0000-0000-000018000000}">
      <text>
        <r>
          <rPr>
            <b/>
            <sz val="9"/>
            <color indexed="81"/>
            <rFont val="Tahoma"/>
            <family val="2"/>
          </rPr>
          <t>Veuillez inscrire O pour OUI et N pour Non</t>
        </r>
      </text>
    </comment>
    <comment ref="G36" authorId="0" shapeId="0" xr:uid="{00000000-0006-0000-0000-000019000000}">
      <text>
        <r>
          <rPr>
            <b/>
            <sz val="9"/>
            <color indexed="81"/>
            <rFont val="Tahoma"/>
            <family val="2"/>
          </rPr>
          <t>Veuillez inscrire O pour OUI et N pour Non</t>
        </r>
      </text>
    </comment>
    <comment ref="F37" authorId="0" shapeId="0" xr:uid="{00000000-0006-0000-0000-00001A000000}">
      <text>
        <r>
          <rPr>
            <b/>
            <sz val="9"/>
            <color indexed="81"/>
            <rFont val="Tahoma"/>
            <family val="2"/>
          </rPr>
          <t>Veuillez inscrire O pour OUI et N pour Non</t>
        </r>
      </text>
    </comment>
    <comment ref="G37" authorId="0" shapeId="0" xr:uid="{00000000-0006-0000-0000-00001B000000}">
      <text>
        <r>
          <rPr>
            <b/>
            <sz val="9"/>
            <color indexed="81"/>
            <rFont val="Tahoma"/>
            <family val="2"/>
          </rPr>
          <t>Veuillez inscrire O pour OUI et N pour Non</t>
        </r>
      </text>
    </comment>
    <comment ref="F38" authorId="0" shapeId="0" xr:uid="{00000000-0006-0000-0000-00001C000000}">
      <text>
        <r>
          <rPr>
            <b/>
            <sz val="9"/>
            <color indexed="81"/>
            <rFont val="Tahoma"/>
            <family val="2"/>
          </rPr>
          <t>Veuillez inscrire O pour OUI et N pour Non</t>
        </r>
      </text>
    </comment>
    <comment ref="F39" authorId="0" shapeId="0" xr:uid="{00000000-0006-0000-0000-00001D000000}">
      <text>
        <r>
          <rPr>
            <b/>
            <sz val="9"/>
            <color indexed="81"/>
            <rFont val="Tahoma"/>
            <family val="2"/>
          </rPr>
          <t>Veuillez inscrire O pour OUI et N pour Non</t>
        </r>
      </text>
    </comment>
    <comment ref="G39" authorId="0" shapeId="0" xr:uid="{00000000-0006-0000-0000-00001E000000}">
      <text>
        <r>
          <rPr>
            <b/>
            <sz val="9"/>
            <color indexed="81"/>
            <rFont val="Tahoma"/>
            <family val="2"/>
          </rPr>
          <t>Veuillez inscrire O pour OUI et N pour Non</t>
        </r>
      </text>
    </comment>
    <comment ref="F41" authorId="0" shapeId="0" xr:uid="{00000000-0006-0000-0000-00001F000000}">
      <text>
        <r>
          <rPr>
            <b/>
            <sz val="9"/>
            <color indexed="81"/>
            <rFont val="Tahoma"/>
            <family val="2"/>
          </rPr>
          <t>Veuillez inscrire O pour OUI et N pour Non</t>
        </r>
      </text>
    </comment>
    <comment ref="G41" authorId="0" shapeId="0" xr:uid="{00000000-0006-0000-0000-000020000000}">
      <text>
        <r>
          <rPr>
            <b/>
            <sz val="9"/>
            <color indexed="81"/>
            <rFont val="Tahoma"/>
            <family val="2"/>
          </rPr>
          <t>Veuillez inscrire O pour OUI et N pour Non</t>
        </r>
      </text>
    </comment>
    <comment ref="F55" authorId="0" shapeId="0" xr:uid="{00000000-0006-0000-0000-000021000000}">
      <text>
        <r>
          <rPr>
            <b/>
            <sz val="9"/>
            <color indexed="81"/>
            <rFont val="Tahoma"/>
            <family val="2"/>
          </rPr>
          <t>Veuillez inscrire O pour OUI et N pour Non</t>
        </r>
      </text>
    </comment>
    <comment ref="G55" authorId="0" shapeId="0" xr:uid="{00000000-0006-0000-0000-000022000000}">
      <text>
        <r>
          <rPr>
            <b/>
            <sz val="9"/>
            <color indexed="81"/>
            <rFont val="Tahoma"/>
            <family val="2"/>
          </rPr>
          <t>Veuillez inscrire O pour OUI et N pour Non</t>
        </r>
      </text>
    </comment>
    <comment ref="F56" authorId="0" shapeId="0" xr:uid="{00000000-0006-0000-0000-000023000000}">
      <text>
        <r>
          <rPr>
            <b/>
            <sz val="9"/>
            <color indexed="81"/>
            <rFont val="Tahoma"/>
            <family val="2"/>
          </rPr>
          <t>Veuillez inscrire O pour OUI et N pour Non</t>
        </r>
      </text>
    </comment>
    <comment ref="G56" authorId="0" shapeId="0" xr:uid="{00000000-0006-0000-0000-000024000000}">
      <text>
        <r>
          <rPr>
            <b/>
            <sz val="9"/>
            <color indexed="81"/>
            <rFont val="Tahoma"/>
            <family val="2"/>
          </rPr>
          <t>Veuillez inscrire O pour OUI et N pour Non</t>
        </r>
      </text>
    </comment>
    <comment ref="F57" authorId="0" shapeId="0" xr:uid="{00000000-0006-0000-0000-000025000000}">
      <text>
        <r>
          <rPr>
            <b/>
            <sz val="9"/>
            <color indexed="81"/>
            <rFont val="Tahoma"/>
            <family val="2"/>
          </rPr>
          <t>Veuillez inscrire O pour OUI et N pour Non</t>
        </r>
      </text>
    </comment>
    <comment ref="G57" authorId="0" shapeId="0" xr:uid="{00000000-0006-0000-0000-000026000000}">
      <text>
        <r>
          <rPr>
            <b/>
            <sz val="9"/>
            <color indexed="81"/>
            <rFont val="Tahoma"/>
            <family val="2"/>
          </rPr>
          <t>Veuillez inscrire O pour OUI et N pour Non</t>
        </r>
      </text>
    </comment>
    <comment ref="F58" authorId="0" shapeId="0" xr:uid="{00000000-0006-0000-0000-000027000000}">
      <text>
        <r>
          <rPr>
            <b/>
            <sz val="9"/>
            <color indexed="81"/>
            <rFont val="Tahoma"/>
            <family val="2"/>
          </rPr>
          <t>Veuillez inscrire O pour OUI et N pour Non</t>
        </r>
      </text>
    </comment>
    <comment ref="G58" authorId="0" shapeId="0" xr:uid="{00000000-0006-0000-0000-000028000000}">
      <text>
        <r>
          <rPr>
            <b/>
            <sz val="9"/>
            <color indexed="81"/>
            <rFont val="Tahoma"/>
            <family val="2"/>
          </rPr>
          <t>Veuillez inscrire O pour OUI et N pour Non</t>
        </r>
      </text>
    </comment>
    <comment ref="F59" authorId="0" shapeId="0" xr:uid="{00000000-0006-0000-0000-000029000000}">
      <text>
        <r>
          <rPr>
            <b/>
            <sz val="9"/>
            <color indexed="81"/>
            <rFont val="Tahoma"/>
            <family val="2"/>
          </rPr>
          <t>Veuillez inscrire O pour OUI et N pour Non</t>
        </r>
      </text>
    </comment>
    <comment ref="G59" authorId="0" shapeId="0" xr:uid="{00000000-0006-0000-0000-00002A000000}">
      <text>
        <r>
          <rPr>
            <b/>
            <sz val="9"/>
            <color indexed="81"/>
            <rFont val="Tahoma"/>
            <family val="2"/>
          </rPr>
          <t>Veuillez inscrire O pour OUI et N pour Non</t>
        </r>
      </text>
    </comment>
    <comment ref="F60" authorId="0" shapeId="0" xr:uid="{00000000-0006-0000-0000-00002B000000}">
      <text>
        <r>
          <rPr>
            <b/>
            <sz val="9"/>
            <color indexed="81"/>
            <rFont val="Tahoma"/>
            <family val="2"/>
          </rPr>
          <t>Veuillez inscrire O pour OUI et N pour Non</t>
        </r>
      </text>
    </comment>
    <comment ref="G60" authorId="0" shapeId="0" xr:uid="{00000000-0006-0000-0000-00002C000000}">
      <text>
        <r>
          <rPr>
            <b/>
            <sz val="9"/>
            <color indexed="81"/>
            <rFont val="Tahoma"/>
            <family val="2"/>
          </rPr>
          <t>Veuillez inscrire O pour OUI et N pour Non</t>
        </r>
      </text>
    </comment>
    <comment ref="F61" authorId="0" shapeId="0" xr:uid="{00000000-0006-0000-0000-00002D000000}">
      <text>
        <r>
          <rPr>
            <b/>
            <sz val="9"/>
            <color indexed="81"/>
            <rFont val="Tahoma"/>
            <family val="2"/>
          </rPr>
          <t>Veuillez inscrire O pour OUI et N pour Non</t>
        </r>
      </text>
    </comment>
    <comment ref="G61" authorId="0" shapeId="0" xr:uid="{00000000-0006-0000-0000-00002E000000}">
      <text>
        <r>
          <rPr>
            <b/>
            <sz val="9"/>
            <color indexed="81"/>
            <rFont val="Tahoma"/>
            <family val="2"/>
          </rPr>
          <t>Veuillez inscrire O pour OUI et N pour Non</t>
        </r>
      </text>
    </comment>
    <comment ref="F62" authorId="0" shapeId="0" xr:uid="{00000000-0006-0000-0000-00002F000000}">
      <text>
        <r>
          <rPr>
            <b/>
            <sz val="9"/>
            <color indexed="81"/>
            <rFont val="Tahoma"/>
            <family val="2"/>
          </rPr>
          <t>Veuillez inscrire O pour OUI et N pour Non</t>
        </r>
      </text>
    </comment>
    <comment ref="G62" authorId="0" shapeId="0" xr:uid="{00000000-0006-0000-0000-000030000000}">
      <text>
        <r>
          <rPr>
            <b/>
            <sz val="9"/>
            <color indexed="81"/>
            <rFont val="Tahoma"/>
            <family val="2"/>
          </rPr>
          <t>Veuillez inscrire O pour OUI et N pour Non</t>
        </r>
      </text>
    </comment>
    <comment ref="F63" authorId="0" shapeId="0" xr:uid="{00000000-0006-0000-0000-000031000000}">
      <text>
        <r>
          <rPr>
            <b/>
            <sz val="9"/>
            <color indexed="81"/>
            <rFont val="Tahoma"/>
            <family val="2"/>
          </rPr>
          <t>Veuillez inscrire O pour OUI et N pour Non</t>
        </r>
      </text>
    </comment>
    <comment ref="G63" authorId="0" shapeId="0" xr:uid="{00000000-0006-0000-0000-000032000000}">
      <text>
        <r>
          <rPr>
            <b/>
            <sz val="9"/>
            <color indexed="81"/>
            <rFont val="Tahoma"/>
            <family val="2"/>
          </rPr>
          <t>Veuillez inscrire O pour OUI et N pour Non</t>
        </r>
      </text>
    </comment>
    <comment ref="F64" authorId="0" shapeId="0" xr:uid="{00000000-0006-0000-0000-000033000000}">
      <text>
        <r>
          <rPr>
            <b/>
            <sz val="9"/>
            <color indexed="81"/>
            <rFont val="Tahoma"/>
            <family val="2"/>
          </rPr>
          <t>Veuillez inscrire O pour OUI et N pour Non</t>
        </r>
      </text>
    </comment>
    <comment ref="G64" authorId="0" shapeId="0" xr:uid="{00000000-0006-0000-0000-000034000000}">
      <text>
        <r>
          <rPr>
            <b/>
            <sz val="9"/>
            <color indexed="81"/>
            <rFont val="Tahoma"/>
            <family val="2"/>
          </rPr>
          <t>Veuillez inscrire O pour OUI et N pour Non</t>
        </r>
      </text>
    </comment>
    <comment ref="F65" authorId="0" shapeId="0" xr:uid="{00000000-0006-0000-0000-000035000000}">
      <text>
        <r>
          <rPr>
            <b/>
            <sz val="9"/>
            <color indexed="81"/>
            <rFont val="Tahoma"/>
            <family val="2"/>
          </rPr>
          <t>Veuillez inscrire O pour OUI et N pour Non</t>
        </r>
      </text>
    </comment>
    <comment ref="G65" authorId="0" shapeId="0" xr:uid="{00000000-0006-0000-0000-000036000000}">
      <text>
        <r>
          <rPr>
            <b/>
            <sz val="9"/>
            <color indexed="81"/>
            <rFont val="Tahoma"/>
            <family val="2"/>
          </rPr>
          <t>Veuillez inscrire O pour OUI et N pour Non</t>
        </r>
      </text>
    </comment>
    <comment ref="F68" authorId="0" shapeId="0" xr:uid="{00000000-0006-0000-0000-000037000000}">
      <text>
        <r>
          <rPr>
            <b/>
            <sz val="9"/>
            <color indexed="81"/>
            <rFont val="Tahoma"/>
            <family val="2"/>
          </rPr>
          <t>Veuillez inscrire O pour OUI et N pour Non</t>
        </r>
      </text>
    </comment>
    <comment ref="G68" authorId="0" shapeId="0" xr:uid="{00000000-0006-0000-0000-000038000000}">
      <text>
        <r>
          <rPr>
            <b/>
            <sz val="9"/>
            <color indexed="81"/>
            <rFont val="Tahoma"/>
            <family val="2"/>
          </rPr>
          <t>Veuillez inscrire O pour OUI et N pour Non</t>
        </r>
      </text>
    </comment>
    <comment ref="F69" authorId="0" shapeId="0" xr:uid="{00000000-0006-0000-0000-000039000000}">
      <text>
        <r>
          <rPr>
            <b/>
            <sz val="9"/>
            <color indexed="81"/>
            <rFont val="Tahoma"/>
            <family val="2"/>
          </rPr>
          <t>Veuillez inscrire O pour OUI et N pour Non</t>
        </r>
      </text>
    </comment>
    <comment ref="G69" authorId="0" shapeId="0" xr:uid="{00000000-0006-0000-0000-00003A000000}">
      <text>
        <r>
          <rPr>
            <b/>
            <sz val="9"/>
            <color indexed="81"/>
            <rFont val="Tahoma"/>
            <family val="2"/>
          </rPr>
          <t>Veuillez inscrire O pour OUI et N pour Non</t>
        </r>
      </text>
    </comment>
    <comment ref="F71" authorId="0" shapeId="0" xr:uid="{00000000-0006-0000-0000-00003B000000}">
      <text>
        <r>
          <rPr>
            <b/>
            <sz val="9"/>
            <color indexed="81"/>
            <rFont val="Tahoma"/>
            <family val="2"/>
          </rPr>
          <t>Veuillez inscrire O pour OUI et N pour Non</t>
        </r>
      </text>
    </comment>
    <comment ref="G71" authorId="0" shapeId="0" xr:uid="{00000000-0006-0000-0000-00003C000000}">
      <text>
        <r>
          <rPr>
            <b/>
            <sz val="9"/>
            <color indexed="81"/>
            <rFont val="Tahoma"/>
            <family val="2"/>
          </rPr>
          <t>Veuillez inscrire O pour OUI et N pour Non</t>
        </r>
      </text>
    </comment>
    <comment ref="F72" authorId="0" shapeId="0" xr:uid="{00000000-0006-0000-0000-00003D000000}">
      <text>
        <r>
          <rPr>
            <b/>
            <sz val="9"/>
            <color indexed="81"/>
            <rFont val="Tahoma"/>
            <family val="2"/>
          </rPr>
          <t>Veuillez inscrire O pour OUI et N pour Non</t>
        </r>
      </text>
    </comment>
    <comment ref="G72" authorId="0" shapeId="0" xr:uid="{00000000-0006-0000-0000-00003E000000}">
      <text>
        <r>
          <rPr>
            <b/>
            <sz val="9"/>
            <color indexed="81"/>
            <rFont val="Tahoma"/>
            <family val="2"/>
          </rPr>
          <t>Veuillez inscrire O pour OUI et N pour Non</t>
        </r>
      </text>
    </comment>
    <comment ref="F73" authorId="0" shapeId="0" xr:uid="{00000000-0006-0000-0000-00003F000000}">
      <text>
        <r>
          <rPr>
            <b/>
            <sz val="9"/>
            <color indexed="81"/>
            <rFont val="Tahoma"/>
            <family val="2"/>
          </rPr>
          <t>Veuillez inscrire O pour OUI et N pour Non</t>
        </r>
      </text>
    </comment>
    <comment ref="G73" authorId="0" shapeId="0" xr:uid="{00000000-0006-0000-0000-000040000000}">
      <text>
        <r>
          <rPr>
            <b/>
            <sz val="9"/>
            <color indexed="81"/>
            <rFont val="Tahoma"/>
            <family val="2"/>
          </rPr>
          <t>Veuillez inscrire O pour OUI et N pour Non</t>
        </r>
      </text>
    </comment>
    <comment ref="F75" authorId="0" shapeId="0" xr:uid="{00000000-0006-0000-0000-000043000000}">
      <text>
        <r>
          <rPr>
            <b/>
            <sz val="9"/>
            <color indexed="81"/>
            <rFont val="Tahoma"/>
            <family val="2"/>
          </rPr>
          <t>Veuillez inscrire O pour OUI et N pour Non</t>
        </r>
      </text>
    </comment>
    <comment ref="G75" authorId="0" shapeId="0" xr:uid="{00000000-0006-0000-0000-000044000000}">
      <text>
        <r>
          <rPr>
            <b/>
            <sz val="9"/>
            <color indexed="81"/>
            <rFont val="Tahoma"/>
            <family val="2"/>
          </rPr>
          <t>Veuillez inscrire O pour OUI et N pour Non</t>
        </r>
      </text>
    </comment>
    <comment ref="E76" authorId="0" shapeId="0" xr:uid="{00000000-0006-0000-0000-000045000000}">
      <text>
        <r>
          <rPr>
            <b/>
            <sz val="9"/>
            <color indexed="81"/>
            <rFont val="Tahoma"/>
            <family val="2"/>
          </rPr>
          <t>Veuillez inscrire O pour OUI et N pour Non</t>
        </r>
      </text>
    </comment>
    <comment ref="F76" authorId="0" shapeId="0" xr:uid="{00000000-0006-0000-0000-000046000000}">
      <text>
        <r>
          <rPr>
            <b/>
            <sz val="9"/>
            <color indexed="81"/>
            <rFont val="Tahoma"/>
            <family val="2"/>
          </rPr>
          <t>Veuillez inscrire O pour OUI et N pour Non</t>
        </r>
      </text>
    </comment>
    <comment ref="G76" authorId="0" shapeId="0" xr:uid="{00000000-0006-0000-0000-000047000000}">
      <text>
        <r>
          <rPr>
            <b/>
            <sz val="9"/>
            <color indexed="81"/>
            <rFont val="Tahoma"/>
            <family val="2"/>
          </rPr>
          <t>Veuillez inscrire O pour OUI et N pour Non</t>
        </r>
      </text>
    </comment>
    <comment ref="F77" authorId="0" shapeId="0" xr:uid="{00000000-0006-0000-0000-00004B000000}">
      <text>
        <r>
          <rPr>
            <b/>
            <sz val="9"/>
            <color indexed="81"/>
            <rFont val="Tahoma"/>
            <family val="2"/>
          </rPr>
          <t>Veuillez inscrire O pour OUI et N pour Non</t>
        </r>
      </text>
    </comment>
    <comment ref="G77" authorId="0" shapeId="0" xr:uid="{00000000-0006-0000-0000-00004C000000}">
      <text>
        <r>
          <rPr>
            <b/>
            <sz val="9"/>
            <color indexed="81"/>
            <rFont val="Tahoma"/>
            <family val="2"/>
          </rPr>
          <t>Veuillez inscrire O pour OUI et N pour Non</t>
        </r>
      </text>
    </comment>
    <comment ref="F78" authorId="0" shapeId="0" xr:uid="{00000000-0006-0000-0000-00004D000000}">
      <text>
        <r>
          <rPr>
            <b/>
            <sz val="9"/>
            <color indexed="81"/>
            <rFont val="Tahoma"/>
            <family val="2"/>
          </rPr>
          <t>Veuillez inscrire O pour OUI et N pour Non</t>
        </r>
      </text>
    </comment>
    <comment ref="G78" authorId="0" shapeId="0" xr:uid="{00000000-0006-0000-0000-00004E000000}">
      <text>
        <r>
          <rPr>
            <b/>
            <sz val="9"/>
            <color indexed="81"/>
            <rFont val="Tahoma"/>
            <family val="2"/>
          </rPr>
          <t>Veuillez inscrire O pour OUI et N pour Non</t>
        </r>
      </text>
    </comment>
    <comment ref="F79" authorId="0" shapeId="0" xr:uid="{00000000-0006-0000-0000-00004F000000}">
      <text>
        <r>
          <rPr>
            <b/>
            <sz val="9"/>
            <color indexed="81"/>
            <rFont val="Tahoma"/>
            <family val="2"/>
          </rPr>
          <t>Veuillez inscrire O pour OUI et N pour Non</t>
        </r>
      </text>
    </comment>
    <comment ref="G79" authorId="0" shapeId="0" xr:uid="{00000000-0006-0000-0000-000050000000}">
      <text>
        <r>
          <rPr>
            <b/>
            <sz val="9"/>
            <color indexed="81"/>
            <rFont val="Tahoma"/>
            <family val="2"/>
          </rPr>
          <t>Veuillez inscrire O pour OUI et N pour Non</t>
        </r>
      </text>
    </comment>
    <comment ref="F80" authorId="0" shapeId="0" xr:uid="{F4644CF4-41F9-4EB7-A259-13C241301FC0}">
      <text>
        <r>
          <rPr>
            <b/>
            <sz val="9"/>
            <color indexed="81"/>
            <rFont val="Tahoma"/>
            <family val="2"/>
          </rPr>
          <t>Veuillez inscrire O pour OUI et N pour Non</t>
        </r>
      </text>
    </comment>
    <comment ref="G80" authorId="0" shapeId="0" xr:uid="{40D553EC-16B5-429C-88D1-7A3A74152CBB}">
      <text>
        <r>
          <rPr>
            <b/>
            <sz val="9"/>
            <color indexed="81"/>
            <rFont val="Tahoma"/>
            <family val="2"/>
          </rPr>
          <t>Veuillez inscrire O pour OUI et N pour Non</t>
        </r>
      </text>
    </comment>
    <comment ref="F85" authorId="0" shapeId="0" xr:uid="{00000000-0006-0000-0000-000051000000}">
      <text>
        <r>
          <rPr>
            <b/>
            <sz val="9"/>
            <color indexed="81"/>
            <rFont val="Tahoma"/>
            <family val="2"/>
          </rPr>
          <t xml:space="preserve">Préciser votre no de matricule qui se trouve sur votre compte de taxes municipale 
ou encore le no de logement situé à lcase A 
de votre relevé 31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B7" authorId="0" shapeId="0" xr:uid="{00000000-0006-0000-0200-000001000000}">
      <text>
        <r>
          <rPr>
            <b/>
            <sz val="9"/>
            <color indexed="81"/>
            <rFont val="Tahoma"/>
            <family val="2"/>
          </rPr>
          <t>Préciser le code de téléchargement à 8 chiffres 
ou préciser si vous m'avez inscrit à titre de Représentant autorisé pour Revenu Québec</t>
        </r>
      </text>
    </comment>
    <comment ref="D7" authorId="0" shapeId="0" xr:uid="{00000000-0006-0000-0200-000002000000}">
      <text>
        <r>
          <rPr>
            <b/>
            <sz val="9"/>
            <color indexed="81"/>
            <rFont val="Tahoma"/>
            <family val="2"/>
          </rPr>
          <t>Préciser le code de téléchargement à 8 chiffres 
ou préciser si vous m'avez inscrit à titre de Représentant autorisé pour Revenu Québec</t>
        </r>
      </text>
    </comment>
    <comment ref="F7" authorId="0" shapeId="0" xr:uid="{00000000-0006-0000-0200-000003000000}">
      <text>
        <r>
          <rPr>
            <b/>
            <sz val="9"/>
            <color indexed="81"/>
            <rFont val="Tahoma"/>
            <family val="2"/>
          </rPr>
          <t>Préciser le code de téléchargement à 8 chiffres 
ou préciser si vous m'avez inscrit à titre de Représentant autorisé pour Revenu Québec</t>
        </r>
      </text>
    </comment>
    <comment ref="B8" authorId="0" shapeId="0" xr:uid="{00000000-0006-0000-0200-000004000000}">
      <text>
        <r>
          <rPr>
            <b/>
            <sz val="9"/>
            <color indexed="81"/>
            <rFont val="Tahoma"/>
            <family val="2"/>
          </rPr>
          <t>Inscrire le montant total apparaissant sur l'ensemble de vos T2202 
Vous retrouverez ces feuilets sur le site de votre institution d'enseignement</t>
        </r>
      </text>
    </comment>
    <comment ref="D8" authorId="0" shapeId="0" xr:uid="{00000000-0006-0000-0200-000005000000}">
      <text>
        <r>
          <rPr>
            <b/>
            <sz val="9"/>
            <color indexed="81"/>
            <rFont val="Tahoma"/>
            <family val="2"/>
          </rPr>
          <t>Inscrire le montant total apparaissant sur l'ensemble de vos T2202 
Vous retrouverez ces feuilets sur le site de votre institution d'enseignement</t>
        </r>
      </text>
    </comment>
    <comment ref="F8" authorId="0" shapeId="0" xr:uid="{00000000-0006-0000-0200-000006000000}">
      <text>
        <r>
          <rPr>
            <b/>
            <sz val="9"/>
            <color indexed="81"/>
            <rFont val="Tahoma"/>
            <family val="2"/>
          </rPr>
          <t>Inscrire le montant total apparaissant sur l'ensemble de vos T2202 
Vous retrouverez ces feuilets sur le site de votre institution d'enseignement</t>
        </r>
      </text>
    </comment>
    <comment ref="B11" authorId="0" shapeId="0" xr:uid="{00000000-0006-0000-0200-000007000000}">
      <text>
        <r>
          <rPr>
            <b/>
            <sz val="9"/>
            <color indexed="81"/>
            <rFont val="Tahoma"/>
            <family val="2"/>
          </rPr>
          <t>Veuillez inscrire O pour OUI et N pour Non</t>
        </r>
      </text>
    </comment>
    <comment ref="D11" authorId="0" shapeId="0" xr:uid="{00000000-0006-0000-0200-000008000000}">
      <text>
        <r>
          <rPr>
            <b/>
            <sz val="9"/>
            <color indexed="81"/>
            <rFont val="Tahoma"/>
            <family val="2"/>
          </rPr>
          <t>Veuillez inscrire O pour OUI et N pour Non</t>
        </r>
      </text>
    </comment>
    <comment ref="F11" authorId="0" shapeId="0" xr:uid="{00000000-0006-0000-0200-000009000000}">
      <text>
        <r>
          <rPr>
            <b/>
            <sz val="9"/>
            <color indexed="81"/>
            <rFont val="Tahoma"/>
            <family val="2"/>
          </rPr>
          <t>Veuillez inscrire O pour OUI et N pour Non</t>
        </r>
      </text>
    </comment>
    <comment ref="B14" authorId="0" shapeId="0" xr:uid="{00000000-0006-0000-0200-00000A000000}">
      <text>
        <r>
          <rPr>
            <b/>
            <sz val="9"/>
            <color indexed="81"/>
            <rFont val="Tahoma"/>
            <family val="2"/>
          </rPr>
          <t>Veuillez inscrire O pour OUI et N pour Non</t>
        </r>
      </text>
    </comment>
    <comment ref="D14" authorId="0" shapeId="0" xr:uid="{00000000-0006-0000-0200-00000B000000}">
      <text>
        <r>
          <rPr>
            <b/>
            <sz val="9"/>
            <color indexed="81"/>
            <rFont val="Tahoma"/>
            <family val="2"/>
          </rPr>
          <t>Veuillez inscrire O pour OUI et N pour Non</t>
        </r>
      </text>
    </comment>
    <comment ref="F14" authorId="0" shapeId="0" xr:uid="{00000000-0006-0000-0200-00000C000000}">
      <text>
        <r>
          <rPr>
            <b/>
            <sz val="9"/>
            <color indexed="81"/>
            <rFont val="Tahoma"/>
            <family val="2"/>
          </rPr>
          <t>Veuillez inscrire O pour OUI et N pour Non</t>
        </r>
      </text>
    </comment>
    <comment ref="B15" authorId="0" shapeId="0" xr:uid="{00000000-0006-0000-0200-00000D000000}">
      <text>
        <r>
          <rPr>
            <b/>
            <sz val="9"/>
            <color indexed="81"/>
            <rFont val="Tahoma"/>
            <family val="2"/>
          </rPr>
          <t>Veuillez inscrire O pour OUI et N pour Non</t>
        </r>
      </text>
    </comment>
    <comment ref="D15" authorId="0" shapeId="0" xr:uid="{00000000-0006-0000-0200-00000E000000}">
      <text>
        <r>
          <rPr>
            <b/>
            <sz val="9"/>
            <color indexed="81"/>
            <rFont val="Tahoma"/>
            <family val="2"/>
          </rPr>
          <t>Veuillez inscrire O pour OUI et N pour Non</t>
        </r>
      </text>
    </comment>
    <comment ref="F15" authorId="0" shapeId="0" xr:uid="{00000000-0006-0000-0200-00000F000000}">
      <text>
        <r>
          <rPr>
            <b/>
            <sz val="9"/>
            <color indexed="81"/>
            <rFont val="Tahoma"/>
            <family val="2"/>
          </rPr>
          <t>Veuillez inscrire O pour OUI et N pour Non</t>
        </r>
      </text>
    </comment>
    <comment ref="B16" authorId="0" shapeId="0" xr:uid="{00000000-0006-0000-0200-000010000000}">
      <text>
        <r>
          <rPr>
            <b/>
            <sz val="9"/>
            <color indexed="81"/>
            <rFont val="Tahoma"/>
            <family val="2"/>
          </rPr>
          <t>Veuillez inscrire O pour OUI et N pour Non</t>
        </r>
      </text>
    </comment>
    <comment ref="D16" authorId="0" shapeId="0" xr:uid="{00000000-0006-0000-0200-000011000000}">
      <text>
        <r>
          <rPr>
            <b/>
            <sz val="9"/>
            <color indexed="81"/>
            <rFont val="Tahoma"/>
            <family val="2"/>
          </rPr>
          <t>Veuillez inscrire O pour OUI et N pour Non</t>
        </r>
      </text>
    </comment>
    <comment ref="F16" authorId="0" shapeId="0" xr:uid="{00000000-0006-0000-0200-000012000000}">
      <text>
        <r>
          <rPr>
            <b/>
            <sz val="9"/>
            <color indexed="81"/>
            <rFont val="Tahoma"/>
            <family val="2"/>
          </rPr>
          <t>Veuillez inscrire O pour OUI et N pour Non</t>
        </r>
      </text>
    </comment>
    <comment ref="B17" authorId="0" shapeId="0" xr:uid="{00000000-0006-0000-0200-000013000000}">
      <text>
        <r>
          <rPr>
            <b/>
            <sz val="9"/>
            <color indexed="81"/>
            <rFont val="Tahoma"/>
            <family val="2"/>
          </rPr>
          <t>Veuillez inscrire O pour OUI et N pour Non</t>
        </r>
      </text>
    </comment>
    <comment ref="D17" authorId="0" shapeId="0" xr:uid="{00000000-0006-0000-0200-000014000000}">
      <text>
        <r>
          <rPr>
            <b/>
            <sz val="9"/>
            <color indexed="81"/>
            <rFont val="Tahoma"/>
            <family val="2"/>
          </rPr>
          <t>Veuillez inscrire O pour OUI et N pour Non</t>
        </r>
      </text>
    </comment>
    <comment ref="F17" authorId="0" shapeId="0" xr:uid="{00000000-0006-0000-0200-000015000000}">
      <text>
        <r>
          <rPr>
            <b/>
            <sz val="9"/>
            <color indexed="81"/>
            <rFont val="Tahoma"/>
            <family val="2"/>
          </rPr>
          <t>Veuillez inscrire O pour OUI et N pour Non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B15" authorId="0" shapeId="0" xr:uid="{00000000-0006-0000-0100-000001000000}">
      <text>
        <r>
          <rPr>
            <b/>
            <sz val="9"/>
            <color indexed="81"/>
            <rFont val="Tahoma"/>
            <family val="2"/>
          </rPr>
          <t>Veuillez inscrire O pour OUI et N pour Non</t>
        </r>
      </text>
    </comment>
    <comment ref="C15" authorId="0" shapeId="0" xr:uid="{00000000-0006-0000-0100-000002000000}">
      <text>
        <r>
          <rPr>
            <b/>
            <sz val="9"/>
            <color indexed="81"/>
            <rFont val="Tahoma"/>
            <family val="2"/>
          </rPr>
          <t>Veuillez inscrire O pour OUI et N pour Non</t>
        </r>
      </text>
    </comment>
    <comment ref="D15" authorId="0" shapeId="0" xr:uid="{00000000-0006-0000-0100-000003000000}">
      <text>
        <r>
          <rPr>
            <b/>
            <sz val="9"/>
            <color indexed="81"/>
            <rFont val="Tahoma"/>
            <family val="2"/>
          </rPr>
          <t>Veuillez inscrire O pour OUI et N pour Non</t>
        </r>
      </text>
    </comment>
    <comment ref="E15" authorId="0" shapeId="0" xr:uid="{00000000-0006-0000-0100-000004000000}">
      <text>
        <r>
          <rPr>
            <b/>
            <sz val="9"/>
            <color indexed="81"/>
            <rFont val="Tahoma"/>
            <family val="2"/>
          </rPr>
          <t>Veuillez inscrire O pour OUI et N pour Non</t>
        </r>
      </text>
    </comment>
    <comment ref="B16" authorId="0" shapeId="0" xr:uid="{00000000-0006-0000-0100-000005000000}">
      <text>
        <r>
          <rPr>
            <b/>
            <sz val="9"/>
            <color indexed="81"/>
            <rFont val="Tahoma"/>
            <family val="2"/>
          </rPr>
          <t>Veuillez inscrire O pour OUI et N pour Non</t>
        </r>
      </text>
    </comment>
    <comment ref="C16" authorId="0" shapeId="0" xr:uid="{00000000-0006-0000-0100-000006000000}">
      <text>
        <r>
          <rPr>
            <b/>
            <sz val="9"/>
            <color indexed="81"/>
            <rFont val="Tahoma"/>
            <family val="2"/>
          </rPr>
          <t>Veuillez inscrire O pour OUI et N pour Non</t>
        </r>
      </text>
    </comment>
    <comment ref="D16" authorId="0" shapeId="0" xr:uid="{00000000-0006-0000-0100-000007000000}">
      <text>
        <r>
          <rPr>
            <b/>
            <sz val="9"/>
            <color indexed="81"/>
            <rFont val="Tahoma"/>
            <family val="2"/>
          </rPr>
          <t>Veuillez inscrire O pour OUI et N pour Non</t>
        </r>
      </text>
    </comment>
    <comment ref="E16" authorId="0" shapeId="0" xr:uid="{00000000-0006-0000-0100-000008000000}">
      <text>
        <r>
          <rPr>
            <b/>
            <sz val="9"/>
            <color indexed="81"/>
            <rFont val="Tahoma"/>
            <family val="2"/>
          </rPr>
          <t>Veuillez inscrire O pour OUI et N pour Non</t>
        </r>
      </text>
    </comment>
    <comment ref="E17" authorId="0" shapeId="0" xr:uid="{00000000-0006-0000-0100-000009000000}">
      <text>
        <r>
          <rPr>
            <b/>
            <sz val="9"/>
            <color indexed="81"/>
            <rFont val="Tahoma"/>
            <family val="2"/>
          </rPr>
          <t>Veuillez inscrire O pour OUI et N pour Non</t>
        </r>
      </text>
    </comment>
    <comment ref="E21" authorId="0" shapeId="0" xr:uid="{00000000-0006-0000-0100-00000A000000}">
      <text>
        <r>
          <rPr>
            <b/>
            <sz val="9"/>
            <color indexed="81"/>
            <rFont val="Tahoma"/>
            <family val="2"/>
          </rPr>
          <t>Veuillez inscrire O pour OUI et N pour Non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A8" authorId="0" shapeId="0" xr:uid="{46F5E5C8-1925-4813-BC34-E42BBFAD829D}">
      <text>
        <r>
          <rPr>
            <b/>
            <sz val="9"/>
            <color indexed="81"/>
            <rFont val="Tahoma"/>
            <family val="2"/>
          </rPr>
          <t>Cliquer sur ce lien vous amènera directement sur le site de Revenu Québec</t>
        </r>
        <r>
          <rPr>
            <sz val="9"/>
            <color indexed="81"/>
            <rFont val="Tahoma"/>
            <family val="2"/>
          </rPr>
          <t xml:space="preserve">
</t>
        </r>
      </text>
    </comment>
    <comment ref="B8" authorId="0" shapeId="0" xr:uid="{00000000-0006-0000-0300-000001000000}">
      <text>
        <r>
          <rPr>
            <b/>
            <sz val="9"/>
            <color indexed="81"/>
            <rFont val="Tahoma"/>
            <family val="2"/>
          </rPr>
          <t>Préciser le code de téléchargement à 8 chiffres 
ou préciser si vous m'avez inscrit à titre de Représentant autorisé pour Revenu Québec</t>
        </r>
      </text>
    </comment>
    <comment ref="D8" authorId="0" shapeId="0" xr:uid="{00000000-0006-0000-0300-000002000000}">
      <text>
        <r>
          <rPr>
            <b/>
            <sz val="9"/>
            <color indexed="81"/>
            <rFont val="Tahoma"/>
            <family val="2"/>
          </rPr>
          <t>Préciser le code de téléchargement à 8 chiffres 
ou préciser si vous m'avez inscrit à titre de Représentant autorisé pour Revenu Québec</t>
        </r>
      </text>
    </comment>
    <comment ref="A10" authorId="0" shapeId="0" xr:uid="{00000000-0006-0000-0300-000003000000}">
      <text>
        <r>
          <rPr>
            <b/>
            <sz val="9"/>
            <color indexed="81"/>
            <rFont val="Tahoma"/>
            <family val="2"/>
          </rPr>
          <t>Les 4 derniers chiffres serviront comme mot de passe pour l'envoi sécurisé</t>
        </r>
      </text>
    </comment>
    <comment ref="B11" authorId="0" shapeId="0" xr:uid="{00000000-0006-0000-0300-000004000000}">
      <text>
        <r>
          <rPr>
            <sz val="9"/>
            <color indexed="81"/>
            <rFont val="Tahoma"/>
            <family val="2"/>
          </rPr>
          <t>Au 31 décembre, étiez-vous :
- Marié
- Conjoint de fait (après 1 an de vie commune)
- Célibataire
- Divorcé
- Veuf</t>
        </r>
      </text>
    </comment>
    <comment ref="D11" authorId="0" shapeId="0" xr:uid="{00000000-0006-0000-0300-000005000000}">
      <text>
        <r>
          <rPr>
            <sz val="9"/>
            <color indexed="81"/>
            <rFont val="Tahoma"/>
            <family val="2"/>
          </rPr>
          <t>Au 31 décembre, étiez-vous :
- Marié
- Conjoint de fait (après 1 an de vie commune)
- Célibataire
- Divorcé
- Veuf</t>
        </r>
      </text>
    </comment>
    <comment ref="B12" authorId="0" shapeId="0" xr:uid="{00000000-0006-0000-0300-000006000000}">
      <text>
        <r>
          <rPr>
            <sz val="9"/>
            <color indexed="81"/>
            <rFont val="Tahoma"/>
            <family val="2"/>
          </rPr>
          <t xml:space="preserve">Inscrire Papiers, si vous désirez-vous obtenir une copie papier
Sinon, inscrire PDF. Nous vous remettrons alors une copîe en PDF pour vous éviter de vous déplacer </t>
        </r>
      </text>
    </comment>
    <comment ref="D12" authorId="0" shapeId="0" xr:uid="{00000000-0006-0000-0300-000007000000}">
      <text>
        <r>
          <rPr>
            <sz val="9"/>
            <color indexed="81"/>
            <rFont val="Tahoma"/>
            <family val="2"/>
          </rPr>
          <t xml:space="preserve">Inscrire Papiers, si vous désirez-vous obtenir une copie papier
Sinon, inscrire PDF. Nous vous remettrons alors une copîe en PDF pour vous éviter de vous déplacer </t>
        </r>
      </text>
    </comment>
    <comment ref="F20" authorId="0" shapeId="0" xr:uid="{00000000-0006-0000-0300-000008000000}">
      <text>
        <r>
          <rPr>
            <b/>
            <sz val="9"/>
            <color indexed="81"/>
            <rFont val="Tahoma"/>
            <family val="2"/>
          </rPr>
          <t>Veuillez inscrire O pour OUI et N pour Non</t>
        </r>
      </text>
    </comment>
    <comment ref="G20" authorId="0" shapeId="0" xr:uid="{00000000-0006-0000-0300-000009000000}">
      <text>
        <r>
          <rPr>
            <b/>
            <sz val="9"/>
            <color indexed="81"/>
            <rFont val="Tahoma"/>
            <family val="2"/>
          </rPr>
          <t>Veuillez inscrire O pour OUI et N pour Non</t>
        </r>
      </text>
    </comment>
    <comment ref="F21" authorId="0" shapeId="0" xr:uid="{00000000-0006-0000-0300-00000A000000}">
      <text>
        <r>
          <rPr>
            <b/>
            <sz val="9"/>
            <color indexed="81"/>
            <rFont val="Tahoma"/>
            <family val="2"/>
          </rPr>
          <t>Veuillez inscrire O pour OUI et N pour Non</t>
        </r>
      </text>
    </comment>
    <comment ref="G21" authorId="0" shapeId="0" xr:uid="{00000000-0006-0000-0300-00000B000000}">
      <text>
        <r>
          <rPr>
            <b/>
            <sz val="9"/>
            <color indexed="81"/>
            <rFont val="Tahoma"/>
            <family val="2"/>
          </rPr>
          <t>Veuillez inscrire O pour OUI et N pour Non</t>
        </r>
      </text>
    </comment>
    <comment ref="F22" authorId="0" shapeId="0" xr:uid="{00000000-0006-0000-0300-00000C000000}">
      <text>
        <r>
          <rPr>
            <b/>
            <sz val="9"/>
            <color indexed="81"/>
            <rFont val="Tahoma"/>
            <family val="2"/>
          </rPr>
          <t>Veuillez inscrire O pour OUI et N pour Non</t>
        </r>
      </text>
    </comment>
    <comment ref="G22" authorId="0" shapeId="0" xr:uid="{00000000-0006-0000-0300-00000D000000}">
      <text>
        <r>
          <rPr>
            <b/>
            <sz val="9"/>
            <color indexed="81"/>
            <rFont val="Tahoma"/>
            <family val="2"/>
          </rPr>
          <t>Veuillez inscrire O pour OUI et N pour Non</t>
        </r>
      </text>
    </comment>
    <comment ref="F24" authorId="0" shapeId="0" xr:uid="{00000000-0006-0000-0300-00000E000000}">
      <text>
        <r>
          <rPr>
            <b/>
            <sz val="9"/>
            <color indexed="81"/>
            <rFont val="Tahoma"/>
            <family val="2"/>
          </rPr>
          <t>Veuillez inscrire O pour OUI et N pour Non</t>
        </r>
      </text>
    </comment>
    <comment ref="F25" authorId="0" shapeId="0" xr:uid="{00000000-0006-0000-0300-00000F000000}">
      <text>
        <r>
          <rPr>
            <b/>
            <sz val="9"/>
            <color indexed="81"/>
            <rFont val="Tahoma"/>
            <family val="2"/>
          </rPr>
          <t>Veuillez inscrire O pour OUI et N pour Non</t>
        </r>
      </text>
    </comment>
    <comment ref="G25" authorId="0" shapeId="0" xr:uid="{00000000-0006-0000-0300-000010000000}">
      <text>
        <r>
          <rPr>
            <b/>
            <sz val="9"/>
            <color indexed="81"/>
            <rFont val="Tahoma"/>
            <family val="2"/>
          </rPr>
          <t>Veuillez inscrire O pour OUI et N pour Non</t>
        </r>
      </text>
    </comment>
    <comment ref="F26" authorId="0" shapeId="0" xr:uid="{00000000-0006-0000-0300-000011000000}">
      <text>
        <r>
          <rPr>
            <b/>
            <sz val="9"/>
            <color indexed="81"/>
            <rFont val="Tahoma"/>
            <family val="2"/>
          </rPr>
          <t>Veuillez inscrire O pour OUI et N pour Non</t>
        </r>
      </text>
    </comment>
    <comment ref="G26" authorId="0" shapeId="0" xr:uid="{00000000-0006-0000-0300-000012000000}">
      <text>
        <r>
          <rPr>
            <b/>
            <sz val="9"/>
            <color indexed="81"/>
            <rFont val="Tahoma"/>
            <family val="2"/>
          </rPr>
          <t>Veuillez inscrire O pour OUI et N pour Non</t>
        </r>
      </text>
    </comment>
    <comment ref="F27" authorId="0" shapeId="0" xr:uid="{00000000-0006-0000-0300-000013000000}">
      <text>
        <r>
          <rPr>
            <b/>
            <sz val="9"/>
            <color indexed="81"/>
            <rFont val="Tahoma"/>
            <family val="2"/>
          </rPr>
          <t>Veuillez inscrire O pour OUI et N pour Non</t>
        </r>
      </text>
    </comment>
    <comment ref="G27" authorId="0" shapeId="0" xr:uid="{00000000-0006-0000-0300-000014000000}">
      <text>
        <r>
          <rPr>
            <b/>
            <sz val="9"/>
            <color indexed="81"/>
            <rFont val="Tahoma"/>
            <family val="2"/>
          </rPr>
          <t>Veuillez inscrire O pour OUI et N pour Non</t>
        </r>
      </text>
    </comment>
    <comment ref="F38" authorId="0" shapeId="0" xr:uid="{00000000-0006-0000-0300-000015000000}">
      <text>
        <r>
          <rPr>
            <b/>
            <sz val="9"/>
            <color indexed="81"/>
            <rFont val="Tahoma"/>
            <family val="2"/>
          </rPr>
          <t>Veuillez inscrire O pour OUI et N pour Non</t>
        </r>
      </text>
    </comment>
    <comment ref="G38" authorId="0" shapeId="0" xr:uid="{00000000-0006-0000-0300-000016000000}">
      <text>
        <r>
          <rPr>
            <b/>
            <sz val="9"/>
            <color indexed="81"/>
            <rFont val="Tahoma"/>
            <family val="2"/>
          </rPr>
          <t>Veuillez inscrire O pour OUI et N pour Non</t>
        </r>
      </text>
    </comment>
    <comment ref="F39" authorId="0" shapeId="0" xr:uid="{00000000-0006-0000-0300-000017000000}">
      <text>
        <r>
          <rPr>
            <b/>
            <sz val="9"/>
            <color indexed="81"/>
            <rFont val="Tahoma"/>
            <family val="2"/>
          </rPr>
          <t>Veuillez inscrire O pour OUI et N pour Non</t>
        </r>
      </text>
    </comment>
    <comment ref="G39" authorId="0" shapeId="0" xr:uid="{00000000-0006-0000-0300-000018000000}">
      <text>
        <r>
          <rPr>
            <b/>
            <sz val="9"/>
            <color indexed="81"/>
            <rFont val="Tahoma"/>
            <family val="2"/>
          </rPr>
          <t>Veuillez inscrire O pour OUI et N pour Non</t>
        </r>
      </text>
    </comment>
    <comment ref="F40" authorId="0" shapeId="0" xr:uid="{00000000-0006-0000-0300-000019000000}">
      <text>
        <r>
          <rPr>
            <b/>
            <sz val="9"/>
            <color indexed="81"/>
            <rFont val="Tahoma"/>
            <family val="2"/>
          </rPr>
          <t>Veuillez inscrire O pour OUI et N pour Non</t>
        </r>
      </text>
    </comment>
    <comment ref="G40" authorId="0" shapeId="0" xr:uid="{00000000-0006-0000-0300-00001A000000}">
      <text>
        <r>
          <rPr>
            <b/>
            <sz val="9"/>
            <color indexed="81"/>
            <rFont val="Tahoma"/>
            <family val="2"/>
          </rPr>
          <t>Veuillez inscrire O pour OUI et N pour Non</t>
        </r>
      </text>
    </comment>
    <comment ref="F41" authorId="0" shapeId="0" xr:uid="{00000000-0006-0000-0300-00001B000000}">
      <text>
        <r>
          <rPr>
            <b/>
            <sz val="9"/>
            <color indexed="81"/>
            <rFont val="Tahoma"/>
            <family val="2"/>
          </rPr>
          <t>Veuillez inscrire O pour OUI et N pour Non</t>
        </r>
      </text>
    </comment>
    <comment ref="G41" authorId="0" shapeId="0" xr:uid="{00000000-0006-0000-0300-00001C000000}">
      <text>
        <r>
          <rPr>
            <b/>
            <sz val="9"/>
            <color indexed="81"/>
            <rFont val="Tahoma"/>
            <family val="2"/>
          </rPr>
          <t>Veuillez inscrire O pour OUI et N pour Non</t>
        </r>
      </text>
    </comment>
    <comment ref="F42" authorId="0" shapeId="0" xr:uid="{00000000-0006-0000-0300-00001D000000}">
      <text>
        <r>
          <rPr>
            <b/>
            <sz val="9"/>
            <color indexed="81"/>
            <rFont val="Tahoma"/>
            <family val="2"/>
          </rPr>
          <t>Veuillez inscrire O pour OUI et N pour Non</t>
        </r>
      </text>
    </comment>
    <comment ref="G42" authorId="0" shapeId="0" xr:uid="{00000000-0006-0000-0300-00001E000000}">
      <text>
        <r>
          <rPr>
            <b/>
            <sz val="9"/>
            <color indexed="81"/>
            <rFont val="Tahoma"/>
            <family val="2"/>
          </rPr>
          <t>Veuillez inscrire O pour OUI et N pour Non</t>
        </r>
      </text>
    </comment>
    <comment ref="F43" authorId="0" shapeId="0" xr:uid="{00000000-0006-0000-0300-00001F000000}">
      <text>
        <r>
          <rPr>
            <b/>
            <sz val="9"/>
            <color indexed="81"/>
            <rFont val="Tahoma"/>
            <family val="2"/>
          </rPr>
          <t>Veuillez inscrire O pour OUI et N pour Non</t>
        </r>
      </text>
    </comment>
    <comment ref="G43" authorId="0" shapeId="0" xr:uid="{00000000-0006-0000-0300-000020000000}">
      <text>
        <r>
          <rPr>
            <b/>
            <sz val="9"/>
            <color indexed="81"/>
            <rFont val="Tahoma"/>
            <family val="2"/>
          </rPr>
          <t>Veuillez inscrire O pour OUI et N pour Non</t>
        </r>
      </text>
    </comment>
    <comment ref="F44" authorId="0" shapeId="0" xr:uid="{00000000-0006-0000-0300-000021000000}">
      <text>
        <r>
          <rPr>
            <b/>
            <sz val="9"/>
            <color indexed="81"/>
            <rFont val="Tahoma"/>
            <family val="2"/>
          </rPr>
          <t>Veuillez inscrire O pour OUI et N pour Non</t>
        </r>
      </text>
    </comment>
    <comment ref="G44" authorId="0" shapeId="0" xr:uid="{00000000-0006-0000-0300-000022000000}">
      <text>
        <r>
          <rPr>
            <b/>
            <sz val="9"/>
            <color indexed="81"/>
            <rFont val="Tahoma"/>
            <family val="2"/>
          </rPr>
          <t>Veuillez inscrire O pour OUI et N pour Non</t>
        </r>
      </text>
    </comment>
    <comment ref="F45" authorId="0" shapeId="0" xr:uid="{00000000-0006-0000-0300-000023000000}">
      <text>
        <r>
          <rPr>
            <b/>
            <sz val="9"/>
            <color indexed="81"/>
            <rFont val="Tahoma"/>
            <family val="2"/>
          </rPr>
          <t>Veuillez inscrire O pour OUI et N pour Non</t>
        </r>
      </text>
    </comment>
    <comment ref="G45" authorId="0" shapeId="0" xr:uid="{00000000-0006-0000-0300-000024000000}">
      <text>
        <r>
          <rPr>
            <b/>
            <sz val="9"/>
            <color indexed="81"/>
            <rFont val="Tahoma"/>
            <family val="2"/>
          </rPr>
          <t>Veuillez inscrire O pour OUI et N pour Non</t>
        </r>
      </text>
    </comment>
    <comment ref="F46" authorId="0" shapeId="0" xr:uid="{00000000-0006-0000-0300-000025000000}">
      <text>
        <r>
          <rPr>
            <b/>
            <sz val="9"/>
            <color indexed="81"/>
            <rFont val="Tahoma"/>
            <family val="2"/>
          </rPr>
          <t>Veuillez inscrire O pour OUI et N pour Non</t>
        </r>
      </text>
    </comment>
    <comment ref="G46" authorId="0" shapeId="0" xr:uid="{00000000-0006-0000-0300-000026000000}">
      <text>
        <r>
          <rPr>
            <b/>
            <sz val="9"/>
            <color indexed="81"/>
            <rFont val="Tahoma"/>
            <family val="2"/>
          </rPr>
          <t>Veuillez inscrire O pour OUI et N pour Non</t>
        </r>
      </text>
    </comment>
    <comment ref="F47" authorId="0" shapeId="0" xr:uid="{00000000-0006-0000-0300-000027000000}">
      <text>
        <r>
          <rPr>
            <b/>
            <sz val="9"/>
            <color indexed="81"/>
            <rFont val="Tahoma"/>
            <family val="2"/>
          </rPr>
          <t>Veuillez inscrire O pour OUI et N pour Non</t>
        </r>
      </text>
    </comment>
    <comment ref="G47" authorId="0" shapeId="0" xr:uid="{00000000-0006-0000-0300-000028000000}">
      <text>
        <r>
          <rPr>
            <b/>
            <sz val="9"/>
            <color indexed="81"/>
            <rFont val="Tahoma"/>
            <family val="2"/>
          </rPr>
          <t>Veuillez inscrire O pour OUI et N pour Non</t>
        </r>
      </text>
    </comment>
    <comment ref="F48" authorId="0" shapeId="0" xr:uid="{00000000-0006-0000-0300-000029000000}">
      <text>
        <r>
          <rPr>
            <b/>
            <sz val="9"/>
            <color indexed="81"/>
            <rFont val="Tahoma"/>
            <family val="2"/>
          </rPr>
          <t>Veuillez inscrire O pour OUI et N pour Non</t>
        </r>
      </text>
    </comment>
    <comment ref="G48" authorId="0" shapeId="0" xr:uid="{00000000-0006-0000-0300-00002A000000}">
      <text>
        <r>
          <rPr>
            <b/>
            <sz val="9"/>
            <color indexed="81"/>
            <rFont val="Tahoma"/>
            <family val="2"/>
          </rPr>
          <t>Veuillez inscrire O pour OUI et N pour Non</t>
        </r>
      </text>
    </comment>
    <comment ref="F49" authorId="0" shapeId="0" xr:uid="{00000000-0006-0000-0300-00002B000000}">
      <text>
        <r>
          <rPr>
            <b/>
            <sz val="9"/>
            <color indexed="81"/>
            <rFont val="Tahoma"/>
            <family val="2"/>
          </rPr>
          <t>Veuillez inscrire O pour OUI et N pour Non</t>
        </r>
      </text>
    </comment>
    <comment ref="G49" authorId="0" shapeId="0" xr:uid="{00000000-0006-0000-0300-00002C000000}">
      <text>
        <r>
          <rPr>
            <b/>
            <sz val="9"/>
            <color indexed="81"/>
            <rFont val="Tahoma"/>
            <family val="2"/>
          </rPr>
          <t>Veuillez inscrire O pour OUI et N pour Non</t>
        </r>
      </text>
    </comment>
    <comment ref="F53" authorId="0" shapeId="0" xr:uid="{00000000-0006-0000-0300-00002D000000}">
      <text>
        <r>
          <rPr>
            <b/>
            <sz val="9"/>
            <color indexed="81"/>
            <rFont val="Tahoma"/>
            <family val="2"/>
          </rPr>
          <t>Veuillez inscrire O pour OUI et N pour Non</t>
        </r>
      </text>
    </comment>
    <comment ref="G53" authorId="0" shapeId="0" xr:uid="{00000000-0006-0000-0300-00002E000000}">
      <text>
        <r>
          <rPr>
            <b/>
            <sz val="9"/>
            <color indexed="81"/>
            <rFont val="Tahoma"/>
            <family val="2"/>
          </rPr>
          <t>Veuillez inscrire O pour OUI et N pour Non</t>
        </r>
      </text>
    </comment>
    <comment ref="F54" authorId="0" shapeId="0" xr:uid="{00000000-0006-0000-0300-00002F000000}">
      <text>
        <r>
          <rPr>
            <b/>
            <sz val="9"/>
            <color indexed="81"/>
            <rFont val="Tahoma"/>
            <family val="2"/>
          </rPr>
          <t>Veuillez inscrire O pour OUI et N pour Non</t>
        </r>
      </text>
    </comment>
    <comment ref="G54" authorId="0" shapeId="0" xr:uid="{00000000-0006-0000-0300-000030000000}">
      <text>
        <r>
          <rPr>
            <b/>
            <sz val="9"/>
            <color indexed="81"/>
            <rFont val="Tahoma"/>
            <family val="2"/>
          </rPr>
          <t>Veuillez inscrire O pour OUI et N pour Non</t>
        </r>
      </text>
    </comment>
    <comment ref="F57" authorId="0" shapeId="0" xr:uid="{00000000-0006-0000-0300-000031000000}">
      <text>
        <r>
          <rPr>
            <b/>
            <sz val="9"/>
            <color indexed="81"/>
            <rFont val="Tahoma"/>
            <family val="2"/>
          </rPr>
          <t>Veuillez inscrire O pour OUI et N pour Non</t>
        </r>
      </text>
    </comment>
    <comment ref="G57" authorId="0" shapeId="0" xr:uid="{00000000-0006-0000-0300-000032000000}">
      <text>
        <r>
          <rPr>
            <b/>
            <sz val="9"/>
            <color indexed="81"/>
            <rFont val="Tahoma"/>
            <family val="2"/>
          </rPr>
          <t>Veuillez inscrire O pour OUI et N pour Non</t>
        </r>
      </text>
    </comment>
    <comment ref="F58" authorId="0" shapeId="0" xr:uid="{00000000-0006-0000-0300-000033000000}">
      <text>
        <r>
          <rPr>
            <b/>
            <sz val="9"/>
            <color indexed="81"/>
            <rFont val="Tahoma"/>
            <family val="2"/>
          </rPr>
          <t xml:space="preserve">Préciser votre no de matricule qui se trouve sur votre compte de taxes municipale 
ou encore le no de logement situé à lcase A 
de votre relevé 31 </t>
        </r>
      </text>
    </comment>
    <comment ref="E59" authorId="0" shapeId="0" xr:uid="{00000000-0006-0000-0300-000034000000}">
      <text>
        <r>
          <rPr>
            <b/>
            <sz val="9"/>
            <color indexed="81"/>
            <rFont val="Tahoma"/>
            <family val="2"/>
          </rPr>
          <t>Veuillez inscrire O pour OUI et N pour Non</t>
        </r>
      </text>
    </comment>
    <comment ref="F59" authorId="0" shapeId="0" xr:uid="{00000000-0006-0000-0300-000035000000}">
      <text>
        <r>
          <rPr>
            <b/>
            <sz val="9"/>
            <color indexed="81"/>
            <rFont val="Tahoma"/>
            <family val="2"/>
          </rPr>
          <t>Veuillez inscrire O pour OUI et N pour Non</t>
        </r>
      </text>
    </comment>
    <comment ref="G59" authorId="0" shapeId="0" xr:uid="{00000000-0006-0000-0300-000036000000}">
      <text>
        <r>
          <rPr>
            <b/>
            <sz val="9"/>
            <color indexed="81"/>
            <rFont val="Tahoma"/>
            <family val="2"/>
          </rPr>
          <t>Veuillez inscrire O pour OUI et N pour Non</t>
        </r>
      </text>
    </comment>
    <comment ref="F60" authorId="0" shapeId="0" xr:uid="{00000000-0006-0000-0300-000037000000}">
      <text>
        <r>
          <rPr>
            <b/>
            <sz val="9"/>
            <color indexed="81"/>
            <rFont val="Tahoma"/>
            <family val="2"/>
          </rPr>
          <t>Veuillez inscrire O pour OUI et N pour Non</t>
        </r>
      </text>
    </comment>
    <comment ref="G60" authorId="0" shapeId="0" xr:uid="{00000000-0006-0000-0300-000038000000}">
      <text>
        <r>
          <rPr>
            <b/>
            <sz val="9"/>
            <color indexed="81"/>
            <rFont val="Tahoma"/>
            <family val="2"/>
          </rPr>
          <t>Veuillez inscrire O pour OUI et N pour Non</t>
        </r>
      </text>
    </comment>
    <comment ref="F61" authorId="0" shapeId="0" xr:uid="{00000000-0006-0000-0300-000039000000}">
      <text>
        <r>
          <rPr>
            <sz val="9"/>
            <color indexed="81"/>
            <rFont val="Tahoma"/>
            <family val="2"/>
          </rPr>
          <t xml:space="preserve">Coût du loyer avant l'augmentation annuelle
</t>
        </r>
      </text>
    </comment>
    <comment ref="G61" authorId="0" shapeId="0" xr:uid="{00000000-0006-0000-0300-00003A000000}">
      <text>
        <r>
          <rPr>
            <b/>
            <sz val="9"/>
            <color indexed="81"/>
            <rFont val="Tahoma"/>
            <family val="2"/>
          </rPr>
          <t>Coût du loyer après l'augmentation annuelle</t>
        </r>
      </text>
    </comment>
    <comment ref="H61" authorId="0" shapeId="0" xr:uid="{00000000-0006-0000-0300-00003B000000}">
      <text>
        <r>
          <rPr>
            <b/>
            <sz val="9"/>
            <color indexed="81"/>
            <rFont val="Tahoma"/>
            <family val="2"/>
          </rPr>
          <t>Date de l'augmentation</t>
        </r>
        <r>
          <rPr>
            <sz val="9"/>
            <color indexed="81"/>
            <rFont val="Tahoma"/>
            <family val="2"/>
          </rPr>
          <t xml:space="preserve">
</t>
        </r>
      </text>
    </comment>
    <comment ref="F62" authorId="0" shapeId="0" xr:uid="{00000000-0006-0000-0300-00003C000000}">
      <text>
        <r>
          <rPr>
            <b/>
            <sz val="9"/>
            <color indexed="81"/>
            <rFont val="Tahoma"/>
            <family val="2"/>
          </rPr>
          <t>Veuillez inscrire O pour OUI et N pour Non</t>
        </r>
      </text>
    </comment>
    <comment ref="G62" authorId="0" shapeId="0" xr:uid="{00000000-0006-0000-0300-00003D000000}">
      <text>
        <r>
          <rPr>
            <b/>
            <sz val="9"/>
            <color indexed="81"/>
            <rFont val="Tahoma"/>
            <family val="2"/>
          </rPr>
          <t>Veuillez inscrire O pour OUI et N pour Non</t>
        </r>
      </text>
    </comment>
    <comment ref="F63" authorId="0" shapeId="0" xr:uid="{00000000-0006-0000-0300-00003E000000}">
      <text>
        <r>
          <rPr>
            <b/>
            <sz val="9"/>
            <color indexed="81"/>
            <rFont val="Tahoma"/>
            <family val="2"/>
          </rPr>
          <t>Veuillez inscrire O pour OUI et N pour Non</t>
        </r>
      </text>
    </comment>
    <comment ref="G63" authorId="0" shapeId="0" xr:uid="{00000000-0006-0000-0300-00003F000000}">
      <text>
        <r>
          <rPr>
            <b/>
            <sz val="9"/>
            <color indexed="81"/>
            <rFont val="Tahoma"/>
            <family val="2"/>
          </rPr>
          <t>Veuillez inscrire O pour OUI et N pour Non</t>
        </r>
      </text>
    </comment>
    <comment ref="E64" authorId="0" shapeId="0" xr:uid="{00000000-0006-0000-0300-000040000000}">
      <text>
        <r>
          <rPr>
            <b/>
            <sz val="9"/>
            <color indexed="81"/>
            <rFont val="Tahoma"/>
            <family val="2"/>
          </rPr>
          <t>Veuillez inscrire O pour OUI et N pour Non</t>
        </r>
      </text>
    </comment>
    <comment ref="F64" authorId="0" shapeId="0" xr:uid="{00000000-0006-0000-0300-000041000000}">
      <text>
        <r>
          <rPr>
            <b/>
            <sz val="9"/>
            <color indexed="81"/>
            <rFont val="Tahoma"/>
            <family val="2"/>
          </rPr>
          <t>Veuillez inscrire O pour OUI et N pour Non</t>
        </r>
      </text>
    </comment>
    <comment ref="G64" authorId="0" shapeId="0" xr:uid="{00000000-0006-0000-0300-000042000000}">
      <text>
        <r>
          <rPr>
            <b/>
            <sz val="9"/>
            <color indexed="81"/>
            <rFont val="Tahoma"/>
            <family val="2"/>
          </rPr>
          <t>Veuillez inscrire O pour OUI et N pour Non</t>
        </r>
      </text>
    </comment>
    <comment ref="F65" authorId="0" shapeId="0" xr:uid="{00000000-0006-0000-0300-000043000000}">
      <text>
        <r>
          <rPr>
            <b/>
            <sz val="9"/>
            <color indexed="81"/>
            <rFont val="Tahoma"/>
            <family val="2"/>
          </rPr>
          <t>Veuillez inscrire O pour OUI et N pour Non</t>
        </r>
      </text>
    </comment>
    <comment ref="G65" authorId="0" shapeId="0" xr:uid="{00000000-0006-0000-0300-000044000000}">
      <text>
        <r>
          <rPr>
            <b/>
            <sz val="9"/>
            <color indexed="81"/>
            <rFont val="Tahoma"/>
            <family val="2"/>
          </rPr>
          <t>Veuillez inscrire O pour OUI et N pour Non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J-F R.</author>
    <author>Jean-Francois Robert</author>
  </authors>
  <commentList>
    <comment ref="B3" authorId="0" shapeId="0" xr:uid="{7BFA364B-80E1-4EAD-A899-98C7FE4739B7}">
      <text>
        <r>
          <rPr>
            <sz val="8"/>
            <color indexed="81"/>
            <rFont val="Tahoma"/>
            <family val="2"/>
          </rPr>
          <t>Si vous avez un régime collectif vous devriez avoir uin montant inscrit à la case 85 de votre T4. Sinon,  exigez une preuve du montant de votre cotisation à une assurance-médicament. Si vous êtes convaincu que vous ne payez rien, inscrire 0$.</t>
        </r>
      </text>
    </comment>
    <comment ref="B4" authorId="1" shapeId="0" xr:uid="{D21A7E04-6374-4F67-AC14-151A8CCF5953}">
      <text>
        <r>
          <rPr>
            <sz val="9"/>
            <color indexed="81"/>
            <rFont val="Tahoma"/>
            <family val="2"/>
          </rPr>
          <t>Si vous êtes étudiant à l'université ou avez plus de 65 ans, il se peut que vous deviez payer pour une assursance complémentaire qui ne remplace pas la RAMQ. Si c'est le cas, inscire le montant déboursé pour cette assurance pour toute l'année</t>
        </r>
      </text>
    </comment>
    <comment ref="B5" authorId="0" shapeId="0" xr:uid="{930E279F-8742-47CB-8C91-B67649D0E1D3}">
      <text>
        <r>
          <rPr>
            <sz val="8"/>
            <color indexed="81"/>
            <rFont val="Tahoma"/>
            <family val="2"/>
          </rPr>
          <t>S'il s'agit de la première année que je produis votre déclaration, j'aurai besoin de connaître la prime que vous avez versée l'an dernier à titre de cotisation à la RAMQ. Veuillez donc joindre votre avis de cotisation du Quiébec de l'année précédente</t>
        </r>
      </text>
    </comment>
    <comment ref="B6" authorId="0" shapeId="0" xr:uid="{5FD35F9D-1942-48C2-B831-DEA49F4DE5EA}">
      <text>
        <r>
          <rPr>
            <sz val="8"/>
            <color indexed="81"/>
            <rFont val="Tahoma"/>
            <family val="2"/>
          </rPr>
          <t xml:space="preserve">Attention : N'inscrire ici que la partie relative aux verres &amp; verres de contact. La partie des frais relative à la monture se doit d'être ajouté à la prochaine ligne. </t>
        </r>
      </text>
    </comment>
    <comment ref="B7" authorId="1" shapeId="0" xr:uid="{EDE58D73-64D0-4280-B45C-02A22B7CF8AE}">
      <text>
        <r>
          <rPr>
            <sz val="9"/>
            <color indexed="81"/>
            <rFont val="Tahoma"/>
            <family val="2"/>
          </rPr>
          <t>Inscrire ici la partie des frais relative à la monture.
N.B la partie déductible sera réduite à 250$ au provincial</t>
        </r>
      </text>
    </comment>
    <comment ref="B9" authorId="0" shapeId="0" xr:uid="{88E15E4A-9853-495D-9F18-81D8CBB1A99A}">
      <text>
        <r>
          <rPr>
            <sz val="8"/>
            <color indexed="81"/>
            <rFont val="Tahoma"/>
            <family val="2"/>
          </rPr>
          <t xml:space="preserve">Additionnez tous les frais payés d'acupuncture. Réduire du total  la portion remboursée par l'assurance s'il y a lieu
</t>
        </r>
      </text>
    </comment>
    <comment ref="B10" authorId="1" shapeId="0" xr:uid="{37F204F5-8062-41CC-9244-3111DDD95413}">
      <text>
        <r>
          <rPr>
            <sz val="9"/>
            <color indexed="81"/>
            <rFont val="Tahoma"/>
            <family val="2"/>
          </rPr>
          <t>Additionnez tous les frais payés pour les soins de chiropraticien. Réduire du total  la portion remboursée par l'assurance s'il y a lieu</t>
        </r>
        <r>
          <rPr>
            <b/>
            <sz val="9"/>
            <color indexed="81"/>
            <rFont val="Tahoma"/>
            <family val="2"/>
          </rPr>
          <t xml:space="preserve">
</t>
        </r>
      </text>
    </comment>
    <comment ref="B11" authorId="0" shapeId="0" xr:uid="{5BF325FB-A9BB-4E16-A670-F2CF6069A50D}">
      <text>
        <r>
          <rPr>
            <sz val="8"/>
            <color indexed="81"/>
            <rFont val="Tahoma"/>
            <family val="2"/>
          </rPr>
          <t>Additionnez tous les frais dentures et de denturologie. Réduire du total  la portion remboursée par l'assurance s'il y a lieu</t>
        </r>
        <r>
          <rPr>
            <b/>
            <sz val="8"/>
            <color indexed="81"/>
            <rFont val="Tahoma"/>
            <family val="2"/>
          </rPr>
          <t xml:space="preserve">
</t>
        </r>
      </text>
    </comment>
    <comment ref="A12" authorId="1" shapeId="0" xr:uid="{29EE86B7-2AC7-49C4-8158-59BBFFEC6123}">
      <text>
        <r>
          <rPr>
            <sz val="9"/>
            <color indexed="81"/>
            <rFont val="Tahoma"/>
            <family val="2"/>
          </rPr>
          <t>Additionnez tous les frais d'ergothérapeute et de physiothérapeute. Réduire du total  la portion remboursée par l'assurance s'il y a lieu</t>
        </r>
      </text>
    </comment>
    <comment ref="B12" authorId="0" shapeId="0" xr:uid="{8D981EE4-6DD4-4520-B9A5-757D02F39DD7}">
      <text>
        <r>
          <rPr>
            <sz val="8"/>
            <color indexed="81"/>
            <rFont val="Tahoma"/>
            <family val="2"/>
          </rPr>
          <t>Additionnez tous les frais d'ergothérapeute et de physiothérapeute. Réduire du total  la portion remboursée par l'assurance s'il y a lieu</t>
        </r>
      </text>
    </comment>
    <comment ref="B16" authorId="0" shapeId="0" xr:uid="{FA3463DE-4308-4AF7-BE4A-33960C1FCB9A}">
      <text>
        <r>
          <rPr>
            <sz val="8"/>
            <color indexed="81"/>
            <rFont val="Tahoma"/>
            <family val="2"/>
          </rPr>
          <t xml:space="preserve">Additionnez tous les frais payés pour les </t>
        </r>
        <r>
          <rPr>
            <b/>
            <sz val="8"/>
            <color indexed="81"/>
            <rFont val="Tahoma"/>
            <family val="2"/>
          </rPr>
          <t>services</t>
        </r>
        <r>
          <rPr>
            <sz val="8"/>
            <color indexed="81"/>
            <rFont val="Tahoma"/>
            <family val="2"/>
          </rPr>
          <t xml:space="preserve"> rendus par un homéopathe ou un naturopathe. Les produits ne sont pas déductibles. Si possible préciser s'il s'agit de naturopathie ou d'homéopathie.
N.B.  Réduire la portion remboursée par l'assurance s'il y a lieu</t>
        </r>
      </text>
    </comment>
    <comment ref="B20" authorId="0" shapeId="0" xr:uid="{B0302C01-F74D-4874-A7F4-7FDF5F064935}">
      <text>
        <r>
          <rPr>
            <sz val="8"/>
            <color indexed="81"/>
            <rFont val="Tahoma"/>
            <family val="2"/>
          </rPr>
          <t>Inscrire toutes portions non remboursés par votre assurance (incluant la franchise)
SVP Me préciser le type de frais</t>
        </r>
      </text>
    </comment>
    <comment ref="B21" authorId="0" shapeId="0" xr:uid="{92A46CA0-2AF9-4A15-A8BF-3F86E77FC132}">
      <text>
        <r>
          <rPr>
            <sz val="8"/>
            <color indexed="81"/>
            <rFont val="Tahoma"/>
            <family val="2"/>
          </rPr>
          <t xml:space="preserve">Veuillez inscrire la portion non remboursés par votre assurance (incluant la franchise)
</t>
        </r>
        <r>
          <rPr>
            <b/>
            <sz val="8"/>
            <color indexed="81"/>
            <rFont val="Tahoma"/>
            <family val="2"/>
          </rPr>
          <t>N.B. Si le gouvernement vous demande une preuve, il vous faudra joindre la liste complète des prescriptions et non pas que le petit coupon qui indique votre total de l'année</t>
        </r>
      </text>
    </comment>
    <comment ref="G26" authorId="1" shapeId="0" xr:uid="{C2410183-58F7-486E-87BE-7F2E0E4CB5C9}">
      <text>
        <r>
          <rPr>
            <b/>
            <sz val="9"/>
            <color indexed="81"/>
            <rFont val="Tahoma"/>
            <family val="2"/>
          </rPr>
          <t>Veuillez inscrire O pour OUI et N pour Non</t>
        </r>
      </text>
    </comment>
    <comment ref="G35" authorId="1" shapeId="0" xr:uid="{3FEC8227-7637-49F7-A954-94686FA10A10}">
      <text>
        <r>
          <rPr>
            <b/>
            <sz val="9"/>
            <color indexed="81"/>
            <rFont val="Tahoma"/>
            <family val="2"/>
          </rPr>
          <t>Veuillez inscrire O pour OUI et N pour Non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A7" authorId="0" shapeId="0" xr:uid="{00000000-0006-0000-0400-000001000000}">
      <text>
        <r>
          <rPr>
            <b/>
            <sz val="9"/>
            <color indexed="81"/>
            <rFont val="Tahoma"/>
            <family val="2"/>
          </rPr>
          <t>Nom de l'organisme de bienfaisance</t>
        </r>
        <r>
          <rPr>
            <sz val="9"/>
            <color indexed="81"/>
            <rFont val="Tahoma"/>
            <family val="2"/>
          </rPr>
          <t xml:space="preserve">
</t>
        </r>
      </text>
    </comment>
    <comment ref="B7" authorId="0" shapeId="0" xr:uid="{00000000-0006-0000-0400-000002000000}">
      <text>
        <r>
          <rPr>
            <b/>
            <sz val="9"/>
            <color indexed="81"/>
            <rFont val="Tahoma"/>
            <family val="2"/>
          </rPr>
          <t>Total des dons effectués à cet organisme</t>
        </r>
        <r>
          <rPr>
            <sz val="9"/>
            <color indexed="81"/>
            <rFont val="Tahoma"/>
            <family val="2"/>
          </rPr>
          <t xml:space="preserve">
</t>
        </r>
      </text>
    </comment>
    <comment ref="A8" authorId="0" shapeId="0" xr:uid="{00000000-0006-0000-0400-000003000000}">
      <text>
        <r>
          <rPr>
            <b/>
            <sz val="9"/>
            <color indexed="81"/>
            <rFont val="Tahoma"/>
            <family val="2"/>
          </rPr>
          <t>Nom de l'organisme de bienfaisance</t>
        </r>
        <r>
          <rPr>
            <sz val="9"/>
            <color indexed="81"/>
            <rFont val="Tahoma"/>
            <family val="2"/>
          </rPr>
          <t xml:space="preserve">
</t>
        </r>
      </text>
    </comment>
    <comment ref="B8" authorId="0" shapeId="0" xr:uid="{00000000-0006-0000-0400-000004000000}">
      <text>
        <r>
          <rPr>
            <b/>
            <sz val="9"/>
            <color indexed="81"/>
            <rFont val="Tahoma"/>
            <family val="2"/>
          </rPr>
          <t>Total des dons effectués à cet organisme</t>
        </r>
        <r>
          <rPr>
            <sz val="9"/>
            <color indexed="81"/>
            <rFont val="Tahoma"/>
            <family val="2"/>
          </rPr>
          <t xml:space="preserve">
</t>
        </r>
      </text>
    </comment>
    <comment ref="A9" authorId="0" shapeId="0" xr:uid="{00000000-0006-0000-0400-000005000000}">
      <text>
        <r>
          <rPr>
            <b/>
            <sz val="9"/>
            <color indexed="81"/>
            <rFont val="Tahoma"/>
            <family val="2"/>
          </rPr>
          <t>Nom de l'organisme de bienfaisance</t>
        </r>
        <r>
          <rPr>
            <sz val="9"/>
            <color indexed="81"/>
            <rFont val="Tahoma"/>
            <family val="2"/>
          </rPr>
          <t xml:space="preserve">
</t>
        </r>
      </text>
    </comment>
    <comment ref="B9" authorId="0" shapeId="0" xr:uid="{00000000-0006-0000-0400-000006000000}">
      <text>
        <r>
          <rPr>
            <b/>
            <sz val="9"/>
            <color indexed="81"/>
            <rFont val="Tahoma"/>
            <family val="2"/>
          </rPr>
          <t>Total des dons effectués à cet organisme</t>
        </r>
        <r>
          <rPr>
            <sz val="9"/>
            <color indexed="81"/>
            <rFont val="Tahoma"/>
            <family val="2"/>
          </rPr>
          <t xml:space="preserve">
</t>
        </r>
      </text>
    </comment>
    <comment ref="A10" authorId="0" shapeId="0" xr:uid="{00000000-0006-0000-0400-000007000000}">
      <text>
        <r>
          <rPr>
            <b/>
            <sz val="9"/>
            <color indexed="81"/>
            <rFont val="Tahoma"/>
            <family val="2"/>
          </rPr>
          <t>Nom de l'organisme de bienfaisance</t>
        </r>
        <r>
          <rPr>
            <sz val="9"/>
            <color indexed="81"/>
            <rFont val="Tahoma"/>
            <family val="2"/>
          </rPr>
          <t xml:space="preserve">
</t>
        </r>
      </text>
    </comment>
    <comment ref="B10" authorId="0" shapeId="0" xr:uid="{00000000-0006-0000-0400-000008000000}">
      <text>
        <r>
          <rPr>
            <b/>
            <sz val="9"/>
            <color indexed="81"/>
            <rFont val="Tahoma"/>
            <family val="2"/>
          </rPr>
          <t>Total des dons effectués à cet organisme</t>
        </r>
        <r>
          <rPr>
            <sz val="9"/>
            <color indexed="81"/>
            <rFont val="Tahoma"/>
            <family val="2"/>
          </rPr>
          <t xml:space="preserve">
</t>
        </r>
      </text>
    </comment>
    <comment ref="A11" authorId="0" shapeId="0" xr:uid="{00000000-0006-0000-0400-000009000000}">
      <text>
        <r>
          <rPr>
            <b/>
            <sz val="9"/>
            <color indexed="81"/>
            <rFont val="Tahoma"/>
            <family val="2"/>
          </rPr>
          <t>Nom de l'organisme de bienfaisance</t>
        </r>
        <r>
          <rPr>
            <sz val="9"/>
            <color indexed="81"/>
            <rFont val="Tahoma"/>
            <family val="2"/>
          </rPr>
          <t xml:space="preserve">
</t>
        </r>
      </text>
    </comment>
    <comment ref="B11" authorId="0" shapeId="0" xr:uid="{00000000-0006-0000-0400-00000A000000}">
      <text>
        <r>
          <rPr>
            <b/>
            <sz val="9"/>
            <color indexed="81"/>
            <rFont val="Tahoma"/>
            <family val="2"/>
          </rPr>
          <t>Total des dons effectués à cet organisme</t>
        </r>
        <r>
          <rPr>
            <sz val="9"/>
            <color indexed="81"/>
            <rFont val="Tahoma"/>
            <family val="2"/>
          </rPr>
          <t xml:space="preserve">
</t>
        </r>
      </text>
    </comment>
    <comment ref="A12" authorId="0" shapeId="0" xr:uid="{00000000-0006-0000-0400-00000B000000}">
      <text>
        <r>
          <rPr>
            <b/>
            <sz val="9"/>
            <color indexed="81"/>
            <rFont val="Tahoma"/>
            <family val="2"/>
          </rPr>
          <t>Nom de l'organisme de bienfaisance</t>
        </r>
        <r>
          <rPr>
            <sz val="9"/>
            <color indexed="81"/>
            <rFont val="Tahoma"/>
            <family val="2"/>
          </rPr>
          <t xml:space="preserve">
</t>
        </r>
      </text>
    </comment>
    <comment ref="B12" authorId="0" shapeId="0" xr:uid="{00000000-0006-0000-0400-00000C000000}">
      <text>
        <r>
          <rPr>
            <b/>
            <sz val="9"/>
            <color indexed="81"/>
            <rFont val="Tahoma"/>
            <family val="2"/>
          </rPr>
          <t>Total des dons effectués à cet organisme</t>
        </r>
        <r>
          <rPr>
            <sz val="9"/>
            <color indexed="81"/>
            <rFont val="Tahoma"/>
            <family val="2"/>
          </rPr>
          <t xml:space="preserve">
</t>
        </r>
      </text>
    </comment>
    <comment ref="A15" authorId="0" shapeId="0" xr:uid="{00000000-0006-0000-0400-00000D000000}">
      <text>
        <r>
          <rPr>
            <b/>
            <sz val="9"/>
            <color indexed="81"/>
            <rFont val="Tahoma"/>
            <family val="2"/>
          </rPr>
          <t>Nom de l'organisme de bienfaisance</t>
        </r>
        <r>
          <rPr>
            <sz val="9"/>
            <color indexed="81"/>
            <rFont val="Tahoma"/>
            <family val="2"/>
          </rPr>
          <t xml:space="preserve">
</t>
        </r>
      </text>
    </comment>
    <comment ref="B15" authorId="0" shapeId="0" xr:uid="{00000000-0006-0000-0400-00000E000000}">
      <text>
        <r>
          <rPr>
            <b/>
            <sz val="9"/>
            <color indexed="81"/>
            <rFont val="Tahoma"/>
            <family val="2"/>
          </rPr>
          <t>Total des dons effectués à cet organisme</t>
        </r>
        <r>
          <rPr>
            <sz val="9"/>
            <color indexed="81"/>
            <rFont val="Tahoma"/>
            <family val="2"/>
          </rPr>
          <t xml:space="preserve">
</t>
        </r>
      </text>
    </comment>
    <comment ref="A16" authorId="0" shapeId="0" xr:uid="{00000000-0006-0000-0400-00000F000000}">
      <text>
        <r>
          <rPr>
            <b/>
            <sz val="9"/>
            <color indexed="81"/>
            <rFont val="Tahoma"/>
            <family val="2"/>
          </rPr>
          <t>Nom de l'organisme de bienfaisance</t>
        </r>
        <r>
          <rPr>
            <sz val="9"/>
            <color indexed="81"/>
            <rFont val="Tahoma"/>
            <family val="2"/>
          </rPr>
          <t xml:space="preserve">
</t>
        </r>
      </text>
    </comment>
    <comment ref="B16" authorId="0" shapeId="0" xr:uid="{00000000-0006-0000-0400-000010000000}">
      <text>
        <r>
          <rPr>
            <b/>
            <sz val="9"/>
            <color indexed="81"/>
            <rFont val="Tahoma"/>
            <family val="2"/>
          </rPr>
          <t>Total des dons effectués à cet organisme</t>
        </r>
        <r>
          <rPr>
            <sz val="9"/>
            <color indexed="81"/>
            <rFont val="Tahoma"/>
            <family val="2"/>
          </rPr>
          <t xml:space="preserve">
</t>
        </r>
      </text>
    </comment>
    <comment ref="A17" authorId="0" shapeId="0" xr:uid="{00000000-0006-0000-0400-000011000000}">
      <text>
        <r>
          <rPr>
            <b/>
            <sz val="9"/>
            <color indexed="81"/>
            <rFont val="Tahoma"/>
            <family val="2"/>
          </rPr>
          <t>Nom de l'organisme de bienfaisance</t>
        </r>
        <r>
          <rPr>
            <sz val="9"/>
            <color indexed="81"/>
            <rFont val="Tahoma"/>
            <family val="2"/>
          </rPr>
          <t xml:space="preserve">
</t>
        </r>
      </text>
    </comment>
    <comment ref="B17" authorId="0" shapeId="0" xr:uid="{00000000-0006-0000-0400-000012000000}">
      <text>
        <r>
          <rPr>
            <b/>
            <sz val="9"/>
            <color indexed="81"/>
            <rFont val="Tahoma"/>
            <family val="2"/>
          </rPr>
          <t>Total des dons effectués à cet organisme</t>
        </r>
        <r>
          <rPr>
            <sz val="9"/>
            <color indexed="81"/>
            <rFont val="Tahoma"/>
            <family val="2"/>
          </rPr>
          <t xml:space="preserve">
</t>
        </r>
      </text>
    </comment>
    <comment ref="A18" authorId="0" shapeId="0" xr:uid="{00000000-0006-0000-0400-000013000000}">
      <text>
        <r>
          <rPr>
            <b/>
            <sz val="9"/>
            <color indexed="81"/>
            <rFont val="Tahoma"/>
            <family val="2"/>
          </rPr>
          <t>Nom de l'organisme de bienfaisance</t>
        </r>
        <r>
          <rPr>
            <sz val="9"/>
            <color indexed="81"/>
            <rFont val="Tahoma"/>
            <family val="2"/>
          </rPr>
          <t xml:space="preserve">
</t>
        </r>
      </text>
    </comment>
    <comment ref="B18" authorId="0" shapeId="0" xr:uid="{00000000-0006-0000-0400-000014000000}">
      <text>
        <r>
          <rPr>
            <b/>
            <sz val="9"/>
            <color indexed="81"/>
            <rFont val="Tahoma"/>
            <family val="2"/>
          </rPr>
          <t>Total des dons effectués à cet organisme</t>
        </r>
        <r>
          <rPr>
            <sz val="9"/>
            <color indexed="81"/>
            <rFont val="Tahoma"/>
            <family val="2"/>
          </rPr>
          <t xml:space="preserve">
</t>
        </r>
      </text>
    </comment>
    <comment ref="A19" authorId="0" shapeId="0" xr:uid="{00000000-0006-0000-0400-000015000000}">
      <text>
        <r>
          <rPr>
            <b/>
            <sz val="9"/>
            <color indexed="81"/>
            <rFont val="Tahoma"/>
            <family val="2"/>
          </rPr>
          <t>Nom de l'organisme de bienfaisance</t>
        </r>
        <r>
          <rPr>
            <sz val="9"/>
            <color indexed="81"/>
            <rFont val="Tahoma"/>
            <family val="2"/>
          </rPr>
          <t xml:space="preserve">
</t>
        </r>
      </text>
    </comment>
    <comment ref="B19" authorId="0" shapeId="0" xr:uid="{00000000-0006-0000-0400-000016000000}">
      <text>
        <r>
          <rPr>
            <b/>
            <sz val="9"/>
            <color indexed="81"/>
            <rFont val="Tahoma"/>
            <family val="2"/>
          </rPr>
          <t>Total des dons effectués à cet organisme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Jean-Francois Robert</author>
  </authors>
  <commentList>
    <comment ref="C17" authorId="0" shapeId="0" xr:uid="{00000000-0006-0000-0500-000001000000}">
      <text>
        <r>
          <rPr>
            <b/>
            <sz val="9"/>
            <color indexed="81"/>
            <rFont val="Tahoma"/>
            <family val="2"/>
          </rPr>
          <t>Veuillez inscrire O pour OUI et N pour Non</t>
        </r>
      </text>
    </comment>
    <comment ref="C18" authorId="0" shapeId="0" xr:uid="{00000000-0006-0000-0500-000002000000}">
      <text>
        <r>
          <rPr>
            <b/>
            <sz val="9"/>
            <color indexed="81"/>
            <rFont val="Tahoma"/>
            <family val="2"/>
          </rPr>
          <t>Veuillez inscrire O pour OUI et N pour Non</t>
        </r>
      </text>
    </comment>
    <comment ref="A39" authorId="0" shapeId="0" xr:uid="{00000000-0006-0000-0500-000003000000}">
      <text>
        <r>
          <rPr>
            <b/>
            <sz val="9"/>
            <color indexed="81"/>
            <rFont val="Tahoma"/>
            <family val="2"/>
          </rPr>
          <t>N.B. Seuls les frais qui n'ont pas été déduits dans vos déclarations de revenus locatifs peuvent être inscrits</t>
        </r>
      </text>
    </comment>
    <comment ref="B68" authorId="0" shapeId="0" xr:uid="{00000000-0006-0000-0500-000004000000}">
      <text>
        <r>
          <rPr>
            <b/>
            <sz val="9"/>
            <color indexed="81"/>
            <rFont val="Tahoma"/>
            <family val="2"/>
          </rPr>
          <t xml:space="preserve">Pour vous aider remplir F 63 et F64
</t>
        </r>
        <r>
          <rPr>
            <sz val="9"/>
            <color indexed="81"/>
            <rFont val="Tahoma"/>
            <family val="2"/>
          </rPr>
          <t xml:space="preserve">
</t>
        </r>
      </text>
    </comment>
  </commentList>
</comments>
</file>

<file path=xl/sharedStrings.xml><?xml version="1.0" encoding="utf-8"?>
<sst xmlns="http://schemas.openxmlformats.org/spreadsheetml/2006/main" count="336" uniqueCount="256">
  <si>
    <t>Code de téléchargement de Revenu Québec (Pour chaque adulte)</t>
  </si>
  <si>
    <t>Nom de famille</t>
  </si>
  <si>
    <t>Prénom</t>
  </si>
  <si>
    <t>Date de naissance</t>
  </si>
  <si>
    <t>Code de téléchargement (Québec)</t>
  </si>
  <si>
    <t>Courriel</t>
  </si>
  <si>
    <t>No de téléphone à privilégier</t>
  </si>
  <si>
    <t>Sexe</t>
  </si>
  <si>
    <t>Activités sportives</t>
  </si>
  <si>
    <t>Activités artistiques, culturelles &amp; tutorat</t>
  </si>
  <si>
    <t>Pour les enseignants et éducateurs de la petite enfance : Coût des fournitures achetées</t>
  </si>
  <si>
    <t>Inscrire nom de l'activité : ex piano</t>
  </si>
  <si>
    <t>Inscrire nom de l'activité: ex soccer</t>
  </si>
  <si>
    <t>Remboursement RAP à effectuer</t>
  </si>
  <si>
    <t>Remboursement REEP à effectuer</t>
  </si>
  <si>
    <t>Montant de vos Droits REER</t>
  </si>
  <si>
    <t>Frais de scolarité reportés Fédéral</t>
  </si>
  <si>
    <t>Adressse de la propriété</t>
  </si>
  <si>
    <t>Date de vente</t>
  </si>
  <si>
    <t>Prix de vente</t>
  </si>
  <si>
    <t>Date d'achat</t>
  </si>
  <si>
    <t>Prix d'achat</t>
  </si>
  <si>
    <t xml:space="preserve">Ville </t>
  </si>
  <si>
    <t>Province</t>
  </si>
  <si>
    <t xml:space="preserve">Code postal </t>
  </si>
  <si>
    <t>Frais reliés à l'achat</t>
  </si>
  <si>
    <t xml:space="preserve">   Frais de notaire (portion acte vente)</t>
  </si>
  <si>
    <t xml:space="preserve">   Droits de mutation (TX bienvenue)</t>
  </si>
  <si>
    <t xml:space="preserve">   Coût du certificat localisation</t>
  </si>
  <si>
    <t xml:space="preserve">   Coût honoraires inspecteur bâtiment</t>
  </si>
  <si>
    <t>Valeur du terrain</t>
  </si>
  <si>
    <t>Valeur immeuble</t>
  </si>
  <si>
    <t>Valeur totale au municipale</t>
  </si>
  <si>
    <t>Autres dépenses capitalisables</t>
  </si>
  <si>
    <t>Total autres dépenses capitalisables</t>
  </si>
  <si>
    <t>Répartition à la vente VS Valeur municipale</t>
  </si>
  <si>
    <t>No civique &amp; Rue</t>
  </si>
  <si>
    <t xml:space="preserve">   Coût évaluation agrée (si à l'achat)</t>
  </si>
  <si>
    <t>1- S'il s'agit de votre résidence principale</t>
  </si>
  <si>
    <t>JVM</t>
  </si>
  <si>
    <t xml:space="preserve">Gains avant frais de vente </t>
  </si>
  <si>
    <t xml:space="preserve">   Portion immeuble</t>
  </si>
  <si>
    <t xml:space="preserve">   Portion Terrain</t>
  </si>
  <si>
    <t>Frais reliés à la vente</t>
  </si>
  <si>
    <t>Commission agent immobilier</t>
  </si>
  <si>
    <t>Frais de quittance</t>
  </si>
  <si>
    <t>Pénalités hypothécaires</t>
  </si>
  <si>
    <t>Total des frais reliés à la vente</t>
  </si>
  <si>
    <t>Gain en capital avant exonération</t>
  </si>
  <si>
    <t>% d'utilisation fins personnelles</t>
  </si>
  <si>
    <t>Nbre années désignées résidence</t>
  </si>
  <si>
    <t>Nbre total année propriétaire</t>
  </si>
  <si>
    <t xml:space="preserve">Répartition entre conjoint </t>
  </si>
  <si>
    <t xml:space="preserve">   Pourcentage conjoint #1</t>
  </si>
  <si>
    <t xml:space="preserve">   Pourcentage conjoint #2</t>
  </si>
  <si>
    <t>*  Rénovations visant à améliorer le plex au-delà se son état initial</t>
  </si>
  <si>
    <t>Gain en capital suite à la vente</t>
  </si>
  <si>
    <t xml:space="preserve">  Portion personnelle du gain</t>
  </si>
  <si>
    <t xml:space="preserve">  Portion locative du gain</t>
  </si>
  <si>
    <t>Calcul exemption résidence principale</t>
  </si>
  <si>
    <t>Gain en capital sur portion personnelle</t>
  </si>
  <si>
    <t>Gain en capital sur portion locative</t>
  </si>
  <si>
    <t>Gain en capital total</t>
  </si>
  <si>
    <t>Répartion entre conjoint</t>
  </si>
  <si>
    <t xml:space="preserve">   Conjoint #1</t>
  </si>
  <si>
    <t xml:space="preserve">   Conjoint #2</t>
  </si>
  <si>
    <t>Si oui, veuillez remplir du mieux possible les cases jaunes ci-dessous</t>
  </si>
  <si>
    <t>Coût réel partie amortissable (PBR)</t>
  </si>
  <si>
    <t>Superficie en pieds carrés</t>
  </si>
  <si>
    <t>portion pers</t>
  </si>
  <si>
    <t>total</t>
  </si>
  <si>
    <t>Dons totaux du ménage</t>
  </si>
  <si>
    <t>Sous Total</t>
  </si>
  <si>
    <t>Totaux</t>
  </si>
  <si>
    <t>No civique et rue</t>
  </si>
  <si>
    <t>Ville et code postal</t>
  </si>
  <si>
    <t>Avez-vous signez l'attestation de disposition réelle ou réputée d'une propriété en 2019 (fichier ci-joint)</t>
  </si>
  <si>
    <t>Date de séparation ou du début d'une nouvelle vie commune :</t>
  </si>
  <si>
    <t>Avez-vous vécu seul(e) TOUTE l'année ou seulement avec des enfants à charge (mineurs/études)?</t>
  </si>
  <si>
    <t>2e plus vieux</t>
  </si>
  <si>
    <t xml:space="preserve">3e </t>
  </si>
  <si>
    <t>4e</t>
  </si>
  <si>
    <t>Totaux : Attention max 500$/enfant</t>
  </si>
  <si>
    <t>Feuillet fédéral</t>
  </si>
  <si>
    <t>Case E Relevé 24</t>
  </si>
  <si>
    <t>Numéro d'assurance sociale</t>
  </si>
  <si>
    <t>Frais de scolarité (T2202)</t>
  </si>
  <si>
    <t>Avait-il un bail à son nom ?</t>
  </si>
  <si>
    <t xml:space="preserve">Avez-vous vécu seul(e) TOUTE l'année </t>
  </si>
  <si>
    <t>Devez-vous être inscrit à la RAMQ ?</t>
  </si>
  <si>
    <t>Répondre OUI ou Non</t>
  </si>
  <si>
    <t>Avez-vous effectué des dons de bienfaisance ?</t>
  </si>
  <si>
    <t>Recevez-vous une rente de retraite d'un employeur ? Si oui, veuillez joindre vos feuillets fiscaux (T4A)</t>
  </si>
  <si>
    <t>Avez-vous reçu des revenus d'intérêts  ? Si oui, joindre les feuillets T5</t>
  </si>
  <si>
    <t>Avez-vous des étudiants au postsecondaire ?</t>
  </si>
  <si>
    <t xml:space="preserve">Le crédit pour frais de scolarité sera-t-il transféré au parent ?   </t>
  </si>
  <si>
    <t>A-t-il joint ses feuillets T2202 et Relevé 8</t>
  </si>
  <si>
    <t>Avez-vous des ENFANTS mineurs ?</t>
  </si>
  <si>
    <t>Avez-vous déménagé pour vous rapprochez de plus de 40 Km de votre employeur ou de votre clientèle ?</t>
  </si>
  <si>
    <t>Déclarations papiers ou PDF</t>
  </si>
  <si>
    <t>Avez-vous des actifs étrangers de plus de 100 000$ (PBR)</t>
  </si>
  <si>
    <t>État civil au 31 déc</t>
  </si>
  <si>
    <t>Citoyenneté</t>
  </si>
  <si>
    <t>Section 1 : Informations générales</t>
  </si>
  <si>
    <t xml:space="preserve">Section 2 : Revenus </t>
  </si>
  <si>
    <t>Section 3 : Déductions</t>
  </si>
  <si>
    <t>S.V. P Inscrire le nom de chaque organisme ainsi que le montant correspondant</t>
  </si>
  <si>
    <t>Avez-vous effectué une contribution à un parti politique fédéral ?</t>
  </si>
  <si>
    <t>Cotisation RAMQ 2018</t>
  </si>
  <si>
    <t>Avez-vous reçus des revenus d'intérêts (T5) et/ou de dividendes (T3) et/ou de gains en capital ?</t>
  </si>
  <si>
    <t>Avez-vous effectué des transactions boursières via un compte de courtage à escompte (T5008) ?</t>
  </si>
  <si>
    <t xml:space="preserve">Avez-vous retiré des REER (T4RSP) ou des FERR (T4RIF) ? </t>
  </si>
  <si>
    <t xml:space="preserve">Avez-vous reçu de l'assurance salaire (T4A) ? </t>
  </si>
  <si>
    <t>Avez-vous reçu une bourse d'études (T4A), des frais de garde anticipés (Relevé 19) ou d'autres feuillets ?</t>
  </si>
  <si>
    <t>Si le revenu de votre ménage est &lt; 65,000$, joindre Relevé 31 ou inscrire # matricule (compte taxes munic)</t>
  </si>
  <si>
    <t>Recevez-vous une pension alimentaire pour :</t>
  </si>
  <si>
    <t>Devez-vous payer une pension alimentaire pour :</t>
  </si>
  <si>
    <t>Garderie/ gardienne / camp de jour</t>
  </si>
  <si>
    <t xml:space="preserve">École </t>
  </si>
  <si>
    <t>A-t-il joint la totalité de ses T4 &amp; Relevés 1</t>
  </si>
  <si>
    <t>Vous avez vendu votre propriété, votre chalet ou encore votre immeuble locatif ?</t>
  </si>
  <si>
    <t>Inscrire détail et coût des dépenses *</t>
  </si>
  <si>
    <t xml:space="preserve">  Total dépenses capitalisables *</t>
  </si>
  <si>
    <t xml:space="preserve">Veuillez préciser </t>
  </si>
  <si>
    <t>Avez-vous changé d'adresse postale en 2019 ?</t>
  </si>
  <si>
    <r>
      <t xml:space="preserve">Veuillez inscrire </t>
    </r>
    <r>
      <rPr>
        <b/>
        <sz val="12"/>
        <rFont val="Arial"/>
        <family val="2"/>
      </rPr>
      <t>Oui ou Non</t>
    </r>
    <r>
      <rPr>
        <sz val="12"/>
        <rFont val="Arial"/>
        <family val="2"/>
      </rPr>
      <t xml:space="preserve"> dans les cases bleues ci-dessous</t>
    </r>
  </si>
  <si>
    <r>
      <t xml:space="preserve">Avez-vous vendu une propriété (domicile, chalet ou plex) ? Si oui </t>
    </r>
    <r>
      <rPr>
        <b/>
        <sz val="11"/>
        <rFont val="Arial"/>
        <family val="2"/>
      </rPr>
      <t>compléter</t>
    </r>
    <r>
      <rPr>
        <b/>
        <sz val="12"/>
        <rFont val="Arial"/>
        <family val="2"/>
      </rPr>
      <t xml:space="preserve"> onglet "Vente immeuble"</t>
    </r>
  </si>
  <si>
    <r>
      <t xml:space="preserve">Avez-vous vendu une propriété (domicile, chalet ou plex) ? Si oui </t>
    </r>
    <r>
      <rPr>
        <b/>
        <sz val="11"/>
        <rFont val="Arial"/>
        <family val="2"/>
      </rPr>
      <t xml:space="preserve">compléter </t>
    </r>
    <r>
      <rPr>
        <b/>
        <sz val="12"/>
        <rFont val="Arial"/>
        <family val="2"/>
      </rPr>
      <t>onglet "Vente immeuble"</t>
    </r>
  </si>
  <si>
    <t>Frais de scolarité reportés Québec</t>
  </si>
  <si>
    <t>Il a travaillé pour combien d'employeurs ?</t>
  </si>
  <si>
    <r>
      <rPr>
        <b/>
        <i/>
        <sz val="14"/>
        <rFont val="Arial"/>
        <family val="2"/>
      </rPr>
      <t xml:space="preserve">N.B. </t>
    </r>
    <r>
      <rPr>
        <b/>
        <sz val="14"/>
        <rFont val="Arial"/>
        <family val="2"/>
      </rPr>
      <t xml:space="preserve">Feuillets T2202 &amp; Relevé 8 </t>
    </r>
    <r>
      <rPr>
        <b/>
        <i/>
        <sz val="20"/>
        <rFont val="Arial"/>
        <family val="2"/>
      </rPr>
      <t>à imprimer</t>
    </r>
    <r>
      <rPr>
        <b/>
        <i/>
        <sz val="14"/>
        <rFont val="Arial"/>
        <family val="2"/>
      </rPr>
      <t>via le site de l'école</t>
    </r>
  </si>
  <si>
    <t xml:space="preserve">S'il s'agissait de votre résidence principale et de votre seule propriété, ne remplir que la section du haut </t>
  </si>
  <si>
    <t>Si vous avez eu plus d'une propriété ou s'il s'agit d'un plex, fournir également les éléments suivants</t>
  </si>
  <si>
    <t>Indiquer la valeur municipale du terrain et de l'immeuble l'année de l'achat</t>
  </si>
  <si>
    <t>Coût total immeuble</t>
  </si>
  <si>
    <t>S'il y a lieu, à quel nom voulez-vous inscrire le crédit solidarité ?</t>
  </si>
  <si>
    <t>Indiquez le nombre d'employeurs pour qui vous avez travaillé.  Joindre tous les T4 &amp; Relevés 1</t>
  </si>
  <si>
    <t>Avez-vous reçu des montants provenant de la SAAQ ou de la CNESST (Relevé 5) ?</t>
  </si>
  <si>
    <t>Avez-vous gagné des revenus d'un travail autonome ? SVP Joindre le chiffrier Travailleur autonome</t>
  </si>
  <si>
    <t>Avez-vous des revenus locatifs ? SVP Joindre le chiffrier locatifs</t>
  </si>
  <si>
    <r>
      <t xml:space="preserve">Avez-vous droit à des dépenses d'emploi ? Joindre les formulaires T2200 &amp; TP64.3 </t>
    </r>
    <r>
      <rPr>
        <i/>
        <sz val="11"/>
        <rFont val="Arial"/>
        <family val="2"/>
      </rPr>
      <t>(signés par l'employeur)</t>
    </r>
  </si>
  <si>
    <t>Avez-vous cotisé à un REER ou à un Fonds de travailleur entre Mars et déc 2019 ?</t>
  </si>
  <si>
    <r>
      <t xml:space="preserve">Étiez-vous aux études en 2019 ?  (T2202 &amp; Relevé 8) </t>
    </r>
    <r>
      <rPr>
        <i/>
        <sz val="12"/>
        <rFont val="Arial"/>
        <family val="2"/>
      </rPr>
      <t>(à imprimer via le site de l'école)</t>
    </r>
  </si>
  <si>
    <t>Si vous avez effectué des acomptes provisionnels (travailleur autonome), inscrire montants payés au Qc</t>
  </si>
  <si>
    <t>Si vous avez effectué des acomptes provisionnels (travailleur autonome), inscrire montants payés au Féd</t>
  </si>
  <si>
    <t xml:space="preserve">Pour un dossier fiscal complet </t>
  </si>
  <si>
    <r>
      <t>Avez-vous signé l'attestation de disposition réelle ou réputée d'une propriété en 2019</t>
    </r>
    <r>
      <rPr>
        <i/>
        <sz val="12"/>
        <rFont val="Arial"/>
        <family val="2"/>
      </rPr>
      <t xml:space="preserve"> (fichier ci-joint)</t>
    </r>
  </si>
  <si>
    <r>
      <t xml:space="preserve">Avez-vous des enfants mineurs ? Si oui, </t>
    </r>
    <r>
      <rPr>
        <b/>
        <sz val="12"/>
        <rFont val="Arial"/>
        <family val="2"/>
      </rPr>
      <t>remplir onglet "Enfants mineurs"</t>
    </r>
  </si>
  <si>
    <r>
      <t xml:space="preserve">Avez-vous des enfants aux études postsecondaires ? Si oui, </t>
    </r>
    <r>
      <rPr>
        <b/>
        <sz val="12"/>
        <rFont val="Arial"/>
        <family val="2"/>
      </rPr>
      <t>remplir onglet "Enfants postsecondaires"</t>
    </r>
  </si>
  <si>
    <r>
      <t xml:space="preserve">Avez-vous effectué des dons de charité ?  Si oui, </t>
    </r>
    <r>
      <rPr>
        <b/>
        <sz val="12"/>
        <rFont val="Arial"/>
        <family val="2"/>
      </rPr>
      <t>remplir onglet " Dons"</t>
    </r>
  </si>
  <si>
    <r>
      <t xml:space="preserve">Avez-vous effectué des dons de charité ? Si oui, </t>
    </r>
    <r>
      <rPr>
        <b/>
        <sz val="12"/>
        <rFont val="Arial"/>
        <family val="2"/>
      </rPr>
      <t>remplir onglet " Dons"</t>
    </r>
  </si>
  <si>
    <r>
      <rPr>
        <b/>
        <sz val="22"/>
        <rFont val="Arial"/>
        <family val="2"/>
      </rPr>
      <t>Section pour TOUS</t>
    </r>
    <r>
      <rPr>
        <i/>
        <sz val="18"/>
        <rFont val="Arial"/>
        <family val="2"/>
      </rPr>
      <t xml:space="preserve"> (sauf pour les retraités qui ont un onglet spécial)</t>
    </r>
  </si>
  <si>
    <r>
      <rPr>
        <sz val="11"/>
        <rFont val="Arial"/>
        <family val="2"/>
      </rPr>
      <t>Enfant</t>
    </r>
    <r>
      <rPr>
        <sz val="12"/>
        <rFont val="Arial"/>
        <family val="2"/>
      </rPr>
      <t xml:space="preserve"> le plus vieux </t>
    </r>
  </si>
  <si>
    <t xml:space="preserve">Avez-vous payé des frais juridique pour demander une pension alimentaire ? </t>
  </si>
  <si>
    <t>Votre ex-conjoint vit-il seul ou en couple ?</t>
  </si>
  <si>
    <t>Pour les familles monoparentales, inscrire le nom de l'enfant qui sera déduit par vous</t>
  </si>
  <si>
    <t>Dîner</t>
  </si>
  <si>
    <t>Avez-vous un enfant qui présente une déficience grave ou prolongée ? Joindre formulaire T2201</t>
  </si>
  <si>
    <t>N.B. L'activité doit avoir lieu selon une fréquence de 5 jours consécutifs ou de 8 semaines consécutives</t>
  </si>
  <si>
    <r>
      <t xml:space="preserve">Frais payés pour </t>
    </r>
    <r>
      <rPr>
        <b/>
        <sz val="12"/>
        <rFont val="Arial"/>
        <family val="2"/>
      </rPr>
      <t>activités sportives et artistiques</t>
    </r>
    <r>
      <rPr>
        <sz val="12"/>
        <rFont val="Arial"/>
        <family val="2"/>
      </rPr>
      <t xml:space="preserve"> : Uniquement pour enfants ayant entre 6 et 16 ans à la fin de l'année </t>
    </r>
  </si>
  <si>
    <r>
      <t xml:space="preserve">Assurez-vous d'avoir un reçu pour chaque </t>
    </r>
    <r>
      <rPr>
        <b/>
        <sz val="12"/>
        <rFont val="Arial"/>
        <family val="2"/>
      </rPr>
      <t>garderie, camp de jour et/ou colonie de vacance</t>
    </r>
    <r>
      <rPr>
        <sz val="12"/>
        <rFont val="Arial"/>
        <family val="2"/>
      </rPr>
      <t xml:space="preserve"> et de les joindre</t>
    </r>
  </si>
  <si>
    <t>Je vais compiler moi-même les différents reçus pour frais de garde. N'entrez RIEN ici SVP</t>
  </si>
  <si>
    <t>Avez-vous joint le feuillet de la Pension de sécurité de vieillesse T4A(OAS)</t>
  </si>
  <si>
    <t>Avez-vous retirer des FERR ?  Si oui, joindre le feuillet T4RIF</t>
  </si>
  <si>
    <t>Avez-vous retirer des REER ? Si oui, joindre le feuillet T4RSP</t>
  </si>
  <si>
    <r>
      <t xml:space="preserve">Section pour les </t>
    </r>
    <r>
      <rPr>
        <b/>
        <sz val="22"/>
        <rFont val="Arial"/>
        <family val="2"/>
      </rPr>
      <t>personnes retraitées</t>
    </r>
    <r>
      <rPr>
        <sz val="22"/>
        <rFont val="Arial"/>
        <family val="2"/>
      </rPr>
      <t xml:space="preserve"> </t>
    </r>
  </si>
  <si>
    <t>(Pas besoin de compléter l'onglet "Tous")</t>
  </si>
  <si>
    <t>Avez-vous joint le feuillet de la rente du RRQ T4A(P)</t>
  </si>
  <si>
    <t>Votre ancien employeur vous offre-t-il un régime complémentaire d'assurance médicaments ?</t>
  </si>
  <si>
    <t>Votre ancien employeur vous a-t-il fournit un feuillet indiquant un avantage imposable ?</t>
  </si>
  <si>
    <t>Avez-vous reçu des revenus de dividendes et/ou gains en capital ? Si oui, joindre les feuillets T3</t>
  </si>
  <si>
    <t>Avez-vous des revenus locatifs ? SVP Fournir le chiffrier locatifs</t>
  </si>
  <si>
    <t>Si vous avez effectué des acomptes provisionnels, inscrire les montants payés au Fédéral</t>
  </si>
  <si>
    <t>Si vous avez effectué des acomptes provisionnels, inscrire les montants payés au Québec</t>
  </si>
  <si>
    <t>Avez-vous effectués des travaux de rénovations écoresponsables ? Si oui, joindre Formulaire TP-1029.RV</t>
  </si>
  <si>
    <t>Êtes-vous atteint d'une déficience grave ou prolongée ? Si 1ère année, joindre formulaire T2201</t>
  </si>
  <si>
    <t>Subvenez-vous aux besoins d'une personne présentant un handicap ou une déficience fonctionnelle ?</t>
  </si>
  <si>
    <t xml:space="preserve">    - Si oui, cette personne vit-elle dans une résidence pour personne âgée ?</t>
  </si>
  <si>
    <t xml:space="preserve">    - Si oui, cette personne cohabite-elle avec vous ?</t>
  </si>
  <si>
    <t>Remarque : comme pour l'onglet précédent, je m'attends à une réponse Oui ou Non dans les cases bleues</t>
  </si>
  <si>
    <t>Garde à temps plein ?  Oui / Non</t>
  </si>
  <si>
    <t>Garde partagée (40 à 60%) ?  Oui / Non</t>
  </si>
  <si>
    <t>Avez-vous plus de 70 ans ?</t>
  </si>
  <si>
    <t xml:space="preserve">   - Résidez-vous dans une résidence pour personne âgée ? Si oui, joindre le Relevé 19 </t>
  </si>
  <si>
    <t xml:space="preserve">   - Si résidence pers âgée, avez-vous joint votre annexe au Bail &amp; formulaire de demande du crédit anticipé?</t>
  </si>
  <si>
    <t xml:space="preserve">   - Avez-vous engagé des frais pour l'accessibilité domiciliaire ? (Ex. adapter les lieux pour être sécuritaire)</t>
  </si>
  <si>
    <t xml:space="preserve">   - Avez-vous engagé des frais pour maintenir votre autonomie ?</t>
  </si>
  <si>
    <t xml:space="preserve">        - Frais payés pour l'Aide à l'habillage et à l'hygiène, Pose de bas support</t>
  </si>
  <si>
    <t xml:space="preserve">        - Frais payés pour des Services de soins infirmiers à domicile et/ou Distribution de médicaments</t>
  </si>
  <si>
    <t xml:space="preserve">        - Frais payés pour la Livraison de repas par un organisme communautaire (excluant le coût des repas)</t>
  </si>
  <si>
    <t xml:space="preserve">        - Frais payés pour l'Entretien ménager, entretien du terrain et/ou le déneigement</t>
  </si>
  <si>
    <t xml:space="preserve">   - Si vous avez plus de 70 ans et vivez dans un logement, coût de votre loyer </t>
  </si>
  <si>
    <t>Inscrire le montant des intérêts payés sur prêt étudiant (prêt gouvernemental) (sans les frais d'assurance)</t>
  </si>
  <si>
    <t>L'enfant a-t-il gagné un revenu ? Joindre T4</t>
  </si>
  <si>
    <t xml:space="preserve">   Si oui, s'agit-il de votre "première" maison ?   </t>
  </si>
  <si>
    <t xml:space="preserve">   Si oui, avez-vous été propriétaire au cours des 5 annnées précédentes ?</t>
  </si>
  <si>
    <t xml:space="preserve">   Si oui, indiquez la date de début de votre couverture d'assurance médicale collective (ex. janvier)</t>
  </si>
  <si>
    <t xml:space="preserve">   Si oui, inscrire la date de fin de votre couverture d'assurance médicale collective (ex décembre)</t>
  </si>
  <si>
    <t>Avez-vous payé des cotisations professionnelles ou une assurance responsabilité  à un ordre professionnel ?</t>
  </si>
  <si>
    <t>Total</t>
  </si>
  <si>
    <t>Compilation de la portion non remboursée</t>
  </si>
  <si>
    <t xml:space="preserve">   Cotisation de l'employé au régime ass. médicaments</t>
  </si>
  <si>
    <t xml:space="preserve">   Cotisation à la RAMQ de l'année précédente</t>
  </si>
  <si>
    <t xml:space="preserve">   Lunettes, verres de contact (sans les montures)</t>
  </si>
  <si>
    <t xml:space="preserve">   Frais de monture</t>
  </si>
  <si>
    <t xml:space="preserve">   Examen de la vue</t>
  </si>
  <si>
    <t xml:space="preserve">   Frais acupunctures</t>
  </si>
  <si>
    <t xml:space="preserve">   Frais chiropraticiens</t>
  </si>
  <si>
    <t xml:space="preserve">   Frais dentaires,  de denturologie ou d'orthodontie</t>
  </si>
  <si>
    <t xml:space="preserve">   Frais d'ergothérapeutes &amp; physiothérapeute</t>
  </si>
  <si>
    <t xml:space="preserve">   Frais d'orthophoniste, audiologiste</t>
  </si>
  <si>
    <t xml:space="preserve">   Frais podiatres &amp; Orthèses</t>
  </si>
  <si>
    <t xml:space="preserve">   Frais  psychologue et psychothérapeute</t>
  </si>
  <si>
    <t xml:space="preserve">   Frais homéopathie * &amp; naturopathie *</t>
  </si>
  <si>
    <t xml:space="preserve">   Frais d'ostéopathie *</t>
  </si>
  <si>
    <t xml:space="preserve">   Frais de sexologue </t>
  </si>
  <si>
    <t xml:space="preserve">   Vaccins et prises de sang</t>
  </si>
  <si>
    <t xml:space="preserve">   Certificat médical, frais ambulance et autres frais médicaux</t>
  </si>
  <si>
    <t xml:space="preserve">   Prescriptions, portion non remboursée par régime collectif</t>
  </si>
  <si>
    <t>Total des frais médicaux, admissible au Canada (Sauf *)</t>
  </si>
  <si>
    <t>Total des frais médicaux, admissible au Québec (excluant case J)</t>
  </si>
  <si>
    <t>Si OUI, précisez de quel régime il s'agit (encercler le régime)</t>
  </si>
  <si>
    <t>Conjoint #1</t>
  </si>
  <si>
    <t>Conjoint #2</t>
  </si>
  <si>
    <t>RAMQ</t>
  </si>
  <si>
    <t>Début</t>
  </si>
  <si>
    <t>fin</t>
  </si>
  <si>
    <t xml:space="preserve">a) Votre propre régime :   </t>
  </si>
  <si>
    <t>jan   fév   mars   avril   mai   juin  juil  août  sept  oct  nov  déc</t>
  </si>
  <si>
    <t xml:space="preserve">b) Le régime du conjoint : </t>
  </si>
  <si>
    <t>c) La RAMQ</t>
  </si>
  <si>
    <t xml:space="preserve">a) Votre propre régime :      </t>
  </si>
  <si>
    <t>c) la RAMQ</t>
  </si>
  <si>
    <t xml:space="preserve">   Cotisation de l'employé à un régime complémentaire d'ass. </t>
  </si>
  <si>
    <t>1-  Étiez-vous couvert, TOUTE L’ANNÉE, par un régime d’assurance médicaments.                      Veuillez inscrire Oui ou non</t>
  </si>
  <si>
    <t>Si OUI, par quel régime avez-vous été couvert toute l'année ?</t>
  </si>
  <si>
    <r>
      <t xml:space="preserve">1- Avez-vous été couvert, </t>
    </r>
    <r>
      <rPr>
        <b/>
        <sz val="11"/>
        <rFont val="Arial"/>
        <family val="2"/>
      </rPr>
      <t>TOUTE L’ANNÉE</t>
    </r>
    <r>
      <rPr>
        <sz val="11"/>
        <rFont val="Arial"/>
        <family val="2"/>
      </rPr>
      <t>, par un régime d’assurance médicaments.                Veuillez inscrire Oui ou non</t>
    </r>
  </si>
  <si>
    <t xml:space="preserve">2- Si vous n'avez pas été couvert toute l’année par le même régime, inscrire les MOIS de début et de fin de chaque régime </t>
  </si>
  <si>
    <t>Bénéficiez-vous en 2020 d'une couverture d'assurance médicale via l'un des employeurs ?</t>
  </si>
  <si>
    <t xml:space="preserve">N.B. Pour vos frais médicaux : </t>
  </si>
  <si>
    <t xml:space="preserve">   1- Veuillez utiliser le chiffrier "Frais médicaux_Nom Prénom" pour effectuer le décompte complet de vos frais médicaux </t>
  </si>
  <si>
    <t>Ne cherchez point où inscrire les frais de massothérapie, d'orthothérapie ou de kinésiologie. Ils ne sont pas déductibles !</t>
  </si>
  <si>
    <t>Les produits homéopathiques ne sont déductibles que s'ils ont été prescrit par le médecin et que vous avez le reçu du pharmacien</t>
  </si>
  <si>
    <t xml:space="preserve">   2- Ou utilisez l'onglet "Frais médicaux" de ce chiffrier si vous avez déjà effectué les totaux par personne et par praticien</t>
  </si>
  <si>
    <t>Les frais annuels payés à une clinique ne sont pas déductibles. Il en est de même pour tout ce qui est taxable !</t>
  </si>
  <si>
    <t>Avez-vous reçu la PCU, du chômage (T4E) et/ou le régime d'assurance parentale (Relevé 6) ?</t>
  </si>
  <si>
    <t xml:space="preserve">   Si oui, est-ce que l'employeur payait - auparavant -  100% des primes d'assurances ?</t>
  </si>
  <si>
    <r>
      <t xml:space="preserve">Inscrire le total des contributions REER versées au cours des </t>
    </r>
    <r>
      <rPr>
        <sz val="14"/>
        <rFont val="Arial"/>
        <family val="2"/>
      </rPr>
      <t>60 premiers jours de 2021</t>
    </r>
  </si>
  <si>
    <t xml:space="preserve">    - Si oui, avez-vous engagé des frais pour l'accessibilité domiciliaire ? (Ex. adapter les lieux)</t>
  </si>
  <si>
    <r>
      <t xml:space="preserve">Crédit solidarité : inscrire # mois où il a reçu 24,75$ </t>
    </r>
    <r>
      <rPr>
        <sz val="11"/>
        <rFont val="Arial"/>
        <family val="2"/>
      </rPr>
      <t>en 2020</t>
    </r>
  </si>
  <si>
    <t xml:space="preserve">   - Si oui, le Relevé 31 est-il joint ?</t>
  </si>
  <si>
    <t>Temps de garde &lt; 40% ou &gt; 60% ? Oui / Non</t>
  </si>
  <si>
    <r>
      <t>SVP</t>
    </r>
    <r>
      <rPr>
        <b/>
        <sz val="12"/>
        <rFont val="Arial"/>
        <family val="2"/>
      </rPr>
      <t xml:space="preserve"> </t>
    </r>
    <r>
      <rPr>
        <b/>
        <sz val="14"/>
        <rFont val="Arial"/>
        <family val="2"/>
      </rPr>
      <t>joindre vos avis de cotisation</t>
    </r>
    <r>
      <rPr>
        <sz val="12"/>
        <rFont val="Arial"/>
        <family val="2"/>
      </rPr>
      <t xml:space="preserve"> 2019</t>
    </r>
  </si>
  <si>
    <t>Avez-vous changé d'adresse postale en 2020 ?</t>
  </si>
  <si>
    <t>2- s'il y a eu au cours de ces années une autre propriété</t>
  </si>
  <si>
    <r>
      <t>Pour les gens de métiers et/ou mécaniciens : Coût des outils achetés si plus de 1,245$.</t>
    </r>
    <r>
      <rPr>
        <sz val="11"/>
        <rFont val="Arial"/>
        <family val="2"/>
      </rPr>
      <t xml:space="preserve"> Joindre vos factures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</si>
</sst>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09]#,##0.00"/>
    <numFmt numFmtId="165" formatCode="[$$-1009]#,##0"/>
    <numFmt numFmtId="166" formatCode="0.0%"/>
    <numFmt numFmtId="167" formatCode="#,##0\ &quot;$&quot;"/>
    <numFmt numFmtId="168" formatCode="#,##0.00\ &quot;$&quot;"/>
    <numFmt numFmtId="169" formatCode="#,##0;[Red]\-#,##0"/>
    <numFmt numFmtId="170" formatCode="000\ 000\ 000"/>
    <numFmt numFmtId="171" formatCode="[&lt;=9999999]###\-####;###\-###\-####"/>
  </numFmts>
  <fonts count="34" x14ac:knownFonts="1">
    <font>
      <sz val="10"/>
      <name val="Arial"/>
      <family val="2"/>
    </font>
    <font>
      <b/>
      <sz val="12"/>
      <name val="Arial"/>
      <family val="2"/>
    </font>
    <font>
      <sz val="12"/>
      <name val="Arial"/>
      <family val="2"/>
    </font>
    <font>
      <u/>
      <sz val="12"/>
      <color indexed="12"/>
      <name val="Arial"/>
      <family val="2"/>
    </font>
    <font>
      <u/>
      <sz val="10"/>
      <color indexed="12"/>
      <name val="Arial"/>
      <family val="2"/>
    </font>
    <font>
      <sz val="12"/>
      <color indexed="12"/>
      <name val="Arial"/>
      <family val="2"/>
    </font>
    <font>
      <sz val="8"/>
      <name val="Arial"/>
      <family val="2"/>
    </font>
    <font>
      <b/>
      <sz val="9"/>
      <color indexed="81"/>
      <name val="Tahoma"/>
      <family val="2"/>
    </font>
    <font>
      <sz val="14"/>
      <name val="Arial"/>
      <family val="2"/>
    </font>
    <font>
      <sz val="9"/>
      <color indexed="81"/>
      <name val="Tahoma"/>
      <family val="2"/>
    </font>
    <font>
      <b/>
      <sz val="14"/>
      <name val="Arial"/>
      <family val="2"/>
    </font>
    <font>
      <b/>
      <i/>
      <sz val="14"/>
      <name val="Arial"/>
      <family val="2"/>
    </font>
    <font>
      <b/>
      <i/>
      <sz val="12"/>
      <name val="Arial"/>
      <family val="2"/>
    </font>
    <font>
      <b/>
      <sz val="11"/>
      <name val="Arial"/>
      <family val="2"/>
    </font>
    <font>
      <sz val="11"/>
      <name val="Arial"/>
      <family val="2"/>
    </font>
    <font>
      <b/>
      <sz val="22"/>
      <name val="Arial"/>
      <family val="2"/>
    </font>
    <font>
      <b/>
      <i/>
      <sz val="20"/>
      <name val="Arial"/>
      <family val="2"/>
    </font>
    <font>
      <sz val="22"/>
      <name val="Arial"/>
      <family val="2"/>
    </font>
    <font>
      <b/>
      <sz val="20"/>
      <name val="Arial"/>
      <family val="2"/>
    </font>
    <font>
      <sz val="24"/>
      <name val="Arial"/>
      <family val="2"/>
    </font>
    <font>
      <i/>
      <sz val="12"/>
      <name val="Arial"/>
      <family val="2"/>
    </font>
    <font>
      <i/>
      <sz val="11"/>
      <name val="Arial"/>
      <family val="2"/>
    </font>
    <font>
      <b/>
      <sz val="16"/>
      <name val="Arial"/>
      <family val="2"/>
    </font>
    <font>
      <i/>
      <sz val="18"/>
      <name val="Arial"/>
      <family val="2"/>
    </font>
    <font>
      <b/>
      <sz val="11"/>
      <color theme="1"/>
      <name val="Calibri"/>
      <family val="2"/>
      <scheme val="minor"/>
    </font>
    <font>
      <b/>
      <sz val="12"/>
      <color theme="1"/>
      <name val="Calibri"/>
      <family val="2"/>
      <scheme val="minor"/>
    </font>
    <font>
      <b/>
      <sz val="12"/>
      <color theme="1"/>
      <name val="Arial"/>
      <family val="2"/>
    </font>
    <font>
      <sz val="12"/>
      <color theme="1"/>
      <name val="Arial"/>
      <family val="2"/>
    </font>
    <font>
      <sz val="12"/>
      <color rgb="FFFF0000"/>
      <name val="Arial"/>
      <family val="2"/>
    </font>
    <font>
      <sz val="11"/>
      <name val="Helvetica"/>
    </font>
    <font>
      <sz val="12"/>
      <name val="Helvetica"/>
    </font>
    <font>
      <b/>
      <sz val="12"/>
      <name val="Helvetica"/>
    </font>
    <font>
      <sz val="8"/>
      <color indexed="81"/>
      <name val="Tahoma"/>
      <family val="2"/>
    </font>
    <font>
      <b/>
      <sz val="8"/>
      <color indexed="81"/>
      <name val="Tahoma"/>
      <family val="2"/>
    </font>
  </fonts>
  <fills count="14">
    <fill>
      <patternFill patternType="none"/>
    </fill>
    <fill>
      <patternFill patternType="gray125"/>
    </fill>
    <fill>
      <patternFill patternType="solid">
        <fgColor indexed="43"/>
        <bgColor indexed="26"/>
      </patternFill>
    </fill>
    <fill>
      <patternFill patternType="gray0625"/>
    </fill>
    <fill>
      <patternFill patternType="solid">
        <fgColor rgb="FFFFFF99"/>
        <bgColor indexed="64"/>
      </patternFill>
    </fill>
    <fill>
      <patternFill patternType="gray0625">
        <fgColor theme="1" tint="0.499984740745262"/>
        <bgColor indexed="65"/>
      </patternFill>
    </fill>
    <fill>
      <patternFill patternType="solid">
        <fgColor rgb="FFCCCCFF"/>
        <bgColor indexed="64"/>
      </patternFill>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indexed="65"/>
        <bgColor indexed="64"/>
      </patternFill>
    </fill>
    <fill>
      <patternFill patternType="solid">
        <fgColor rgb="FFFFC000"/>
        <bgColor theme="1" tint="0.499984740745262"/>
      </patternFill>
    </fill>
    <fill>
      <patternFill patternType="solid">
        <fgColor rgb="FFFFC000"/>
        <bgColor indexed="64"/>
      </patternFill>
    </fill>
  </fills>
  <borders count="89">
    <border>
      <left/>
      <right/>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ck">
        <color indexed="64"/>
      </left>
      <right style="thin">
        <color indexed="64"/>
      </right>
      <top style="thin">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n">
        <color indexed="64"/>
      </top>
      <bottom style="thin">
        <color indexed="64"/>
      </bottom>
      <diagonal/>
    </border>
    <border>
      <left style="medium">
        <color indexed="8"/>
      </left>
      <right/>
      <top/>
      <bottom/>
      <diagonal/>
    </border>
    <border>
      <left style="medium">
        <color indexed="8"/>
      </left>
      <right/>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ck">
        <color indexed="64"/>
      </left>
      <right/>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auto="1"/>
      </right>
      <top style="thick">
        <color auto="1"/>
      </top>
      <bottom style="thick">
        <color auto="1"/>
      </bottom>
      <diagonal/>
    </border>
    <border>
      <left/>
      <right/>
      <top style="thick">
        <color indexed="64"/>
      </top>
      <bottom style="thick">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4" fillId="0" borderId="0" applyNumberFormat="0" applyFill="0" applyBorder="0" applyAlignment="0" applyProtection="0"/>
  </cellStyleXfs>
  <cellXfs count="25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3" fillId="0" borderId="0" xfId="1" applyNumberFormat="1" applyFont="1" applyFill="1" applyBorder="1" applyAlignment="1" applyProtection="1">
      <alignment vertical="center"/>
    </xf>
    <xf numFmtId="0" fontId="2" fillId="0" borderId="1" xfId="0" applyFont="1" applyBorder="1" applyProtection="1">
      <protection locked="0"/>
    </xf>
    <xf numFmtId="0" fontId="2" fillId="0" borderId="2" xfId="0" applyFont="1" applyBorder="1" applyProtection="1">
      <protection locked="0"/>
    </xf>
    <xf numFmtId="0" fontId="2" fillId="0" borderId="3" xfId="0" applyFont="1" applyBorder="1"/>
    <xf numFmtId="0" fontId="2" fillId="0" borderId="0" xfId="0" applyFont="1"/>
    <xf numFmtId="0" fontId="1" fillId="0" borderId="1" xfId="0" applyFont="1" applyBorder="1" applyProtection="1">
      <protection locked="0"/>
    </xf>
    <xf numFmtId="0" fontId="2" fillId="2" borderId="2" xfId="0" applyFont="1" applyFill="1" applyBorder="1" applyProtection="1">
      <protection locked="0"/>
    </xf>
    <xf numFmtId="0" fontId="2" fillId="0" borderId="0" xfId="0" quotePrefix="1" applyFont="1" applyAlignment="1">
      <alignment vertical="center"/>
    </xf>
    <xf numFmtId="0" fontId="2" fillId="0" borderId="0" xfId="0" applyFont="1" applyBorder="1"/>
    <xf numFmtId="0" fontId="2" fillId="0" borderId="0" xfId="0" applyFont="1" applyFill="1" applyBorder="1" applyAlignment="1">
      <alignment horizontal="center"/>
    </xf>
    <xf numFmtId="0" fontId="24" fillId="0" borderId="0" xfId="0" applyFont="1"/>
    <xf numFmtId="166" fontId="0" fillId="3" borderId="0" xfId="0" applyNumberFormat="1" applyFill="1"/>
    <xf numFmtId="0" fontId="25" fillId="0" borderId="0" xfId="0" applyFont="1"/>
    <xf numFmtId="0" fontId="1" fillId="0" borderId="0" xfId="0" applyFont="1"/>
    <xf numFmtId="167" fontId="2" fillId="3" borderId="0" xfId="0" applyNumberFormat="1" applyFont="1" applyFill="1"/>
    <xf numFmtId="164" fontId="2" fillId="0" borderId="0" xfId="0" applyNumberFormat="1" applyFont="1"/>
    <xf numFmtId="164" fontId="25" fillId="0" borderId="0" xfId="0" applyNumberFormat="1" applyFont="1"/>
    <xf numFmtId="0" fontId="26" fillId="0" borderId="0" xfId="0" applyFont="1"/>
    <xf numFmtId="167" fontId="2" fillId="0" borderId="0" xfId="0" applyNumberFormat="1" applyFont="1" applyFill="1"/>
    <xf numFmtId="167" fontId="26" fillId="3" borderId="0" xfId="0" applyNumberFormat="1" applyFont="1" applyFill="1"/>
    <xf numFmtId="0" fontId="27" fillId="0" borderId="0" xfId="0" applyFont="1"/>
    <xf numFmtId="0" fontId="2" fillId="0" borderId="0" xfId="0" applyFont="1" applyAlignment="1">
      <alignment horizontal="center"/>
    </xf>
    <xf numFmtId="165" fontId="25" fillId="3" borderId="0" xfId="0" applyNumberFormat="1" applyFont="1" applyFill="1"/>
    <xf numFmtId="9" fontId="0" fillId="0" borderId="0" xfId="0" applyNumberFormat="1"/>
    <xf numFmtId="165" fontId="26" fillId="3" borderId="0" xfId="0" applyNumberFormat="1" applyFont="1" applyFill="1"/>
    <xf numFmtId="164" fontId="26" fillId="3" borderId="0" xfId="0" applyNumberFormat="1" applyFont="1" applyFill="1"/>
    <xf numFmtId="164" fontId="2" fillId="3" borderId="0" xfId="0" applyNumberFormat="1" applyFont="1" applyFill="1"/>
    <xf numFmtId="3" fontId="2" fillId="0" borderId="0" xfId="0" applyNumberFormat="1" applyFont="1"/>
    <xf numFmtId="9" fontId="2" fillId="0" borderId="0" xfId="0" applyNumberFormat="1" applyFont="1"/>
    <xf numFmtId="166" fontId="0" fillId="0" borderId="0" xfId="0" applyNumberFormat="1"/>
    <xf numFmtId="0" fontId="0" fillId="4" borderId="0" xfId="0" applyFill="1" applyProtection="1">
      <protection locked="0"/>
    </xf>
    <xf numFmtId="9" fontId="2" fillId="4" borderId="0" xfId="0" applyNumberFormat="1" applyFont="1" applyFill="1" applyProtection="1">
      <protection locked="0"/>
    </xf>
    <xf numFmtId="3" fontId="2" fillId="4" borderId="0" xfId="0" applyNumberFormat="1" applyFont="1" applyFill="1" applyProtection="1">
      <protection locked="0"/>
    </xf>
    <xf numFmtId="164" fontId="2" fillId="4" borderId="0" xfId="0" applyNumberFormat="1" applyFont="1" applyFill="1" applyProtection="1">
      <protection locked="0"/>
    </xf>
    <xf numFmtId="167" fontId="2" fillId="4" borderId="0" xfId="0" applyNumberFormat="1" applyFont="1" applyFill="1" applyProtection="1">
      <protection locked="0"/>
    </xf>
    <xf numFmtId="15" fontId="2" fillId="4" borderId="0" xfId="0" applyNumberFormat="1" applyFont="1" applyFill="1" applyProtection="1">
      <protection locked="0"/>
    </xf>
    <xf numFmtId="0" fontId="2" fillId="4" borderId="0" xfId="0" applyFont="1" applyFill="1" applyProtection="1">
      <protection locked="0"/>
    </xf>
    <xf numFmtId="0" fontId="2" fillId="0" borderId="4" xfId="0" applyFont="1" applyBorder="1"/>
    <xf numFmtId="0" fontId="2" fillId="0" borderId="5" xfId="0" applyFont="1" applyBorder="1"/>
    <xf numFmtId="0" fontId="2" fillId="0" borderId="6" xfId="0" applyFont="1" applyFill="1" applyBorder="1" applyProtection="1"/>
    <xf numFmtId="0" fontId="2" fillId="3" borderId="7" xfId="0" applyFont="1" applyFill="1" applyBorder="1"/>
    <xf numFmtId="0" fontId="2" fillId="0" borderId="8" xfId="0" applyFont="1" applyBorder="1"/>
    <xf numFmtId="0" fontId="2" fillId="0" borderId="9" xfId="0" applyFont="1" applyBorder="1"/>
    <xf numFmtId="0" fontId="2" fillId="3" borderId="10" xfId="0" applyFont="1" applyFill="1" applyBorder="1"/>
    <xf numFmtId="0" fontId="2" fillId="4" borderId="11" xfId="0" applyFont="1" applyFill="1" applyBorder="1" applyProtection="1">
      <protection locked="0"/>
    </xf>
    <xf numFmtId="0" fontId="2" fillId="4" borderId="12" xfId="0" applyFont="1" applyFill="1" applyBorder="1" applyProtection="1">
      <protection locked="0"/>
    </xf>
    <xf numFmtId="0" fontId="2" fillId="0" borderId="13" xfId="0" applyFont="1" applyBorder="1"/>
    <xf numFmtId="0" fontId="2" fillId="0" borderId="14" xfId="0" applyFont="1" applyBorder="1"/>
    <xf numFmtId="0" fontId="2" fillId="3" borderId="15" xfId="0" applyFont="1" applyFill="1" applyBorder="1" applyAlignment="1">
      <alignment vertical="center"/>
    </xf>
    <xf numFmtId="0" fontId="2" fillId="0" borderId="0" xfId="0" applyFont="1" applyFill="1" applyAlignment="1">
      <alignment vertical="center"/>
    </xf>
    <xf numFmtId="0" fontId="0" fillId="0" borderId="0" xfId="0" applyFill="1"/>
    <xf numFmtId="0" fontId="2" fillId="2" borderId="16" xfId="0" applyFont="1" applyFill="1" applyBorder="1" applyProtection="1">
      <protection locked="0"/>
    </xf>
    <xf numFmtId="0" fontId="2" fillId="2"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2" fillId="2" borderId="17" xfId="0" applyFont="1" applyFill="1" applyBorder="1" applyProtection="1">
      <protection locked="0"/>
    </xf>
    <xf numFmtId="0" fontId="2" fillId="2" borderId="18" xfId="0" applyFont="1" applyFill="1" applyBorder="1" applyProtection="1">
      <protection locked="0"/>
    </xf>
    <xf numFmtId="0" fontId="2" fillId="2" borderId="19" xfId="0" applyFont="1" applyFill="1" applyBorder="1" applyProtection="1">
      <protection locked="0"/>
    </xf>
    <xf numFmtId="0" fontId="2" fillId="2" borderId="20" xfId="0" applyFont="1" applyFill="1" applyBorder="1" applyProtection="1">
      <protection locked="0"/>
    </xf>
    <xf numFmtId="0" fontId="2" fillId="2" borderId="21" xfId="0" applyFont="1" applyFill="1" applyBorder="1" applyProtection="1">
      <protection locked="0"/>
    </xf>
    <xf numFmtId="0" fontId="2" fillId="2" borderId="22" xfId="0" applyFont="1" applyFill="1" applyBorder="1" applyProtection="1">
      <protection locked="0"/>
    </xf>
    <xf numFmtId="0" fontId="2" fillId="2" borderId="23" xfId="0" applyFont="1" applyFill="1" applyBorder="1" applyProtection="1">
      <protection locked="0"/>
    </xf>
    <xf numFmtId="0" fontId="2" fillId="2" borderId="3" xfId="0" applyFont="1" applyFill="1" applyBorder="1" applyProtection="1">
      <protection locked="0"/>
    </xf>
    <xf numFmtId="0" fontId="2" fillId="2" borderId="24" xfId="0" applyFont="1" applyFill="1" applyBorder="1" applyProtection="1">
      <protection locked="0"/>
    </xf>
    <xf numFmtId="0" fontId="2" fillId="2" borderId="25" xfId="0" applyFont="1" applyFill="1" applyBorder="1" applyProtection="1">
      <protection locked="0"/>
    </xf>
    <xf numFmtId="0" fontId="2" fillId="0" borderId="0" xfId="0" applyFont="1" applyProtection="1">
      <protection locked="0"/>
    </xf>
    <xf numFmtId="0" fontId="2" fillId="0" borderId="26" xfId="0" applyFont="1" applyBorder="1" applyProtection="1">
      <protection locked="0"/>
    </xf>
    <xf numFmtId="0" fontId="8" fillId="0" borderId="0" xfId="0" applyFont="1"/>
    <xf numFmtId="0" fontId="10" fillId="0" borderId="0" xfId="0" applyFont="1" applyAlignment="1">
      <alignment vertical="center"/>
    </xf>
    <xf numFmtId="0" fontId="2" fillId="0" borderId="0" xfId="0" applyFont="1" applyBorder="1" applyAlignment="1">
      <alignment horizontal="center" vertical="center"/>
    </xf>
    <xf numFmtId="0" fontId="2" fillId="0" borderId="27" xfId="0" applyFont="1" applyBorder="1" applyProtection="1">
      <protection locked="0"/>
    </xf>
    <xf numFmtId="15" fontId="2" fillId="2" borderId="28" xfId="0" applyNumberFormat="1" applyFont="1" applyFill="1" applyBorder="1" applyProtection="1">
      <protection locked="0"/>
    </xf>
    <xf numFmtId="0" fontId="2" fillId="0" borderId="29" xfId="0" applyFont="1" applyBorder="1" applyAlignment="1">
      <alignment vertical="center"/>
    </xf>
    <xf numFmtId="0" fontId="2" fillId="0" borderId="0" xfId="0" applyFont="1" applyProtection="1"/>
    <xf numFmtId="168" fontId="2" fillId="5" borderId="30" xfId="0" applyNumberFormat="1" applyFont="1" applyFill="1" applyBorder="1" applyProtection="1"/>
    <xf numFmtId="0" fontId="1" fillId="0" borderId="1" xfId="0" applyFont="1" applyBorder="1" applyProtection="1"/>
    <xf numFmtId="0" fontId="2" fillId="5" borderId="16" xfId="0" applyFont="1" applyFill="1" applyBorder="1" applyProtection="1"/>
    <xf numFmtId="0" fontId="2" fillId="4" borderId="31" xfId="0" applyFont="1" applyFill="1" applyBorder="1" applyAlignment="1" applyProtection="1">
      <alignment vertical="center"/>
      <protection locked="0"/>
    </xf>
    <xf numFmtId="0" fontId="2" fillId="4" borderId="32" xfId="0" applyFont="1" applyFill="1" applyBorder="1" applyAlignment="1" applyProtection="1">
      <alignment vertical="center"/>
      <protection locked="0"/>
    </xf>
    <xf numFmtId="0" fontId="2" fillId="5" borderId="0" xfId="0" applyFont="1" applyFill="1"/>
    <xf numFmtId="0" fontId="2" fillId="5" borderId="0" xfId="0" applyFont="1" applyFill="1" applyProtection="1"/>
    <xf numFmtId="0" fontId="10" fillId="0" borderId="0" xfId="0" applyFont="1"/>
    <xf numFmtId="0" fontId="10" fillId="0" borderId="0" xfId="0" applyFont="1" applyBorder="1" applyAlignment="1">
      <alignment horizontal="center" vertical="center"/>
    </xf>
    <xf numFmtId="0" fontId="0" fillId="0" borderId="0" xfId="0" applyFill="1" applyBorder="1" applyAlignment="1">
      <alignment horizontal="center"/>
    </xf>
    <xf numFmtId="0" fontId="2" fillId="6" borderId="10" xfId="0" applyFont="1" applyFill="1" applyBorder="1" applyAlignment="1" applyProtection="1">
      <alignment horizontal="center" vertical="center"/>
      <protection locked="0"/>
    </xf>
    <xf numFmtId="0" fontId="2" fillId="5" borderId="15" xfId="0" applyFont="1" applyFill="1" applyBorder="1" applyAlignment="1">
      <alignment vertical="center"/>
    </xf>
    <xf numFmtId="0" fontId="2" fillId="0" borderId="33" xfId="0" applyFont="1" applyBorder="1"/>
    <xf numFmtId="0" fontId="2" fillId="6" borderId="3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16" fontId="2" fillId="2" borderId="15" xfId="0" applyNumberFormat="1" applyFont="1" applyFill="1" applyBorder="1" applyAlignment="1" applyProtection="1">
      <alignment vertical="center"/>
      <protection locked="0"/>
    </xf>
    <xf numFmtId="16" fontId="2" fillId="4" borderId="15" xfId="0" applyNumberFormat="1" applyFont="1" applyFill="1" applyBorder="1" applyAlignment="1" applyProtection="1">
      <alignment vertical="center"/>
      <protection locked="0"/>
    </xf>
    <xf numFmtId="0" fontId="10" fillId="0" borderId="0" xfId="0" applyFont="1" applyBorder="1" applyAlignment="1">
      <alignment horizontal="left" vertical="center"/>
    </xf>
    <xf numFmtId="0" fontId="2" fillId="0" borderId="35" xfId="0" applyFont="1" applyBorder="1" applyProtection="1">
      <protection locked="0"/>
    </xf>
    <xf numFmtId="0" fontId="2" fillId="0" borderId="36" xfId="0" applyFont="1" applyBorder="1" applyProtection="1">
      <protection locked="0"/>
    </xf>
    <xf numFmtId="0" fontId="2" fillId="0" borderId="36" xfId="0" applyFont="1" applyBorder="1"/>
    <xf numFmtId="0" fontId="2" fillId="0" borderId="37" xfId="0" applyFont="1" applyBorder="1"/>
    <xf numFmtId="0" fontId="2" fillId="0" borderId="38" xfId="0" applyFont="1" applyBorder="1"/>
    <xf numFmtId="0" fontId="2" fillId="0" borderId="0" xfId="0" applyFont="1" applyFill="1"/>
    <xf numFmtId="0" fontId="1" fillId="0" borderId="0" xfId="0" applyFont="1" applyFill="1" applyAlignment="1">
      <alignment vertical="center"/>
    </xf>
    <xf numFmtId="0" fontId="28" fillId="0" borderId="0" xfId="0" applyFont="1" applyAlignment="1">
      <alignment vertical="center"/>
    </xf>
    <xf numFmtId="0" fontId="28" fillId="0" borderId="0" xfId="0" applyFont="1" applyFill="1" applyAlignment="1">
      <alignment vertical="center"/>
    </xf>
    <xf numFmtId="0" fontId="2" fillId="0" borderId="39" xfId="0" applyFont="1" applyFill="1" applyBorder="1"/>
    <xf numFmtId="0" fontId="2" fillId="0" borderId="0" xfId="0" applyFont="1" applyFill="1" applyBorder="1" applyAlignment="1">
      <alignment vertical="center"/>
    </xf>
    <xf numFmtId="0" fontId="2" fillId="0" borderId="0" xfId="0" applyFont="1" applyFill="1" applyBorder="1" applyAlignment="1" applyProtection="1">
      <alignment horizontal="center" vertical="center"/>
      <protection locked="0"/>
    </xf>
    <xf numFmtId="0" fontId="2" fillId="0" borderId="0" xfId="0" applyFont="1" applyBorder="1" applyAlignment="1" applyProtection="1">
      <alignment horizontal="center"/>
      <protection locked="0"/>
    </xf>
    <xf numFmtId="0" fontId="2" fillId="0" borderId="0" xfId="0" applyFont="1" applyFill="1" applyBorder="1" applyAlignment="1" applyProtection="1">
      <alignment horizontal="center"/>
      <protection locked="0"/>
    </xf>
    <xf numFmtId="0" fontId="3" fillId="0" borderId="0" xfId="1" applyFont="1" applyFill="1"/>
    <xf numFmtId="0" fontId="2" fillId="6" borderId="40" xfId="0" applyFont="1" applyFill="1" applyBorder="1" applyAlignment="1" applyProtection="1">
      <alignment horizontal="center" vertical="center"/>
      <protection locked="0"/>
    </xf>
    <xf numFmtId="0" fontId="2" fillId="6" borderId="41" xfId="0" applyFont="1" applyFill="1" applyBorder="1" applyAlignment="1" applyProtection="1">
      <alignment horizontal="center" vertical="center"/>
      <protection locked="0"/>
    </xf>
    <xf numFmtId="0" fontId="2" fillId="4" borderId="42" xfId="0" applyFont="1" applyFill="1" applyBorder="1" applyAlignment="1" applyProtection="1">
      <alignment vertical="center"/>
      <protection locked="0"/>
    </xf>
    <xf numFmtId="0" fontId="3" fillId="0" borderId="43" xfId="1" applyFont="1" applyFill="1" applyBorder="1"/>
    <xf numFmtId="0" fontId="2" fillId="0" borderId="44" xfId="0" applyFont="1" applyBorder="1" applyAlignment="1">
      <alignment vertical="center"/>
    </xf>
    <xf numFmtId="0" fontId="2" fillId="0" borderId="0" xfId="0" applyFont="1" applyBorder="1" applyAlignment="1">
      <alignment vertical="center"/>
    </xf>
    <xf numFmtId="168" fontId="8" fillId="0" borderId="0" xfId="0" applyNumberFormat="1" applyFont="1" applyBorder="1" applyAlignment="1" applyProtection="1">
      <alignment horizontal="center"/>
      <protection locked="0"/>
    </xf>
    <xf numFmtId="168" fontId="8" fillId="0" borderId="0" xfId="0" applyNumberFormat="1" applyFont="1" applyFill="1" applyBorder="1" applyAlignment="1" applyProtection="1">
      <alignment horizontal="center"/>
      <protection locked="0"/>
    </xf>
    <xf numFmtId="0" fontId="0" fillId="5" borderId="0" xfId="0" applyFill="1"/>
    <xf numFmtId="0" fontId="12" fillId="0" borderId="0" xfId="0" applyFont="1"/>
    <xf numFmtId="0" fontId="0" fillId="0" borderId="0" xfId="0" applyAlignment="1">
      <alignment horizontal="center"/>
    </xf>
    <xf numFmtId="0" fontId="2" fillId="0" borderId="0" xfId="0" applyFont="1" applyFill="1" applyBorder="1" applyAlignment="1">
      <alignment horizontal="right"/>
    </xf>
    <xf numFmtId="0" fontId="0" fillId="0" borderId="0" xfId="0" applyAlignment="1">
      <alignment horizontal="right"/>
    </xf>
    <xf numFmtId="0" fontId="2" fillId="0" borderId="0" xfId="0" applyFont="1" applyFill="1" applyBorder="1" applyAlignment="1">
      <alignment horizontal="left"/>
    </xf>
    <xf numFmtId="0" fontId="15" fillId="0" borderId="0" xfId="0" applyFont="1" applyAlignment="1">
      <alignment vertical="center"/>
    </xf>
    <xf numFmtId="0" fontId="16" fillId="0" borderId="0" xfId="0" applyFont="1"/>
    <xf numFmtId="0" fontId="18" fillId="0" borderId="0" xfId="0" applyFont="1"/>
    <xf numFmtId="0" fontId="19" fillId="0" borderId="0" xfId="0" applyFont="1"/>
    <xf numFmtId="0" fontId="17" fillId="7" borderId="0" xfId="0" applyFont="1" applyFill="1"/>
    <xf numFmtId="0" fontId="0" fillId="7" borderId="0" xfId="0" applyFill="1"/>
    <xf numFmtId="0" fontId="2" fillId="0" borderId="0" xfId="0" applyFont="1" applyFill="1" applyBorder="1" applyAlignment="1" applyProtection="1">
      <alignment vertical="center"/>
      <protection locked="0"/>
    </xf>
    <xf numFmtId="0" fontId="2" fillId="0" borderId="45" xfId="0" applyFont="1" applyBorder="1" applyAlignment="1">
      <alignment vertical="center"/>
    </xf>
    <xf numFmtId="0" fontId="2" fillId="0" borderId="46" xfId="0" applyFont="1" applyBorder="1" applyAlignment="1">
      <alignment vertical="center"/>
    </xf>
    <xf numFmtId="0" fontId="2" fillId="8" borderId="30" xfId="0" applyFont="1" applyFill="1" applyBorder="1" applyAlignment="1" applyProtection="1">
      <alignment vertical="center"/>
      <protection locked="0"/>
    </xf>
    <xf numFmtId="0" fontId="2" fillId="6" borderId="30"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168" fontId="2" fillId="4" borderId="15" xfId="0" applyNumberFormat="1" applyFont="1" applyFill="1" applyBorder="1" applyAlignment="1" applyProtection="1">
      <alignment vertical="center"/>
      <protection locked="0"/>
    </xf>
    <xf numFmtId="0" fontId="2" fillId="9" borderId="0" xfId="0" applyFont="1" applyFill="1" applyProtection="1">
      <protection locked="0"/>
    </xf>
    <xf numFmtId="0" fontId="2" fillId="9" borderId="0" xfId="0" applyFont="1" applyFill="1"/>
    <xf numFmtId="0" fontId="0" fillId="9" borderId="0" xfId="0" applyFill="1"/>
    <xf numFmtId="0" fontId="22" fillId="9" borderId="0" xfId="0" applyFont="1" applyFill="1"/>
    <xf numFmtId="0" fontId="23" fillId="7" borderId="0" xfId="0" applyFont="1" applyFill="1"/>
    <xf numFmtId="0" fontId="2" fillId="6" borderId="48" xfId="0" applyFont="1" applyFill="1" applyBorder="1" applyAlignment="1" applyProtection="1">
      <alignment horizontal="center" vertical="center"/>
      <protection locked="0"/>
    </xf>
    <xf numFmtId="0" fontId="1" fillId="0" borderId="49" xfId="0" applyFont="1" applyBorder="1" applyAlignment="1">
      <alignment horizontal="center" vertical="center"/>
    </xf>
    <xf numFmtId="168" fontId="2" fillId="4" borderId="77" xfId="0" applyNumberFormat="1" applyFont="1" applyFill="1" applyBorder="1" applyAlignment="1" applyProtection="1">
      <alignment horizontal="center" vertical="center"/>
      <protection locked="0"/>
    </xf>
    <xf numFmtId="0" fontId="2" fillId="0" borderId="0" xfId="0" quotePrefix="1" applyFont="1" applyFill="1" applyBorder="1" applyAlignment="1">
      <alignment vertical="center"/>
    </xf>
    <xf numFmtId="0" fontId="2" fillId="10" borderId="0" xfId="0" applyFont="1" applyFill="1" applyAlignment="1">
      <alignment vertical="center"/>
    </xf>
    <xf numFmtId="0" fontId="2" fillId="0" borderId="0" xfId="0" quotePrefix="1" applyFont="1" applyFill="1" applyAlignment="1">
      <alignment vertical="center"/>
    </xf>
    <xf numFmtId="0" fontId="0" fillId="4" borderId="0" xfId="0" applyFill="1"/>
    <xf numFmtId="0" fontId="0" fillId="0" borderId="0" xfId="0" applyFill="1" applyBorder="1" applyAlignment="1" applyProtection="1">
      <alignment horizontal="center"/>
      <protection locked="0"/>
    </xf>
    <xf numFmtId="0" fontId="2" fillId="0" borderId="7" xfId="0" applyFont="1" applyBorder="1"/>
    <xf numFmtId="0" fontId="0" fillId="0" borderId="79" xfId="0" applyBorder="1"/>
    <xf numFmtId="0" fontId="0" fillId="0" borderId="7" xfId="0" applyBorder="1"/>
    <xf numFmtId="169" fontId="29" fillId="0" borderId="80" xfId="0" applyNumberFormat="1" applyFont="1" applyBorder="1" applyProtection="1">
      <protection locked="0"/>
    </xf>
    <xf numFmtId="164" fontId="30" fillId="11" borderId="81" xfId="0" applyNumberFormat="1" applyFont="1" applyFill="1" applyBorder="1" applyProtection="1">
      <protection locked="0"/>
    </xf>
    <xf numFmtId="164" fontId="2" fillId="0" borderId="82" xfId="0" applyNumberFormat="1" applyFont="1" applyBorder="1"/>
    <xf numFmtId="169" fontId="29" fillId="0" borderId="83" xfId="0" applyNumberFormat="1" applyFont="1" applyBorder="1" applyProtection="1">
      <protection locked="0"/>
    </xf>
    <xf numFmtId="164" fontId="30" fillId="11" borderId="11" xfId="0" applyNumberFormat="1" applyFont="1" applyFill="1" applyBorder="1" applyProtection="1">
      <protection locked="0"/>
    </xf>
    <xf numFmtId="169" fontId="29" fillId="0" borderId="84" xfId="0" applyNumberFormat="1" applyFont="1" applyBorder="1" applyProtection="1">
      <protection locked="0"/>
    </xf>
    <xf numFmtId="164" fontId="30" fillId="11" borderId="53" xfId="0" applyNumberFormat="1" applyFont="1" applyFill="1" applyBorder="1" applyProtection="1">
      <protection locked="0"/>
    </xf>
    <xf numFmtId="169" fontId="29" fillId="0" borderId="5" xfId="0" applyNumberFormat="1" applyFont="1" applyBorder="1" applyProtection="1">
      <protection locked="0"/>
    </xf>
    <xf numFmtId="164" fontId="31" fillId="11" borderId="7" xfId="0" applyNumberFormat="1" applyFont="1" applyFill="1" applyBorder="1"/>
    <xf numFmtId="164" fontId="31" fillId="11" borderId="79" xfId="0" applyNumberFormat="1" applyFont="1" applyFill="1" applyBorder="1"/>
    <xf numFmtId="164" fontId="2" fillId="0" borderId="7" xfId="0" applyNumberFormat="1" applyFont="1" applyBorder="1"/>
    <xf numFmtId="0" fontId="13" fillId="0" borderId="0" xfId="0" applyFont="1"/>
    <xf numFmtId="0" fontId="14" fillId="0" borderId="0" xfId="0" applyFont="1"/>
    <xf numFmtId="0" fontId="14" fillId="0" borderId="0" xfId="0" applyFont="1" applyAlignment="1">
      <alignment horizontal="right"/>
    </xf>
    <xf numFmtId="0" fontId="14" fillId="0" borderId="5" xfId="0" applyFont="1" applyBorder="1"/>
    <xf numFmtId="164" fontId="2" fillId="0" borderId="81" xfId="0" applyNumberFormat="1" applyFont="1" applyBorder="1" applyProtection="1">
      <protection locked="0"/>
    </xf>
    <xf numFmtId="164" fontId="2" fillId="0" borderId="81" xfId="0" applyNumberFormat="1" applyFont="1" applyBorder="1" applyAlignment="1" applyProtection="1">
      <alignment horizontal="right"/>
      <protection locked="0"/>
    </xf>
    <xf numFmtId="164" fontId="2" fillId="0" borderId="11" xfId="0" applyNumberFormat="1" applyFont="1" applyBorder="1" applyProtection="1">
      <protection locked="0"/>
    </xf>
    <xf numFmtId="164" fontId="2" fillId="0" borderId="11" xfId="0" applyNumberFormat="1" applyFont="1" applyBorder="1" applyAlignment="1" applyProtection="1">
      <alignment horizontal="right"/>
      <protection locked="0"/>
    </xf>
    <xf numFmtId="164" fontId="2" fillId="0" borderId="53" xfId="0" applyNumberFormat="1" applyFont="1" applyBorder="1" applyProtection="1">
      <protection locked="0"/>
    </xf>
    <xf numFmtId="0" fontId="14" fillId="0" borderId="0" xfId="0" applyFont="1" applyProtection="1">
      <protection locked="0"/>
    </xf>
    <xf numFmtId="0" fontId="14" fillId="0" borderId="0" xfId="0" applyFont="1" applyAlignment="1">
      <alignment horizontal="center"/>
    </xf>
    <xf numFmtId="0" fontId="10" fillId="7" borderId="0" xfId="0" applyFont="1" applyFill="1" applyBorder="1" applyAlignment="1">
      <alignment horizontal="center" vertical="center"/>
    </xf>
    <xf numFmtId="0" fontId="23" fillId="0" borderId="0" xfId="0" applyFont="1" applyFill="1"/>
    <xf numFmtId="0" fontId="1" fillId="0" borderId="0" xfId="0" applyFont="1" applyBorder="1" applyAlignment="1">
      <alignment vertical="center"/>
    </xf>
    <xf numFmtId="0" fontId="20" fillId="12" borderId="0" xfId="0" quotePrefix="1" applyFont="1" applyFill="1" applyAlignment="1">
      <alignment vertical="center"/>
    </xf>
    <xf numFmtId="0" fontId="2" fillId="13" borderId="0" xfId="0" applyFont="1" applyFill="1" applyAlignment="1">
      <alignment vertical="center"/>
    </xf>
    <xf numFmtId="0" fontId="0" fillId="0" borderId="0" xfId="0" applyBorder="1" applyAlignment="1" applyProtection="1">
      <alignment horizontal="center"/>
      <protection locked="0"/>
    </xf>
    <xf numFmtId="0" fontId="0" fillId="0" borderId="0" xfId="0" applyFont="1"/>
    <xf numFmtId="0" fontId="2" fillId="12" borderId="0" xfId="0" applyFont="1" applyFill="1" applyAlignment="1">
      <alignment vertical="center"/>
    </xf>
    <xf numFmtId="0" fontId="2" fillId="2" borderId="68" xfId="0" applyFont="1" applyFill="1" applyBorder="1" applyAlignment="1" applyProtection="1">
      <alignment horizontal="center"/>
      <protection locked="0"/>
    </xf>
    <xf numFmtId="0" fontId="2" fillId="0" borderId="69" xfId="0" applyFont="1" applyBorder="1" applyAlignment="1" applyProtection="1">
      <alignment horizontal="center"/>
      <protection locked="0"/>
    </xf>
    <xf numFmtId="0" fontId="2" fillId="2" borderId="11" xfId="0" applyFont="1" applyFill="1" applyBorder="1" applyAlignment="1" applyProtection="1">
      <alignment horizontal="center"/>
      <protection locked="0"/>
    </xf>
    <xf numFmtId="0" fontId="0" fillId="0" borderId="52" xfId="0" applyBorder="1" applyAlignment="1" applyProtection="1">
      <alignment horizontal="center"/>
      <protection locked="0"/>
    </xf>
    <xf numFmtId="0" fontId="2" fillId="2" borderId="59" xfId="0" applyFont="1" applyFill="1" applyBorder="1" applyAlignment="1" applyProtection="1">
      <alignment horizontal="center"/>
      <protection locked="0"/>
    </xf>
    <xf numFmtId="0" fontId="0" fillId="0" borderId="70" xfId="0" applyBorder="1" applyAlignment="1" applyProtection="1">
      <alignment horizontal="center"/>
      <protection locked="0"/>
    </xf>
    <xf numFmtId="0" fontId="2" fillId="4" borderId="57" xfId="0" applyFont="1"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2" fillId="2" borderId="38" xfId="0" applyFont="1" applyFill="1" applyBorder="1" applyAlignment="1" applyProtection="1">
      <alignment horizontal="center"/>
      <protection locked="0"/>
    </xf>
    <xf numFmtId="0" fontId="0" fillId="0" borderId="59" xfId="0" applyBorder="1" applyAlignment="1" applyProtection="1">
      <alignment horizontal="center"/>
      <protection locked="0"/>
    </xf>
    <xf numFmtId="0" fontId="2" fillId="2" borderId="0"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protection locked="0"/>
    </xf>
    <xf numFmtId="0" fontId="0" fillId="0" borderId="50" xfId="0" applyBorder="1" applyAlignment="1" applyProtection="1">
      <alignment horizontal="center"/>
      <protection locked="0"/>
    </xf>
    <xf numFmtId="0" fontId="2" fillId="2" borderId="36" xfId="0" applyFont="1" applyFill="1" applyBorder="1" applyAlignment="1" applyProtection="1">
      <alignment horizontal="center"/>
      <protection locked="0"/>
    </xf>
    <xf numFmtId="0" fontId="0" fillId="0" borderId="11" xfId="0" applyBorder="1" applyAlignment="1" applyProtection="1">
      <alignment horizontal="center"/>
      <protection locked="0"/>
    </xf>
    <xf numFmtId="0" fontId="2" fillId="4" borderId="62" xfId="0" applyFont="1" applyFill="1" applyBorder="1" applyAlignment="1" applyProtection="1">
      <alignment horizontal="center"/>
      <protection locked="0"/>
    </xf>
    <xf numFmtId="0" fontId="0" fillId="4" borderId="63" xfId="0" applyFill="1" applyBorder="1" applyAlignment="1" applyProtection="1">
      <alignment horizontal="center"/>
      <protection locked="0"/>
    </xf>
    <xf numFmtId="0" fontId="0" fillId="4" borderId="64" xfId="0" applyFill="1" applyBorder="1" applyAlignment="1" applyProtection="1">
      <alignment horizontal="center"/>
      <protection locked="0"/>
    </xf>
    <xf numFmtId="0" fontId="2" fillId="4" borderId="65" xfId="0" applyFont="1" applyFill="1" applyBorder="1" applyAlignment="1" applyProtection="1">
      <alignment horizontal="center"/>
      <protection locked="0"/>
    </xf>
    <xf numFmtId="0" fontId="0" fillId="4" borderId="66" xfId="0" applyFill="1" applyBorder="1" applyAlignment="1" applyProtection="1">
      <alignment horizontal="center"/>
      <protection locked="0"/>
    </xf>
    <xf numFmtId="0" fontId="0" fillId="4" borderId="67" xfId="0" applyFill="1" applyBorder="1" applyAlignment="1" applyProtection="1">
      <alignment horizontal="center"/>
      <protection locked="0"/>
    </xf>
    <xf numFmtId="0" fontId="2" fillId="2" borderId="50" xfId="0" applyFont="1" applyFill="1" applyBorder="1" applyAlignment="1" applyProtection="1">
      <alignment horizontal="center"/>
      <protection locked="0"/>
    </xf>
    <xf numFmtId="0" fontId="0" fillId="0" borderId="51" xfId="0" applyBorder="1" applyAlignment="1" applyProtection="1">
      <alignment horizontal="center"/>
      <protection locked="0"/>
    </xf>
    <xf numFmtId="0" fontId="2" fillId="2" borderId="60" xfId="0" applyFont="1" applyFill="1" applyBorder="1" applyAlignment="1" applyProtection="1">
      <alignment horizontal="center"/>
      <protection locked="0"/>
    </xf>
    <xf numFmtId="0" fontId="0" fillId="0" borderId="60" xfId="0" applyBorder="1" applyAlignment="1" applyProtection="1">
      <alignment horizontal="center"/>
      <protection locked="0"/>
    </xf>
    <xf numFmtId="0" fontId="0" fillId="0" borderId="61" xfId="0" applyBorder="1" applyAlignment="1" applyProtection="1">
      <alignment horizontal="center"/>
      <protection locked="0"/>
    </xf>
    <xf numFmtId="15" fontId="2" fillId="2" borderId="11" xfId="0" applyNumberFormat="1" applyFont="1" applyFill="1" applyBorder="1" applyAlignment="1" applyProtection="1">
      <alignment horizontal="center"/>
      <protection locked="0"/>
    </xf>
    <xf numFmtId="0" fontId="2" fillId="2" borderId="52" xfId="0" applyFont="1" applyFill="1" applyBorder="1" applyAlignment="1" applyProtection="1">
      <alignment horizontal="center"/>
      <protection locked="0"/>
    </xf>
    <xf numFmtId="0" fontId="4" fillId="2" borderId="11" xfId="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171" fontId="2" fillId="2" borderId="55" xfId="0" applyNumberFormat="1" applyFont="1" applyFill="1" applyBorder="1" applyAlignment="1" applyProtection="1">
      <alignment horizontal="center"/>
      <protection locked="0"/>
    </xf>
    <xf numFmtId="0" fontId="0" fillId="0" borderId="12" xfId="0" applyBorder="1" applyAlignment="1">
      <alignment horizontal="center"/>
    </xf>
    <xf numFmtId="171" fontId="2" fillId="2" borderId="11" xfId="0" applyNumberFormat="1"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52" xfId="0" applyFont="1" applyBorder="1" applyAlignment="1" applyProtection="1">
      <alignment horizontal="center"/>
      <protection locked="0"/>
    </xf>
    <xf numFmtId="0" fontId="2" fillId="2" borderId="53" xfId="0" applyFont="1" applyFill="1" applyBorder="1" applyAlignment="1" applyProtection="1">
      <alignment horizontal="center"/>
      <protection locked="0"/>
    </xf>
    <xf numFmtId="0" fontId="0" fillId="0" borderId="53" xfId="0" applyBorder="1" applyAlignment="1" applyProtection="1">
      <alignment horizontal="center"/>
      <protection locked="0"/>
    </xf>
    <xf numFmtId="0" fontId="0" fillId="0" borderId="54" xfId="0" applyBorder="1" applyAlignment="1" applyProtection="1">
      <alignment horizontal="center"/>
      <protection locked="0"/>
    </xf>
    <xf numFmtId="0" fontId="2" fillId="2" borderId="55"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56" xfId="0" applyBorder="1" applyAlignment="1" applyProtection="1">
      <alignment horizontal="center"/>
      <protection locked="0"/>
    </xf>
    <xf numFmtId="0" fontId="10" fillId="0" borderId="0" xfId="0" applyFont="1" applyBorder="1" applyAlignment="1">
      <alignment horizontal="center" vertical="center"/>
    </xf>
    <xf numFmtId="0" fontId="2" fillId="2" borderId="51" xfId="0" applyFont="1" applyFill="1" applyBorder="1" applyAlignment="1" applyProtection="1">
      <alignment horizontal="center"/>
      <protection locked="0"/>
    </xf>
    <xf numFmtId="0" fontId="10" fillId="7" borderId="9" xfId="0" applyFont="1" applyFill="1" applyBorder="1" applyAlignment="1">
      <alignment horizontal="center" vertical="center"/>
    </xf>
    <xf numFmtId="0" fontId="0" fillId="7" borderId="85" xfId="0" applyFill="1" applyBorder="1" applyAlignment="1">
      <alignment horizontal="center" vertical="center"/>
    </xf>
    <xf numFmtId="0" fontId="2" fillId="2" borderId="16"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15" fontId="2" fillId="2" borderId="16" xfId="0" applyNumberFormat="1" applyFont="1" applyFill="1" applyBorder="1" applyAlignment="1" applyProtection="1">
      <alignment horizontal="center"/>
      <protection locked="0"/>
    </xf>
    <xf numFmtId="0" fontId="8" fillId="2" borderId="71" xfId="0" applyFont="1" applyFill="1" applyBorder="1" applyAlignment="1" applyProtection="1">
      <alignment horizontal="center"/>
      <protection locked="0"/>
    </xf>
    <xf numFmtId="0" fontId="8" fillId="0" borderId="73" xfId="0" applyFont="1" applyBorder="1" applyAlignment="1" applyProtection="1">
      <alignment horizontal="center"/>
      <protection locked="0"/>
    </xf>
    <xf numFmtId="168" fontId="8" fillId="2" borderId="74" xfId="0" applyNumberFormat="1" applyFont="1" applyFill="1" applyBorder="1" applyAlignment="1" applyProtection="1">
      <alignment horizontal="center"/>
      <protection locked="0"/>
    </xf>
    <xf numFmtId="168" fontId="8" fillId="0" borderId="76" xfId="0" applyNumberFormat="1" applyFont="1" applyBorder="1" applyAlignment="1" applyProtection="1">
      <alignment horizontal="center"/>
      <protection locked="0"/>
    </xf>
    <xf numFmtId="170" fontId="2" fillId="2" borderId="71" xfId="0" applyNumberFormat="1" applyFont="1" applyFill="1" applyBorder="1" applyAlignment="1" applyProtection="1">
      <alignment horizontal="center"/>
      <protection locked="0"/>
    </xf>
    <xf numFmtId="170" fontId="0" fillId="0" borderId="72" xfId="0" applyNumberFormat="1" applyBorder="1" applyAlignment="1">
      <alignment horizontal="center"/>
    </xf>
    <xf numFmtId="0" fontId="2" fillId="0" borderId="0" xfId="0" applyFont="1" applyFill="1" applyBorder="1" applyAlignment="1">
      <alignment horizontal="left"/>
    </xf>
    <xf numFmtId="0" fontId="0" fillId="0" borderId="0" xfId="0" applyAlignment="1">
      <alignment horizontal="left"/>
    </xf>
    <xf numFmtId="0" fontId="8" fillId="0" borderId="72" xfId="0" applyFont="1" applyBorder="1" applyAlignment="1" applyProtection="1">
      <alignment horizontal="center"/>
      <protection locked="0"/>
    </xf>
    <xf numFmtId="168" fontId="8" fillId="0" borderId="75" xfId="0" applyNumberFormat="1" applyFont="1" applyBorder="1" applyAlignment="1" applyProtection="1">
      <alignment horizontal="center"/>
      <protection locked="0"/>
    </xf>
    <xf numFmtId="15" fontId="2" fillId="2" borderId="0" xfId="0" applyNumberFormat="1" applyFont="1" applyFill="1" applyBorder="1" applyAlignment="1" applyProtection="1">
      <alignment horizontal="center" vertical="center"/>
      <protection locked="0"/>
    </xf>
    <xf numFmtId="0" fontId="4" fillId="2" borderId="17" xfId="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2" fillId="2" borderId="78" xfId="0" applyFont="1" applyFill="1" applyBorder="1" applyAlignment="1" applyProtection="1">
      <alignment horizontal="center"/>
      <protection locked="0"/>
    </xf>
    <xf numFmtId="0" fontId="0" fillId="0" borderId="78" xfId="0" applyBorder="1" applyAlignment="1" applyProtection="1">
      <alignment horizontal="center"/>
      <protection locked="0"/>
    </xf>
    <xf numFmtId="0" fontId="1" fillId="7" borderId="86" xfId="0" applyFont="1" applyFill="1" applyBorder="1" applyAlignment="1">
      <alignment horizontal="center" vertical="center"/>
    </xf>
    <xf numFmtId="0" fontId="2" fillId="7" borderId="85" xfId="0" applyFont="1" applyFill="1" applyBorder="1" applyAlignment="1">
      <alignment horizontal="center" vertical="center"/>
    </xf>
    <xf numFmtId="0" fontId="1" fillId="7" borderId="87" xfId="0" applyFont="1" applyFill="1" applyBorder="1" applyAlignment="1">
      <alignment horizontal="center"/>
    </xf>
    <xf numFmtId="0" fontId="1" fillId="7" borderId="88" xfId="0" applyFont="1" applyFill="1" applyBorder="1" applyAlignment="1">
      <alignment horizontal="center"/>
    </xf>
    <xf numFmtId="0" fontId="2" fillId="4" borderId="77"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4" borderId="0" xfId="0" applyFont="1" applyFill="1" applyAlignment="1" applyProtection="1">
      <protection locked="0"/>
    </xf>
  </cellXfs>
  <cellStyles count="2">
    <cellStyle name="Lien hypertexte"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venuquebec.ca/fr/services-en-ligne/services-en-ligne/obtenir-un-code-de-telechargement/" TargetMode="External"/><Relationship Id="rId1" Type="http://schemas.openxmlformats.org/officeDocument/2006/relationships/hyperlink" Target="http://www.revenuquebec.ca/fr/sepf/services/scr_consulter_renseignements_code_telechargement_pr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revenuquebec.ca/fr/services-en-ligne/services-en-ligne/obtenir-un-code-de-telechargement/"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revenuquebec.ca/fr/services-en-ligne/services-en-ligne/obtenir-un-code-de-telechargement/"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topLeftCell="A56" workbookViewId="0">
      <selection activeCell="A85" sqref="A85"/>
    </sheetView>
  </sheetViews>
  <sheetFormatPr baseColWidth="10" defaultColWidth="11.44140625" defaultRowHeight="15" customHeight="1" x14ac:dyDescent="0.25"/>
  <cols>
    <col min="1" max="1" width="36.109375" style="1" customWidth="1"/>
    <col min="2" max="2" width="15.6640625" style="1" customWidth="1"/>
    <col min="3" max="3" width="18" style="1" customWidth="1"/>
    <col min="4" max="4" width="15.6640625" style="1" customWidth="1"/>
    <col min="5" max="5" width="21.109375" style="1" customWidth="1"/>
    <col min="6" max="6" width="16.44140625" style="1" customWidth="1"/>
    <col min="7" max="7" width="15.44140625" style="1" customWidth="1"/>
    <col min="8" max="16384" width="11.44140625" style="1"/>
  </cols>
  <sheetData>
    <row r="1" spans="1:6" customFormat="1" ht="28.2" x14ac:dyDescent="0.5">
      <c r="A1" s="128" t="s">
        <v>151</v>
      </c>
      <c r="B1" s="129"/>
      <c r="C1" s="129"/>
      <c r="D1" s="129"/>
      <c r="E1" s="129"/>
      <c r="F1" s="129"/>
    </row>
    <row r="2" spans="1:6" ht="19.95" customHeight="1" thickBot="1" x14ac:dyDescent="0.3">
      <c r="A2" s="226" t="s">
        <v>145</v>
      </c>
      <c r="B2" s="226"/>
      <c r="C2" s="226"/>
      <c r="D2" s="226"/>
      <c r="E2" s="226"/>
    </row>
    <row r="3" spans="1:6" ht="19.95" customHeight="1" thickTop="1" thickBot="1" x14ac:dyDescent="0.3">
      <c r="A3" s="94" t="s">
        <v>103</v>
      </c>
      <c r="B3" s="85"/>
      <c r="C3" s="176" t="s">
        <v>222</v>
      </c>
      <c r="D3" s="228" t="s">
        <v>223</v>
      </c>
      <c r="E3" s="229"/>
    </row>
    <row r="4" spans="1:6" ht="9" hidden="1" customHeight="1" thickBot="1" x14ac:dyDescent="0.3">
      <c r="A4" s="2"/>
    </row>
    <row r="5" spans="1:6" ht="16.2" hidden="1" customHeight="1" x14ac:dyDescent="0.25">
      <c r="A5" s="4" t="s">
        <v>0</v>
      </c>
    </row>
    <row r="6" spans="1:6" ht="16.2" hidden="1" customHeight="1" x14ac:dyDescent="0.25"/>
    <row r="7" spans="1:6" ht="17.399999999999999" customHeight="1" thickTop="1" x14ac:dyDescent="0.25">
      <c r="A7" s="95" t="s">
        <v>1</v>
      </c>
      <c r="B7" s="205"/>
      <c r="C7" s="205"/>
      <c r="D7" s="205"/>
      <c r="E7" s="227"/>
    </row>
    <row r="8" spans="1:6" ht="17.399999999999999" customHeight="1" x14ac:dyDescent="0.25">
      <c r="A8" s="96" t="s">
        <v>2</v>
      </c>
      <c r="B8" s="186"/>
      <c r="C8" s="186"/>
      <c r="D8" s="186"/>
      <c r="E8" s="211"/>
    </row>
    <row r="9" spans="1:6" ht="16.2" customHeight="1" x14ac:dyDescent="0.25">
      <c r="A9" s="96" t="s">
        <v>3</v>
      </c>
      <c r="B9" s="210"/>
      <c r="C9" s="186"/>
      <c r="D9" s="186"/>
      <c r="E9" s="211"/>
    </row>
    <row r="10" spans="1:6" ht="16.2" customHeight="1" x14ac:dyDescent="0.3">
      <c r="A10" s="109" t="s">
        <v>4</v>
      </c>
      <c r="B10" s="217"/>
      <c r="C10" s="218"/>
      <c r="D10" s="217"/>
      <c r="E10" s="219"/>
    </row>
    <row r="11" spans="1:6" ht="16.2" customHeight="1" x14ac:dyDescent="0.25">
      <c r="A11" s="96" t="s">
        <v>5</v>
      </c>
      <c r="B11" s="212"/>
      <c r="C11" s="213"/>
      <c r="D11" s="186"/>
      <c r="E11" s="211"/>
    </row>
    <row r="12" spans="1:6" ht="16.2" customHeight="1" x14ac:dyDescent="0.25">
      <c r="A12" s="97" t="s">
        <v>6</v>
      </c>
      <c r="B12" s="214"/>
      <c r="C12" s="215"/>
      <c r="D12" s="216"/>
      <c r="E12" s="216"/>
    </row>
    <row r="13" spans="1:6" ht="16.2" customHeight="1" x14ac:dyDescent="0.25">
      <c r="A13" s="98" t="s">
        <v>101</v>
      </c>
      <c r="B13" s="220"/>
      <c r="C13" s="221"/>
      <c r="D13" s="220"/>
      <c r="E13" s="222"/>
    </row>
    <row r="14" spans="1:6" ht="16.2" customHeight="1" x14ac:dyDescent="0.25">
      <c r="A14" s="98" t="s">
        <v>102</v>
      </c>
      <c r="B14" s="223"/>
      <c r="C14" s="224"/>
      <c r="D14" s="223"/>
      <c r="E14" s="225"/>
    </row>
    <row r="15" spans="1:6" ht="16.2" customHeight="1" thickBot="1" x14ac:dyDescent="0.3">
      <c r="A15" s="99" t="s">
        <v>99</v>
      </c>
      <c r="B15" s="207"/>
      <c r="C15" s="208"/>
      <c r="D15" s="207"/>
      <c r="E15" s="209"/>
    </row>
    <row r="16" spans="1:6" ht="16.2" customHeight="1" thickBot="1" x14ac:dyDescent="0.3">
      <c r="A16" s="12"/>
      <c r="B16" s="13"/>
      <c r="C16" s="13"/>
      <c r="D16" s="13"/>
      <c r="E16" s="13"/>
    </row>
    <row r="17" spans="1:7" ht="16.2" hidden="1" customHeight="1" x14ac:dyDescent="0.25">
      <c r="A17" s="50" t="s">
        <v>15</v>
      </c>
      <c r="B17" s="195"/>
      <c r="C17" s="196"/>
      <c r="D17" s="205"/>
      <c r="E17" s="206"/>
    </row>
    <row r="18" spans="1:7" ht="16.2" hidden="1" customHeight="1" x14ac:dyDescent="0.25">
      <c r="A18" s="51" t="s">
        <v>13</v>
      </c>
      <c r="B18" s="197"/>
      <c r="C18" s="198"/>
      <c r="D18" s="186"/>
      <c r="E18" s="187"/>
    </row>
    <row r="19" spans="1:7" ht="16.2" hidden="1" customHeight="1" x14ac:dyDescent="0.25">
      <c r="A19" s="51" t="s">
        <v>14</v>
      </c>
      <c r="B19" s="197"/>
      <c r="C19" s="198"/>
      <c r="D19" s="186"/>
      <c r="E19" s="187"/>
    </row>
    <row r="20" spans="1:7" ht="16.2" hidden="1" customHeight="1" x14ac:dyDescent="0.25">
      <c r="A20" s="51" t="s">
        <v>16</v>
      </c>
      <c r="B20" s="197"/>
      <c r="C20" s="198"/>
      <c r="D20" s="186"/>
      <c r="E20" s="187"/>
    </row>
    <row r="21" spans="1:7" ht="16.2" hidden="1" customHeight="1" x14ac:dyDescent="0.25">
      <c r="A21" s="51" t="s">
        <v>128</v>
      </c>
      <c r="B21" s="197"/>
      <c r="C21" s="198"/>
      <c r="D21" s="186"/>
      <c r="E21" s="187"/>
    </row>
    <row r="22" spans="1:7" ht="16.2" hidden="1" customHeight="1" thickBot="1" x14ac:dyDescent="0.3">
      <c r="A22" s="104" t="s">
        <v>108</v>
      </c>
      <c r="B22" s="192"/>
      <c r="C22" s="193"/>
      <c r="D22" s="188"/>
      <c r="E22" s="189"/>
    </row>
    <row r="23" spans="1:7" ht="16.2" hidden="1" customHeight="1" x14ac:dyDescent="0.25">
      <c r="A23" s="12"/>
      <c r="B23" s="13"/>
      <c r="C23" s="13"/>
      <c r="D23" s="13"/>
      <c r="E23" s="13"/>
    </row>
    <row r="24" spans="1:7" ht="16.2" hidden="1" customHeight="1" thickBot="1" x14ac:dyDescent="0.3">
      <c r="A24" s="12"/>
      <c r="B24" s="13"/>
      <c r="C24" s="13"/>
      <c r="D24" s="13"/>
    </row>
    <row r="25" spans="1:7" ht="16.2" hidden="1" customHeight="1" thickBot="1" x14ac:dyDescent="0.3"/>
    <row r="26" spans="1:7" ht="16.2" customHeight="1" x14ac:dyDescent="0.25">
      <c r="A26" s="8" t="s">
        <v>74</v>
      </c>
      <c r="B26" s="199"/>
      <c r="C26" s="200"/>
      <c r="D26" s="200"/>
      <c r="E26" s="201"/>
    </row>
    <row r="27" spans="1:7" ht="16.2" customHeight="1" thickBot="1" x14ac:dyDescent="0.3">
      <c r="A27" s="8" t="s">
        <v>75</v>
      </c>
      <c r="B27" s="202"/>
      <c r="C27" s="203"/>
      <c r="D27" s="203"/>
      <c r="E27" s="204"/>
    </row>
    <row r="28" spans="1:7" ht="16.2" customHeight="1" thickBot="1" x14ac:dyDescent="0.3">
      <c r="A28" s="8"/>
      <c r="B28" s="108"/>
      <c r="C28" s="150"/>
      <c r="D28" s="150"/>
      <c r="E28" s="150"/>
      <c r="F28" s="52">
        <f>$B$8</f>
        <v>0</v>
      </c>
      <c r="G28" s="52">
        <f>$D$8</f>
        <v>0</v>
      </c>
    </row>
    <row r="29" spans="1:7" ht="16.2" customHeight="1" thickBot="1" x14ac:dyDescent="0.35">
      <c r="A29" s="8"/>
      <c r="B29" s="108"/>
      <c r="C29" s="150"/>
      <c r="D29" s="150"/>
      <c r="E29" s="150"/>
      <c r="F29" s="120"/>
      <c r="G29" s="121" t="s">
        <v>125</v>
      </c>
    </row>
    <row r="30" spans="1:7" ht="16.2" customHeight="1" thickBot="1" x14ac:dyDescent="0.3">
      <c r="A30" s="8" t="s">
        <v>124</v>
      </c>
      <c r="B30" s="8"/>
      <c r="C30" s="8"/>
      <c r="F30" s="91"/>
      <c r="G30" s="91"/>
    </row>
    <row r="31" spans="1:7" ht="16.2" customHeight="1" thickBot="1" x14ac:dyDescent="0.3">
      <c r="A31" s="8" t="s">
        <v>194</v>
      </c>
      <c r="B31" s="13"/>
      <c r="C31" s="86"/>
      <c r="D31" s="86"/>
      <c r="E31" s="86"/>
      <c r="F31" s="91"/>
      <c r="G31" s="91"/>
    </row>
    <row r="32" spans="1:7" ht="16.2" customHeight="1" thickBot="1" x14ac:dyDescent="0.3">
      <c r="A32" s="8" t="s">
        <v>195</v>
      </c>
      <c r="B32" s="13"/>
      <c r="C32" s="86"/>
      <c r="D32" s="86"/>
      <c r="E32" s="86"/>
      <c r="F32" s="91"/>
      <c r="G32" s="91"/>
    </row>
    <row r="33" spans="1:7" ht="16.2" customHeight="1" thickBot="1" x14ac:dyDescent="0.35">
      <c r="A33" s="17" t="s">
        <v>126</v>
      </c>
      <c r="B33" s="8"/>
      <c r="C33" s="8"/>
      <c r="F33" s="91"/>
      <c r="G33" s="91"/>
    </row>
    <row r="34" spans="1:7" ht="16.2" customHeight="1" thickBot="1" x14ac:dyDescent="0.35">
      <c r="A34" s="100" t="s">
        <v>146</v>
      </c>
      <c r="B34" s="100"/>
      <c r="C34" s="100"/>
      <c r="D34" s="53"/>
      <c r="E34" s="53"/>
      <c r="F34" s="91"/>
      <c r="G34" s="91"/>
    </row>
    <row r="35" spans="1:7" ht="16.2" customHeight="1" thickBot="1" x14ac:dyDescent="0.3">
      <c r="A35" s="1" t="s">
        <v>77</v>
      </c>
      <c r="D35" s="194"/>
      <c r="E35" s="194"/>
    </row>
    <row r="36" spans="1:7" ht="16.2" customHeight="1" thickBot="1" x14ac:dyDescent="0.3">
      <c r="A36" s="148" t="s">
        <v>147</v>
      </c>
      <c r="B36" s="53"/>
      <c r="C36" s="53"/>
      <c r="D36" s="53"/>
      <c r="E36" s="53"/>
      <c r="F36" s="91"/>
      <c r="G36" s="91"/>
    </row>
    <row r="37" spans="1:7" ht="16.2" customHeight="1" thickBot="1" x14ac:dyDescent="0.3">
      <c r="A37" s="148" t="s">
        <v>148</v>
      </c>
      <c r="B37" s="53"/>
      <c r="C37" s="53"/>
      <c r="D37" s="53"/>
      <c r="E37" s="53"/>
      <c r="F37" s="91"/>
      <c r="G37" s="91"/>
    </row>
    <row r="38" spans="1:7" ht="16.2" customHeight="1" thickBot="1" x14ac:dyDescent="0.3">
      <c r="A38" s="1" t="s">
        <v>78</v>
      </c>
      <c r="F38" s="135"/>
    </row>
    <row r="39" spans="1:7" ht="16.2" customHeight="1" thickBot="1" x14ac:dyDescent="0.3">
      <c r="A39" s="1" t="s">
        <v>100</v>
      </c>
      <c r="F39" s="91"/>
      <c r="G39" s="91"/>
    </row>
    <row r="40" spans="1:7" ht="16.2" customHeight="1" thickBot="1" x14ac:dyDescent="0.3">
      <c r="A40" s="1" t="s">
        <v>135</v>
      </c>
      <c r="F40" s="190"/>
      <c r="G40" s="191"/>
    </row>
    <row r="41" spans="1:7" ht="16.2" customHeight="1" thickBot="1" x14ac:dyDescent="0.3">
      <c r="A41" s="11" t="s">
        <v>238</v>
      </c>
      <c r="F41" s="91"/>
      <c r="G41" s="91"/>
    </row>
    <row r="42" spans="1:7" ht="16.2" customHeight="1" thickBot="1" x14ac:dyDescent="0.3">
      <c r="A42" s="1" t="s">
        <v>196</v>
      </c>
      <c r="D42" s="53"/>
      <c r="F42" s="93"/>
      <c r="G42" s="92"/>
    </row>
    <row r="43" spans="1:7" ht="16.2" customHeight="1" thickBot="1" x14ac:dyDescent="0.3">
      <c r="A43" s="1" t="s">
        <v>197</v>
      </c>
      <c r="D43" s="53"/>
      <c r="F43" s="93"/>
      <c r="G43" s="92"/>
    </row>
    <row r="44" spans="1:7" ht="16.2" customHeight="1" x14ac:dyDescent="0.25">
      <c r="A44" s="101" t="s">
        <v>239</v>
      </c>
    </row>
    <row r="45" spans="1:7" ht="16.2" customHeight="1" x14ac:dyDescent="0.25">
      <c r="A45" s="183" t="s">
        <v>240</v>
      </c>
      <c r="B45" s="183"/>
      <c r="C45" s="183"/>
      <c r="D45" s="183"/>
      <c r="E45" s="183"/>
      <c r="F45" s="183"/>
      <c r="G45" s="183"/>
    </row>
    <row r="46" spans="1:7" ht="16.2" customHeight="1" x14ac:dyDescent="0.25">
      <c r="A46" s="183" t="s">
        <v>243</v>
      </c>
      <c r="B46" s="183"/>
      <c r="C46" s="183"/>
      <c r="D46" s="183"/>
      <c r="E46" s="183"/>
      <c r="F46" s="183"/>
      <c r="G46" s="183"/>
    </row>
    <row r="47" spans="1:7" ht="16.2" customHeight="1" x14ac:dyDescent="0.25">
      <c r="A47" s="183" t="s">
        <v>241</v>
      </c>
      <c r="B47" s="183"/>
      <c r="C47" s="183"/>
      <c r="D47" s="183"/>
      <c r="E47" s="183"/>
      <c r="F47" s="183"/>
      <c r="G47" s="183"/>
    </row>
    <row r="48" spans="1:7" ht="16.2" customHeight="1" x14ac:dyDescent="0.25">
      <c r="A48" s="183" t="s">
        <v>242</v>
      </c>
      <c r="B48" s="183"/>
      <c r="C48" s="183"/>
      <c r="D48" s="183"/>
      <c r="E48" s="183"/>
      <c r="F48" s="183"/>
      <c r="G48" s="183"/>
    </row>
    <row r="49" spans="1:7" ht="16.2" customHeight="1" thickBot="1" x14ac:dyDescent="0.3">
      <c r="A49" s="183" t="s">
        <v>244</v>
      </c>
      <c r="B49" s="183"/>
      <c r="C49" s="183"/>
      <c r="D49" s="183"/>
      <c r="E49" s="183"/>
      <c r="F49" s="183"/>
      <c r="G49" s="183"/>
    </row>
    <row r="50" spans="1:7" ht="16.2" customHeight="1" thickBot="1" x14ac:dyDescent="0.3">
      <c r="A50" s="101"/>
      <c r="F50" s="52">
        <f>$B$8</f>
        <v>0</v>
      </c>
      <c r="G50" s="52">
        <f>$D$8</f>
        <v>0</v>
      </c>
    </row>
    <row r="51" spans="1:7" ht="16.2" hidden="1" customHeight="1" x14ac:dyDescent="0.25">
      <c r="A51" s="3"/>
    </row>
    <row r="52" spans="1:7" ht="16.2" hidden="1" customHeight="1" x14ac:dyDescent="0.25">
      <c r="A52" s="3"/>
    </row>
    <row r="53" spans="1:7" ht="16.2" customHeight="1" thickBot="1" x14ac:dyDescent="0.35">
      <c r="A53" s="71" t="s">
        <v>104</v>
      </c>
      <c r="F53" s="120"/>
      <c r="G53" s="121" t="s">
        <v>125</v>
      </c>
    </row>
    <row r="54" spans="1:7" ht="16.2" customHeight="1" thickBot="1" x14ac:dyDescent="0.3">
      <c r="A54" s="1" t="s">
        <v>136</v>
      </c>
      <c r="F54" s="136"/>
      <c r="G54" s="136"/>
    </row>
    <row r="55" spans="1:7" ht="16.2" customHeight="1" thickBot="1" x14ac:dyDescent="0.3">
      <c r="A55" s="1" t="s">
        <v>198</v>
      </c>
      <c r="E55" s="53"/>
      <c r="F55" s="91"/>
      <c r="G55" s="91"/>
    </row>
    <row r="56" spans="1:7" ht="16.2" customHeight="1" thickBot="1" x14ac:dyDescent="0.3">
      <c r="A56" s="1" t="s">
        <v>109</v>
      </c>
      <c r="F56" s="91"/>
      <c r="G56" s="91"/>
    </row>
    <row r="57" spans="1:7" ht="16.2" customHeight="1" thickBot="1" x14ac:dyDescent="0.3">
      <c r="A57" s="1" t="s">
        <v>110</v>
      </c>
      <c r="D57" s="53"/>
      <c r="F57" s="91"/>
      <c r="G57" s="91"/>
    </row>
    <row r="58" spans="1:7" ht="16.2" customHeight="1" thickBot="1" x14ac:dyDescent="0.3">
      <c r="A58" s="1" t="s">
        <v>111</v>
      </c>
      <c r="D58" s="53"/>
      <c r="F58" s="91"/>
      <c r="G58" s="91"/>
    </row>
    <row r="59" spans="1:7" ht="16.2" customHeight="1" thickBot="1" x14ac:dyDescent="0.3">
      <c r="A59" s="1" t="s">
        <v>245</v>
      </c>
      <c r="F59" s="91"/>
      <c r="G59" s="91"/>
    </row>
    <row r="60" spans="1:7" ht="16.2" customHeight="1" thickBot="1" x14ac:dyDescent="0.3">
      <c r="A60" s="1" t="s">
        <v>137</v>
      </c>
      <c r="F60" s="91"/>
      <c r="G60" s="91"/>
    </row>
    <row r="61" spans="1:7" ht="16.2" customHeight="1" thickBot="1" x14ac:dyDescent="0.3">
      <c r="A61" s="11" t="s">
        <v>112</v>
      </c>
      <c r="F61" s="91"/>
      <c r="G61" s="91"/>
    </row>
    <row r="62" spans="1:7" ht="16.2" customHeight="1" thickBot="1" x14ac:dyDescent="0.3">
      <c r="A62" s="11" t="s">
        <v>246</v>
      </c>
      <c r="F62" s="91"/>
      <c r="G62" s="91"/>
    </row>
    <row r="63" spans="1:7" ht="16.2" customHeight="1" thickBot="1" x14ac:dyDescent="0.3">
      <c r="A63" s="1" t="s">
        <v>113</v>
      </c>
      <c r="F63" s="91"/>
      <c r="G63" s="91"/>
    </row>
    <row r="64" spans="1:7" ht="16.2" customHeight="1" thickBot="1" x14ac:dyDescent="0.3">
      <c r="A64" s="3" t="s">
        <v>138</v>
      </c>
      <c r="F64" s="91"/>
      <c r="G64" s="91"/>
    </row>
    <row r="65" spans="1:7" ht="16.2" customHeight="1" thickBot="1" x14ac:dyDescent="0.3">
      <c r="A65" s="3" t="s">
        <v>139</v>
      </c>
      <c r="F65" s="91"/>
      <c r="G65" s="91"/>
    </row>
    <row r="66" spans="1:7" ht="16.2" customHeight="1" x14ac:dyDescent="0.25">
      <c r="A66" s="3"/>
      <c r="E66" s="105"/>
      <c r="F66" s="106"/>
      <c r="G66" s="106"/>
    </row>
    <row r="67" spans="1:7" ht="16.2" customHeight="1" thickBot="1" x14ac:dyDescent="0.35">
      <c r="A67" s="71" t="s">
        <v>105</v>
      </c>
      <c r="G67" s="121" t="s">
        <v>125</v>
      </c>
    </row>
    <row r="68" spans="1:7" ht="16.2" customHeight="1" thickBot="1" x14ac:dyDescent="0.3">
      <c r="A68" s="1" t="s">
        <v>140</v>
      </c>
      <c r="F68" s="91"/>
      <c r="G68" s="91"/>
    </row>
    <row r="69" spans="1:7" ht="16.2" customHeight="1" thickBot="1" x14ac:dyDescent="0.3">
      <c r="A69" s="1" t="s">
        <v>141</v>
      </c>
      <c r="F69" s="91"/>
      <c r="G69" s="91"/>
    </row>
    <row r="70" spans="1:7" ht="16.2" customHeight="1" thickBot="1" x14ac:dyDescent="0.3">
      <c r="A70" s="1" t="s">
        <v>247</v>
      </c>
      <c r="F70" s="137"/>
      <c r="G70" s="137"/>
    </row>
    <row r="71" spans="1:7" ht="16.2" customHeight="1" thickBot="1" x14ac:dyDescent="0.3">
      <c r="A71" s="11" t="s">
        <v>150</v>
      </c>
      <c r="E71" s="53"/>
      <c r="F71" s="91"/>
      <c r="G71" s="91"/>
    </row>
    <row r="72" spans="1:7" ht="16.2" customHeight="1" thickBot="1" x14ac:dyDescent="0.3">
      <c r="A72" s="1" t="s">
        <v>107</v>
      </c>
      <c r="F72" s="91"/>
      <c r="G72" s="91"/>
    </row>
    <row r="73" spans="1:7" ht="16.2" customHeight="1" thickBot="1" x14ac:dyDescent="0.3">
      <c r="A73" s="11" t="s">
        <v>142</v>
      </c>
      <c r="F73" s="91"/>
      <c r="G73" s="91"/>
    </row>
    <row r="74" spans="1:7" ht="16.2" customHeight="1" thickBot="1" x14ac:dyDescent="0.3">
      <c r="A74" s="11" t="s">
        <v>192</v>
      </c>
      <c r="F74" s="137"/>
      <c r="G74" s="137"/>
    </row>
    <row r="75" spans="1:7" ht="16.2" customHeight="1" thickBot="1" x14ac:dyDescent="0.3">
      <c r="A75" s="1" t="s">
        <v>98</v>
      </c>
      <c r="F75" s="91"/>
      <c r="G75" s="91"/>
    </row>
    <row r="76" spans="1:7" ht="16.2" customHeight="1" thickBot="1" x14ac:dyDescent="0.3">
      <c r="A76" s="146" t="s">
        <v>175</v>
      </c>
      <c r="B76" s="105"/>
      <c r="C76" s="105"/>
      <c r="D76" s="105"/>
      <c r="E76" s="106"/>
      <c r="F76" s="91"/>
      <c r="G76" s="91"/>
    </row>
    <row r="77" spans="1:7" s="147" customFormat="1" ht="16.2" customHeight="1" thickBot="1" x14ac:dyDescent="0.3">
      <c r="A77" s="147" t="s">
        <v>176</v>
      </c>
      <c r="F77" s="91"/>
      <c r="G77" s="91"/>
    </row>
    <row r="78" spans="1:7" s="147" customFormat="1" ht="16.2" customHeight="1" thickBot="1" x14ac:dyDescent="0.3">
      <c r="A78" s="147" t="s">
        <v>177</v>
      </c>
      <c r="F78" s="91"/>
      <c r="G78" s="91"/>
    </row>
    <row r="79" spans="1:7" s="147" customFormat="1" ht="16.2" customHeight="1" thickBot="1" x14ac:dyDescent="0.3">
      <c r="A79" s="147" t="s">
        <v>178</v>
      </c>
      <c r="F79" s="91"/>
      <c r="G79" s="91"/>
    </row>
    <row r="80" spans="1:7" s="147" customFormat="1" ht="16.2" customHeight="1" thickBot="1" x14ac:dyDescent="0.3">
      <c r="A80" s="147" t="s">
        <v>248</v>
      </c>
      <c r="F80" s="91"/>
      <c r="G80" s="91"/>
    </row>
    <row r="81" spans="1:7" ht="16.2" customHeight="1" thickBot="1" x14ac:dyDescent="0.3">
      <c r="A81" s="11" t="s">
        <v>144</v>
      </c>
      <c r="F81" s="137"/>
      <c r="G81" s="137"/>
    </row>
    <row r="82" spans="1:7" ht="16.2" customHeight="1" thickBot="1" x14ac:dyDescent="0.3">
      <c r="A82" s="11" t="s">
        <v>143</v>
      </c>
      <c r="F82" s="137"/>
      <c r="G82" s="137"/>
    </row>
    <row r="83" spans="1:7" ht="16.2" customHeight="1" thickBot="1" x14ac:dyDescent="0.3">
      <c r="A83" s="1" t="s">
        <v>10</v>
      </c>
      <c r="F83" s="137"/>
      <c r="G83" s="137"/>
    </row>
    <row r="84" spans="1:7" ht="16.2" customHeight="1" thickBot="1" x14ac:dyDescent="0.3">
      <c r="A84" s="1" t="s">
        <v>255</v>
      </c>
      <c r="F84" s="137"/>
      <c r="G84" s="137"/>
    </row>
    <row r="85" spans="1:7" ht="16.2" customHeight="1" thickBot="1" x14ac:dyDescent="0.3">
      <c r="A85" s="1" t="s">
        <v>114</v>
      </c>
      <c r="F85" s="184"/>
      <c r="G85" s="185"/>
    </row>
    <row r="86" spans="1:7" customFormat="1" ht="16.2" customHeight="1" x14ac:dyDescent="0.25">
      <c r="A86" s="1"/>
      <c r="B86" s="1"/>
      <c r="C86" s="1"/>
      <c r="D86" s="1"/>
      <c r="E86" s="1"/>
      <c r="F86" s="1"/>
      <c r="G86" s="1"/>
    </row>
    <row r="87" spans="1:7" customFormat="1" ht="16.2" customHeight="1" x14ac:dyDescent="0.25">
      <c r="A87" s="1"/>
      <c r="B87" s="1"/>
      <c r="C87" s="1"/>
      <c r="D87" s="1"/>
      <c r="E87" s="1"/>
      <c r="F87" s="1"/>
      <c r="G87" s="1"/>
    </row>
    <row r="88" spans="1:7" ht="16.2" customHeight="1" x14ac:dyDescent="0.25">
      <c r="F88" s="108"/>
      <c r="G88" s="107"/>
    </row>
    <row r="89" spans="1:7" ht="16.2" customHeight="1" x14ac:dyDescent="0.25">
      <c r="F89" s="108"/>
      <c r="G89" s="107"/>
    </row>
    <row r="96" spans="1:7" ht="15" customHeight="1" x14ac:dyDescent="0.25">
      <c r="A96" s="103"/>
      <c r="B96" s="102"/>
      <c r="C96" s="102"/>
      <c r="D96" s="102"/>
      <c r="E96" s="102"/>
    </row>
    <row r="97" spans="1:5" ht="15" customHeight="1" x14ac:dyDescent="0.25">
      <c r="A97" s="103"/>
      <c r="B97" s="102"/>
      <c r="C97" s="102"/>
      <c r="D97" s="102"/>
      <c r="E97" s="102"/>
    </row>
    <row r="98" spans="1:5" ht="15" customHeight="1" x14ac:dyDescent="0.25">
      <c r="A98" s="103"/>
      <c r="B98" s="102"/>
      <c r="C98" s="102"/>
      <c r="D98" s="102"/>
      <c r="E98" s="102"/>
    </row>
    <row r="99" spans="1:5" ht="15" customHeight="1" x14ac:dyDescent="0.25">
      <c r="A99" s="103"/>
      <c r="B99" s="102"/>
      <c r="C99" s="102"/>
      <c r="D99" s="102"/>
      <c r="E99" s="102"/>
    </row>
    <row r="100" spans="1:5" ht="15" customHeight="1" x14ac:dyDescent="0.25">
      <c r="A100" s="103"/>
      <c r="B100" s="102"/>
      <c r="C100" s="102"/>
      <c r="D100" s="102"/>
      <c r="E100" s="102"/>
    </row>
    <row r="101" spans="1:5" ht="15" customHeight="1" x14ac:dyDescent="0.25">
      <c r="A101" s="103"/>
      <c r="B101" s="102"/>
      <c r="C101" s="102"/>
      <c r="D101" s="102"/>
      <c r="E101" s="102"/>
    </row>
    <row r="102" spans="1:5" ht="15" customHeight="1" x14ac:dyDescent="0.25">
      <c r="A102" s="102"/>
      <c r="B102" s="102"/>
      <c r="C102" s="102"/>
      <c r="D102" s="102"/>
      <c r="E102" s="102"/>
    </row>
  </sheetData>
  <sheetProtection selectLockedCells="1" selectUnlockedCells="1"/>
  <mergeCells count="37">
    <mergeCell ref="A2:E2"/>
    <mergeCell ref="B7:C7"/>
    <mergeCell ref="D7:E7"/>
    <mergeCell ref="B8:C8"/>
    <mergeCell ref="D8:E8"/>
    <mergeCell ref="D3:E3"/>
    <mergeCell ref="B15:C15"/>
    <mergeCell ref="D15:E15"/>
    <mergeCell ref="B9:C9"/>
    <mergeCell ref="D9:E9"/>
    <mergeCell ref="B11:C11"/>
    <mergeCell ref="D11:E11"/>
    <mergeCell ref="B12:C12"/>
    <mergeCell ref="D12:E12"/>
    <mergeCell ref="B10:C10"/>
    <mergeCell ref="D10:E10"/>
    <mergeCell ref="B13:C13"/>
    <mergeCell ref="D13:E13"/>
    <mergeCell ref="B14:C14"/>
    <mergeCell ref="D14:E14"/>
    <mergeCell ref="B22:C22"/>
    <mergeCell ref="D35:E35"/>
    <mergeCell ref="B17:C17"/>
    <mergeCell ref="B18:C18"/>
    <mergeCell ref="B19:C19"/>
    <mergeCell ref="B20:C20"/>
    <mergeCell ref="D18:E18"/>
    <mergeCell ref="B26:E26"/>
    <mergeCell ref="B27:E27"/>
    <mergeCell ref="B21:C21"/>
    <mergeCell ref="D17:E17"/>
    <mergeCell ref="F85:G85"/>
    <mergeCell ref="D19:E19"/>
    <mergeCell ref="D20:E20"/>
    <mergeCell ref="D21:E21"/>
    <mergeCell ref="D22:E22"/>
    <mergeCell ref="F40:G40"/>
  </mergeCells>
  <phoneticPr fontId="6" type="noConversion"/>
  <hyperlinks>
    <hyperlink ref="A5" r:id="rId1" xr:uid="{00000000-0004-0000-0000-000000000000}"/>
    <hyperlink ref="A10" r:id="rId2" xr:uid="{00000000-0004-0000-0000-000001000000}"/>
  </hyperlinks>
  <pageMargins left="0.15748031496062992" right="0.11811023622047245" top="0.15748031496062992" bottom="0.15748031496062992" header="0.51181102362204722" footer="0.51181102362204722"/>
  <pageSetup firstPageNumber="0" orientation="landscape" r:id="rId3"/>
  <headerFooter alignWithMargins="0"/>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workbookViewId="0">
      <selection activeCell="F3" sqref="F3:G3"/>
    </sheetView>
  </sheetViews>
  <sheetFormatPr baseColWidth="10" defaultRowHeight="13.2" x14ac:dyDescent="0.25"/>
  <cols>
    <col min="1" max="1" width="61.109375" customWidth="1"/>
    <col min="2" max="2" width="12.33203125" customWidth="1"/>
  </cols>
  <sheetData>
    <row r="1" spans="1:7" ht="28.2" x14ac:dyDescent="0.25">
      <c r="A1" s="124" t="s">
        <v>94</v>
      </c>
      <c r="B1" s="1"/>
      <c r="C1" s="1"/>
      <c r="D1" s="1"/>
      <c r="E1" s="1"/>
    </row>
    <row r="2" spans="1:7" ht="16.2" thickBot="1" x14ac:dyDescent="0.3">
      <c r="A2" s="3"/>
      <c r="B2" s="1"/>
      <c r="C2" s="1"/>
      <c r="D2" s="1"/>
      <c r="E2" s="1"/>
    </row>
    <row r="3" spans="1:7" ht="15.6" thickBot="1" x14ac:dyDescent="0.3">
      <c r="A3" s="5" t="s">
        <v>1</v>
      </c>
      <c r="B3" s="230"/>
      <c r="C3" s="230"/>
      <c r="D3" s="230"/>
      <c r="E3" s="231"/>
      <c r="F3" s="230"/>
      <c r="G3" s="231"/>
    </row>
    <row r="4" spans="1:7" ht="15.6" thickBot="1" x14ac:dyDescent="0.3">
      <c r="A4" s="5" t="s">
        <v>2</v>
      </c>
      <c r="B4" s="230"/>
      <c r="C4" s="230"/>
      <c r="D4" s="230"/>
      <c r="E4" s="231"/>
      <c r="F4" s="230"/>
      <c r="G4" s="231"/>
    </row>
    <row r="5" spans="1:7" ht="15" x14ac:dyDescent="0.25">
      <c r="A5" s="5" t="s">
        <v>3</v>
      </c>
      <c r="B5" s="232"/>
      <c r="C5" s="230"/>
      <c r="D5" s="231"/>
      <c r="E5" s="231"/>
      <c r="F5" s="231"/>
      <c r="G5" s="231"/>
    </row>
    <row r="6" spans="1:7" ht="15" x14ac:dyDescent="0.25">
      <c r="A6" s="69" t="s">
        <v>85</v>
      </c>
      <c r="B6" s="237"/>
      <c r="C6" s="238"/>
      <c r="D6" s="237"/>
      <c r="E6" s="238"/>
      <c r="F6" s="237"/>
      <c r="G6" s="238"/>
    </row>
    <row r="7" spans="1:7" ht="17.399999999999999" x14ac:dyDescent="0.3">
      <c r="A7" s="113" t="s">
        <v>4</v>
      </c>
      <c r="B7" s="233"/>
      <c r="C7" s="241"/>
      <c r="D7" s="233"/>
      <c r="E7" s="234"/>
      <c r="F7" s="233"/>
      <c r="G7" s="234"/>
    </row>
    <row r="8" spans="1:7" ht="18" thickBot="1" x14ac:dyDescent="0.35">
      <c r="A8" s="114" t="s">
        <v>86</v>
      </c>
      <c r="B8" s="235"/>
      <c r="C8" s="242"/>
      <c r="D8" s="235"/>
      <c r="E8" s="236"/>
      <c r="F8" s="235"/>
      <c r="G8" s="236"/>
    </row>
    <row r="9" spans="1:7" ht="17.399999999999999" x14ac:dyDescent="0.3">
      <c r="A9" s="115"/>
      <c r="B9" s="117"/>
      <c r="C9" s="117"/>
      <c r="D9" s="117"/>
      <c r="E9" s="116"/>
    </row>
    <row r="10" spans="1:7" ht="16.2" thickBot="1" x14ac:dyDescent="0.35">
      <c r="A10" s="1"/>
      <c r="B10" s="239" t="s">
        <v>125</v>
      </c>
      <c r="C10" s="240"/>
      <c r="D10" s="240"/>
      <c r="E10" s="240"/>
      <c r="F10" s="240"/>
      <c r="G10" s="240"/>
    </row>
    <row r="11" spans="1:7" ht="15.6" thickTop="1" x14ac:dyDescent="0.25">
      <c r="A11" s="1" t="s">
        <v>96</v>
      </c>
      <c r="B11" s="110"/>
      <c r="D11" s="110"/>
      <c r="F11" s="110"/>
    </row>
    <row r="12" spans="1:7" ht="15" x14ac:dyDescent="0.25">
      <c r="A12" s="1" t="s">
        <v>249</v>
      </c>
      <c r="B12" s="112"/>
      <c r="C12" s="118">
        <f>B12*24.33</f>
        <v>0</v>
      </c>
      <c r="D12" s="112"/>
      <c r="E12" s="118">
        <f>D12*24.33</f>
        <v>0</v>
      </c>
      <c r="F12" s="112"/>
      <c r="G12" s="118">
        <f>F12*24.33</f>
        <v>0</v>
      </c>
    </row>
    <row r="13" spans="1:7" ht="15" x14ac:dyDescent="0.25">
      <c r="A13" s="1" t="s">
        <v>129</v>
      </c>
      <c r="B13" s="112"/>
      <c r="C13" s="54"/>
      <c r="D13" s="112"/>
      <c r="E13" s="54"/>
      <c r="F13" s="112"/>
      <c r="G13" s="54"/>
    </row>
    <row r="14" spans="1:7" ht="15.6" thickBot="1" x14ac:dyDescent="0.3">
      <c r="A14" s="1" t="s">
        <v>119</v>
      </c>
      <c r="B14" s="111"/>
      <c r="D14" s="111"/>
      <c r="F14" s="111"/>
    </row>
    <row r="15" spans="1:7" ht="16.2" thickTop="1" thickBot="1" x14ac:dyDescent="0.3">
      <c r="A15" s="1" t="s">
        <v>87</v>
      </c>
      <c r="B15" s="87"/>
      <c r="D15" s="87"/>
      <c r="F15" s="87"/>
    </row>
    <row r="16" spans="1:7" ht="16.2" thickTop="1" thickBot="1" x14ac:dyDescent="0.3">
      <c r="A16" s="1" t="s">
        <v>250</v>
      </c>
      <c r="B16" s="87"/>
      <c r="D16" s="87"/>
      <c r="F16" s="87"/>
    </row>
    <row r="17" spans="1:6" ht="16.2" thickTop="1" thickBot="1" x14ac:dyDescent="0.3">
      <c r="A17" s="1" t="s">
        <v>95</v>
      </c>
      <c r="B17" s="87"/>
      <c r="D17" s="87"/>
      <c r="F17" s="87"/>
    </row>
    <row r="18" spans="1:6" ht="15.6" thickTop="1" x14ac:dyDescent="0.25">
      <c r="B18" s="1"/>
      <c r="C18" s="1"/>
      <c r="D18" s="1"/>
      <c r="E18" s="72"/>
    </row>
    <row r="19" spans="1:6" ht="15.6" x14ac:dyDescent="0.25">
      <c r="A19" s="3"/>
      <c r="B19" s="1"/>
      <c r="C19" s="1"/>
      <c r="D19" s="1"/>
      <c r="E19" s="1"/>
    </row>
    <row r="20" spans="1:6" ht="24.6" x14ac:dyDescent="0.4">
      <c r="A20" s="84" t="s">
        <v>130</v>
      </c>
      <c r="B20" s="1"/>
      <c r="C20" s="1"/>
      <c r="D20" s="1"/>
      <c r="E20" s="53"/>
    </row>
  </sheetData>
  <mergeCells count="19">
    <mergeCell ref="B6:C6"/>
    <mergeCell ref="D6:E6"/>
    <mergeCell ref="F6:G6"/>
    <mergeCell ref="B10:G10"/>
    <mergeCell ref="B7:C7"/>
    <mergeCell ref="D7:E7"/>
    <mergeCell ref="B8:C8"/>
    <mergeCell ref="D8:E8"/>
    <mergeCell ref="F3:G3"/>
    <mergeCell ref="F4:G4"/>
    <mergeCell ref="F5:G5"/>
    <mergeCell ref="F7:G7"/>
    <mergeCell ref="F8:G8"/>
    <mergeCell ref="B3:C3"/>
    <mergeCell ref="D3:E3"/>
    <mergeCell ref="B4:C4"/>
    <mergeCell ref="D4:E4"/>
    <mergeCell ref="B5:C5"/>
    <mergeCell ref="D5:E5"/>
  </mergeCells>
  <hyperlinks>
    <hyperlink ref="A7" r:id="rId1" xr:uid="{00000000-0004-0000-0200-000000000000}"/>
  </hyperlinks>
  <pageMargins left="0.31496062992125984" right="0.31496062992125984" top="0.74803149606299213" bottom="0.74803149606299213" header="0.31496062992125984" footer="0.31496062992125984"/>
  <pageSetup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1"/>
  <sheetViews>
    <sheetView zoomScale="85" zoomScaleNormal="85" workbookViewId="0">
      <selection activeCell="C6" sqref="C6"/>
    </sheetView>
  </sheetViews>
  <sheetFormatPr baseColWidth="10" defaultRowHeight="13.2" x14ac:dyDescent="0.25"/>
  <cols>
    <col min="1" max="1" width="51.33203125" customWidth="1"/>
    <col min="2" max="2" width="20.6640625" customWidth="1"/>
    <col min="3" max="3" width="21.44140625" customWidth="1"/>
    <col min="4" max="4" width="20.6640625" customWidth="1"/>
    <col min="5" max="5" width="20.44140625" customWidth="1"/>
  </cols>
  <sheetData>
    <row r="1" spans="1:5" ht="28.2" x14ac:dyDescent="0.25">
      <c r="A1" s="124" t="s">
        <v>97</v>
      </c>
      <c r="B1" s="1"/>
      <c r="C1" s="1"/>
      <c r="D1" s="1"/>
      <c r="E1" s="1"/>
    </row>
    <row r="2" spans="1:5" ht="17.399999999999999" x14ac:dyDescent="0.25">
      <c r="A2" s="71"/>
      <c r="B2" s="1"/>
      <c r="C2" s="1"/>
      <c r="D2" s="1"/>
      <c r="E2" s="1"/>
    </row>
    <row r="3" spans="1:5" ht="17.399999999999999" hidden="1" x14ac:dyDescent="0.25">
      <c r="A3" s="71" t="s">
        <v>179</v>
      </c>
      <c r="B3" s="1"/>
      <c r="C3" s="1"/>
      <c r="D3" s="1"/>
      <c r="E3" s="1"/>
    </row>
    <row r="4" spans="1:5" ht="17.399999999999999" x14ac:dyDescent="0.25">
      <c r="A4" s="71"/>
      <c r="B4" s="1"/>
      <c r="C4" s="1"/>
      <c r="D4" s="1"/>
      <c r="E4" s="1"/>
    </row>
    <row r="5" spans="1:5" ht="16.2" thickBot="1" x14ac:dyDescent="0.3">
      <c r="A5" s="3"/>
      <c r="B5" s="2" t="s">
        <v>152</v>
      </c>
      <c r="C5" s="2" t="s">
        <v>79</v>
      </c>
      <c r="D5" s="2" t="s">
        <v>80</v>
      </c>
      <c r="E5" s="2" t="s">
        <v>81</v>
      </c>
    </row>
    <row r="6" spans="1:5" ht="15.6" thickBot="1" x14ac:dyDescent="0.3">
      <c r="A6" s="5" t="s">
        <v>1</v>
      </c>
      <c r="B6" s="55"/>
      <c r="C6" s="55"/>
      <c r="D6" s="55"/>
      <c r="E6" s="55"/>
    </row>
    <row r="7" spans="1:5" ht="15.6" thickBot="1" x14ac:dyDescent="0.3">
      <c r="A7" s="5" t="s">
        <v>2</v>
      </c>
      <c r="B7" s="55"/>
      <c r="C7" s="55"/>
      <c r="D7" s="55"/>
      <c r="E7" s="55"/>
    </row>
    <row r="8" spans="1:5" ht="15.6" thickBot="1" x14ac:dyDescent="0.3">
      <c r="A8" s="73" t="s">
        <v>3</v>
      </c>
      <c r="B8" s="74"/>
      <c r="C8" s="74"/>
      <c r="D8" s="74"/>
      <c r="E8" s="74"/>
    </row>
    <row r="9" spans="1:5" ht="15.6" thickBot="1" x14ac:dyDescent="0.3">
      <c r="A9" s="75" t="s">
        <v>7</v>
      </c>
      <c r="B9" s="80"/>
      <c r="C9" s="80"/>
      <c r="D9" s="80"/>
      <c r="E9" s="81"/>
    </row>
    <row r="10" spans="1:5" s="54" customFormat="1" ht="20.399999999999999" customHeight="1" thickBot="1" x14ac:dyDescent="0.35">
      <c r="A10" s="105"/>
      <c r="B10" s="123" t="s">
        <v>125</v>
      </c>
      <c r="C10" s="130"/>
      <c r="D10" s="130"/>
      <c r="E10" s="130"/>
    </row>
    <row r="11" spans="1:5" ht="15.6" thickBot="1" x14ac:dyDescent="0.3">
      <c r="A11" s="131" t="s">
        <v>180</v>
      </c>
      <c r="B11" s="133"/>
      <c r="C11" s="133"/>
      <c r="D11" s="133"/>
      <c r="E11" s="133"/>
    </row>
    <row r="12" spans="1:5" ht="15.6" thickBot="1" x14ac:dyDescent="0.3">
      <c r="A12" s="132" t="s">
        <v>181</v>
      </c>
      <c r="B12" s="133"/>
      <c r="C12" s="133"/>
      <c r="D12" s="133"/>
      <c r="E12" s="133"/>
    </row>
    <row r="13" spans="1:5" ht="15.6" thickBot="1" x14ac:dyDescent="0.3">
      <c r="A13" s="115" t="s">
        <v>251</v>
      </c>
      <c r="B13" s="133"/>
      <c r="C13" s="133"/>
      <c r="D13" s="133"/>
      <c r="E13" s="133"/>
    </row>
    <row r="14" spans="1:5" ht="16.2" thickBot="1" x14ac:dyDescent="0.3">
      <c r="A14" s="178" t="s">
        <v>193</v>
      </c>
      <c r="B14" s="133"/>
      <c r="C14" s="133"/>
      <c r="D14" s="133"/>
      <c r="E14" s="133"/>
    </row>
    <row r="15" spans="1:5" ht="15.6" thickBot="1" x14ac:dyDescent="0.3">
      <c r="A15" s="1" t="s">
        <v>116</v>
      </c>
      <c r="B15" s="134"/>
      <c r="C15" s="134"/>
      <c r="D15" s="134"/>
      <c r="E15" s="134"/>
    </row>
    <row r="16" spans="1:5" ht="15.6" thickBot="1" x14ac:dyDescent="0.3">
      <c r="A16" s="11" t="s">
        <v>115</v>
      </c>
      <c r="B16" s="134"/>
      <c r="C16" s="134"/>
      <c r="D16" s="134"/>
      <c r="E16" s="134"/>
    </row>
    <row r="17" spans="1:5" ht="16.2" customHeight="1" thickBot="1" x14ac:dyDescent="0.3">
      <c r="A17" s="11" t="s">
        <v>153</v>
      </c>
      <c r="B17" s="1"/>
      <c r="C17" s="1"/>
      <c r="D17" s="2"/>
      <c r="E17" s="91"/>
    </row>
    <row r="18" spans="1:5" ht="16.2" customHeight="1" x14ac:dyDescent="0.25">
      <c r="A18" s="1" t="s">
        <v>154</v>
      </c>
      <c r="B18" s="1"/>
      <c r="C18" s="1"/>
      <c r="D18" s="56"/>
      <c r="E18" s="57"/>
    </row>
    <row r="19" spans="1:5" ht="16.2" customHeight="1" x14ac:dyDescent="0.25">
      <c r="A19" s="1" t="s">
        <v>155</v>
      </c>
      <c r="B19" s="1"/>
      <c r="C19" s="1"/>
      <c r="D19" s="194"/>
      <c r="E19" s="194"/>
    </row>
    <row r="20" spans="1:5" ht="16.2" customHeight="1" thickBot="1" x14ac:dyDescent="0.3">
      <c r="A20" s="1" t="s">
        <v>160</v>
      </c>
      <c r="B20" s="1"/>
      <c r="C20" s="1"/>
      <c r="D20" s="1"/>
      <c r="E20" s="1"/>
    </row>
    <row r="21" spans="1:5" ht="16.2" customHeight="1" thickBot="1" x14ac:dyDescent="0.3">
      <c r="A21" s="11" t="s">
        <v>157</v>
      </c>
      <c r="B21" s="1"/>
      <c r="C21" s="1"/>
      <c r="D21" s="1"/>
      <c r="E21" s="91"/>
    </row>
    <row r="22" spans="1:5" ht="16.2" customHeight="1" x14ac:dyDescent="0.25">
      <c r="A22" s="11"/>
      <c r="B22" s="1"/>
      <c r="C22" s="1"/>
      <c r="D22" s="1"/>
      <c r="E22" s="106"/>
    </row>
    <row r="23" spans="1:5" ht="16.2" customHeight="1" x14ac:dyDescent="0.25">
      <c r="A23" s="11" t="s">
        <v>159</v>
      </c>
      <c r="B23" s="1"/>
      <c r="C23" s="1"/>
      <c r="D23" s="1"/>
      <c r="E23" s="1"/>
    </row>
    <row r="24" spans="1:5" ht="16.2" customHeight="1" thickBot="1" x14ac:dyDescent="0.3">
      <c r="A24" s="179" t="s">
        <v>158</v>
      </c>
      <c r="B24" s="180"/>
      <c r="C24" s="180"/>
      <c r="D24" s="180"/>
      <c r="E24" s="1"/>
    </row>
    <row r="25" spans="1:5" ht="15.6" x14ac:dyDescent="0.3">
      <c r="A25" s="78" t="s">
        <v>8</v>
      </c>
      <c r="B25" s="79">
        <f>B7</f>
        <v>0</v>
      </c>
      <c r="C25" s="79">
        <f>C7</f>
        <v>0</v>
      </c>
      <c r="D25" s="79">
        <f>D7</f>
        <v>0</v>
      </c>
      <c r="E25" s="79">
        <f>E7</f>
        <v>0</v>
      </c>
    </row>
    <row r="26" spans="1:5" ht="15" x14ac:dyDescent="0.25">
      <c r="A26" s="10" t="s">
        <v>12</v>
      </c>
      <c r="B26" s="58"/>
      <c r="C26" s="58"/>
      <c r="D26" s="59"/>
      <c r="E26" s="59"/>
    </row>
    <row r="27" spans="1:5" ht="15" x14ac:dyDescent="0.25">
      <c r="A27" s="10"/>
      <c r="B27" s="58"/>
      <c r="C27" s="58"/>
      <c r="D27" s="59"/>
      <c r="E27" s="59"/>
    </row>
    <row r="28" spans="1:5" ht="15" x14ac:dyDescent="0.25">
      <c r="A28" s="10"/>
      <c r="B28" s="58"/>
      <c r="C28" s="58"/>
      <c r="D28" s="59"/>
      <c r="E28" s="59"/>
    </row>
    <row r="29" spans="1:5" ht="15.6" thickBot="1" x14ac:dyDescent="0.3">
      <c r="A29" s="10"/>
      <c r="B29" s="58"/>
      <c r="C29" s="58"/>
      <c r="D29" s="59"/>
      <c r="E29" s="59"/>
    </row>
    <row r="30" spans="1:5" ht="15.6" x14ac:dyDescent="0.3">
      <c r="A30" s="9" t="s">
        <v>9</v>
      </c>
      <c r="B30" s="55"/>
      <c r="C30" s="55"/>
      <c r="D30" s="60"/>
      <c r="E30" s="60"/>
    </row>
    <row r="31" spans="1:5" ht="15" x14ac:dyDescent="0.25">
      <c r="A31" s="10" t="s">
        <v>11</v>
      </c>
      <c r="B31" s="61"/>
      <c r="C31" s="61"/>
      <c r="D31" s="62"/>
      <c r="E31" s="62"/>
    </row>
    <row r="32" spans="1:5" ht="15" x14ac:dyDescent="0.25">
      <c r="A32" s="63"/>
      <c r="B32" s="61"/>
      <c r="C32" s="61"/>
      <c r="D32" s="62"/>
      <c r="E32" s="62"/>
    </row>
    <row r="33" spans="1:5" ht="15" x14ac:dyDescent="0.25">
      <c r="A33" s="64"/>
      <c r="B33" s="61"/>
      <c r="C33" s="61"/>
      <c r="D33" s="62"/>
      <c r="E33" s="62"/>
    </row>
    <row r="34" spans="1:5" ht="15.6" thickBot="1" x14ac:dyDescent="0.3">
      <c r="A34" s="65"/>
      <c r="B34" s="66"/>
      <c r="C34" s="66"/>
      <c r="D34" s="67"/>
      <c r="E34" s="67"/>
    </row>
    <row r="35" spans="1:5" ht="15.6" thickBot="1" x14ac:dyDescent="0.3">
      <c r="A35" s="76" t="s">
        <v>82</v>
      </c>
      <c r="B35" s="77">
        <f>IF(SUM(B25:B34)&gt;500,500,SUM(B25:B34))</f>
        <v>0</v>
      </c>
      <c r="C35" s="77">
        <f>IF(SUM(C25:C34)&gt;500,500,SUM(C25:C34))</f>
        <v>0</v>
      </c>
      <c r="D35" s="77">
        <f>IF(SUM(D25:D34)&gt;500,500,SUM(D25:D34))</f>
        <v>0</v>
      </c>
      <c r="E35" s="77">
        <f>IF(SUM(E25:E34)&gt;500,500,SUM(E25:E34))</f>
        <v>0</v>
      </c>
    </row>
    <row r="37" spans="1:5" ht="18" customHeight="1" x14ac:dyDescent="0.25"/>
    <row r="38" spans="1:5" ht="21" hidden="1" x14ac:dyDescent="0.4">
      <c r="A38" s="141" t="s">
        <v>161</v>
      </c>
      <c r="B38" s="139"/>
      <c r="C38" s="140"/>
      <c r="D38" s="140"/>
      <c r="E38" s="140"/>
    </row>
    <row r="39" spans="1:5" ht="15.6" hidden="1" x14ac:dyDescent="0.3">
      <c r="A39" s="8">
        <f>B7</f>
        <v>0</v>
      </c>
      <c r="B39" s="17" t="s">
        <v>83</v>
      </c>
      <c r="C39" s="17" t="s">
        <v>84</v>
      </c>
      <c r="D39" s="54"/>
      <c r="E39" s="54"/>
    </row>
    <row r="40" spans="1:5" ht="15" hidden="1" x14ac:dyDescent="0.25">
      <c r="A40" s="68" t="s">
        <v>156</v>
      </c>
      <c r="B40" s="138"/>
      <c r="C40" s="68">
        <f>B40</f>
        <v>0</v>
      </c>
      <c r="D40" s="54"/>
      <c r="E40" s="54"/>
    </row>
    <row r="41" spans="1:5" ht="15" hidden="1" x14ac:dyDescent="0.25">
      <c r="A41" s="68" t="s">
        <v>118</v>
      </c>
      <c r="B41" s="138"/>
      <c r="C41" s="68">
        <f>B41</f>
        <v>0</v>
      </c>
      <c r="D41" s="54"/>
      <c r="E41" s="54"/>
    </row>
    <row r="42" spans="1:5" ht="15" hidden="1" x14ac:dyDescent="0.25">
      <c r="A42" s="68" t="s">
        <v>117</v>
      </c>
      <c r="B42" s="138"/>
      <c r="C42" s="68">
        <f>B42</f>
        <v>0</v>
      </c>
      <c r="D42" s="54"/>
      <c r="E42" s="54"/>
    </row>
    <row r="43" spans="1:5" ht="15" hidden="1" x14ac:dyDescent="0.25">
      <c r="A43" s="68" t="s">
        <v>117</v>
      </c>
      <c r="B43" s="138"/>
      <c r="C43" s="68">
        <f>B43</f>
        <v>0</v>
      </c>
      <c r="D43" s="54"/>
      <c r="E43" s="54"/>
    </row>
    <row r="44" spans="1:5" ht="15" hidden="1" x14ac:dyDescent="0.25">
      <c r="A44" s="68" t="s">
        <v>117</v>
      </c>
      <c r="B44" s="138"/>
      <c r="C44" s="68">
        <f>B44</f>
        <v>0</v>
      </c>
      <c r="D44" s="54"/>
      <c r="E44" s="54"/>
    </row>
    <row r="45" spans="1:5" ht="15" hidden="1" x14ac:dyDescent="0.25">
      <c r="A45" s="8" t="s">
        <v>72</v>
      </c>
      <c r="B45" s="82">
        <f>SUM(B40:B44)</f>
        <v>0</v>
      </c>
      <c r="C45" s="82">
        <f>SUM(C40:C44)</f>
        <v>0</v>
      </c>
      <c r="D45" s="54"/>
      <c r="E45" s="54"/>
    </row>
    <row r="46" spans="1:5" ht="15" hidden="1" x14ac:dyDescent="0.25">
      <c r="B46" s="8"/>
      <c r="C46" s="8"/>
      <c r="D46" s="54"/>
      <c r="E46" s="54"/>
    </row>
    <row r="47" spans="1:5" ht="15.6" hidden="1" x14ac:dyDescent="0.3">
      <c r="A47" s="8">
        <f>C7</f>
        <v>0</v>
      </c>
      <c r="B47" s="17" t="s">
        <v>83</v>
      </c>
      <c r="C47" s="17" t="s">
        <v>84</v>
      </c>
      <c r="D47" s="54"/>
      <c r="E47" s="54"/>
    </row>
    <row r="48" spans="1:5" ht="15" hidden="1" x14ac:dyDescent="0.25">
      <c r="A48" s="68" t="s">
        <v>156</v>
      </c>
      <c r="B48" s="138"/>
      <c r="C48" s="68">
        <f>B48</f>
        <v>0</v>
      </c>
      <c r="D48" s="54"/>
      <c r="E48" s="54"/>
    </row>
    <row r="49" spans="1:5" ht="15" hidden="1" x14ac:dyDescent="0.25">
      <c r="A49" s="68" t="s">
        <v>118</v>
      </c>
      <c r="B49" s="138"/>
      <c r="C49" s="68">
        <f>B49</f>
        <v>0</v>
      </c>
      <c r="D49" s="54"/>
      <c r="E49" s="54"/>
    </row>
    <row r="50" spans="1:5" ht="15" hidden="1" x14ac:dyDescent="0.25">
      <c r="A50" s="68" t="s">
        <v>117</v>
      </c>
      <c r="B50" s="138"/>
      <c r="C50" s="68">
        <f>B50</f>
        <v>0</v>
      </c>
      <c r="D50" s="54"/>
      <c r="E50" s="54"/>
    </row>
    <row r="51" spans="1:5" ht="15" hidden="1" x14ac:dyDescent="0.25">
      <c r="A51" s="68" t="s">
        <v>117</v>
      </c>
      <c r="B51" s="138"/>
      <c r="C51" s="68">
        <f>B51</f>
        <v>0</v>
      </c>
      <c r="D51" s="54"/>
      <c r="E51" s="54"/>
    </row>
    <row r="52" spans="1:5" ht="15" hidden="1" x14ac:dyDescent="0.25">
      <c r="A52" s="68" t="s">
        <v>117</v>
      </c>
      <c r="B52" s="138"/>
      <c r="C52" s="68">
        <f>B52</f>
        <v>0</v>
      </c>
      <c r="D52" s="54"/>
      <c r="E52" s="54"/>
    </row>
    <row r="53" spans="1:5" ht="15" hidden="1" x14ac:dyDescent="0.25">
      <c r="A53" s="8" t="s">
        <v>72</v>
      </c>
      <c r="B53" s="82">
        <f>SUM(B48:B52)</f>
        <v>0</v>
      </c>
      <c r="C53" s="82">
        <f>SUM(C48:C52)</f>
        <v>0</v>
      </c>
      <c r="D53" s="54"/>
      <c r="E53" s="54"/>
    </row>
    <row r="54" spans="1:5" ht="15" hidden="1" x14ac:dyDescent="0.25">
      <c r="B54" s="8"/>
      <c r="C54" s="8"/>
      <c r="D54" s="54"/>
      <c r="E54" s="54"/>
    </row>
    <row r="55" spans="1:5" ht="15.6" hidden="1" x14ac:dyDescent="0.3">
      <c r="A55" s="8">
        <f>D7</f>
        <v>0</v>
      </c>
      <c r="B55" s="17" t="s">
        <v>83</v>
      </c>
      <c r="C55" s="17" t="s">
        <v>84</v>
      </c>
      <c r="D55" s="54"/>
      <c r="E55" s="54"/>
    </row>
    <row r="56" spans="1:5" ht="15" hidden="1" x14ac:dyDescent="0.25">
      <c r="A56" s="68" t="s">
        <v>156</v>
      </c>
      <c r="B56" s="138"/>
      <c r="C56" s="68">
        <f>B56</f>
        <v>0</v>
      </c>
      <c r="D56" s="54"/>
      <c r="E56" s="54"/>
    </row>
    <row r="57" spans="1:5" ht="15" hidden="1" x14ac:dyDescent="0.25">
      <c r="A57" s="68" t="s">
        <v>118</v>
      </c>
      <c r="B57" s="138"/>
      <c r="C57" s="68">
        <f>B57</f>
        <v>0</v>
      </c>
      <c r="D57" s="54"/>
      <c r="E57" s="54"/>
    </row>
    <row r="58" spans="1:5" ht="15" hidden="1" x14ac:dyDescent="0.25">
      <c r="A58" s="68" t="s">
        <v>117</v>
      </c>
      <c r="B58" s="138"/>
      <c r="C58" s="68">
        <f>B58</f>
        <v>0</v>
      </c>
      <c r="D58" s="54"/>
      <c r="E58" s="54"/>
    </row>
    <row r="59" spans="1:5" ht="15" hidden="1" x14ac:dyDescent="0.25">
      <c r="A59" s="68" t="s">
        <v>117</v>
      </c>
      <c r="B59" s="138"/>
      <c r="C59" s="68">
        <f>B59</f>
        <v>0</v>
      </c>
      <c r="D59" s="54"/>
      <c r="E59" s="54"/>
    </row>
    <row r="60" spans="1:5" ht="15" hidden="1" x14ac:dyDescent="0.25">
      <c r="A60" s="68" t="s">
        <v>117</v>
      </c>
      <c r="B60" s="138"/>
      <c r="C60" s="68">
        <f>B60</f>
        <v>0</v>
      </c>
      <c r="D60" s="54"/>
      <c r="E60" s="54"/>
    </row>
    <row r="61" spans="1:5" ht="15" hidden="1" x14ac:dyDescent="0.25">
      <c r="A61" s="8" t="s">
        <v>72</v>
      </c>
      <c r="B61" s="82">
        <f>SUM(B56:B60)</f>
        <v>0</v>
      </c>
      <c r="C61" s="82">
        <f>SUM(C56:C60)</f>
        <v>0</v>
      </c>
      <c r="D61" s="54"/>
      <c r="E61" s="54"/>
    </row>
    <row r="62" spans="1:5" ht="15" hidden="1" x14ac:dyDescent="0.25">
      <c r="A62" s="8"/>
      <c r="B62" s="8"/>
      <c r="C62" s="8"/>
      <c r="D62" s="54"/>
      <c r="E62" s="54"/>
    </row>
    <row r="63" spans="1:5" ht="15.6" hidden="1" x14ac:dyDescent="0.3">
      <c r="A63" s="8">
        <f>E7</f>
        <v>0</v>
      </c>
      <c r="B63" s="17" t="s">
        <v>83</v>
      </c>
      <c r="C63" s="17" t="s">
        <v>84</v>
      </c>
      <c r="D63" s="54"/>
      <c r="E63" s="54"/>
    </row>
    <row r="64" spans="1:5" ht="15" hidden="1" x14ac:dyDescent="0.25">
      <c r="A64" s="68" t="s">
        <v>156</v>
      </c>
      <c r="B64" s="138"/>
      <c r="C64" s="68">
        <f>B64</f>
        <v>0</v>
      </c>
      <c r="D64" s="54"/>
      <c r="E64" s="54"/>
    </row>
    <row r="65" spans="1:5" ht="15" hidden="1" x14ac:dyDescent="0.25">
      <c r="A65" s="68" t="s">
        <v>118</v>
      </c>
      <c r="B65" s="138"/>
      <c r="C65" s="68">
        <f>B65</f>
        <v>0</v>
      </c>
      <c r="D65" s="54"/>
      <c r="E65" s="54"/>
    </row>
    <row r="66" spans="1:5" ht="15" hidden="1" x14ac:dyDescent="0.25">
      <c r="A66" s="68" t="s">
        <v>117</v>
      </c>
      <c r="B66" s="138"/>
      <c r="C66" s="68">
        <f>B66</f>
        <v>0</v>
      </c>
      <c r="D66" s="54"/>
      <c r="E66" s="54"/>
    </row>
    <row r="67" spans="1:5" ht="15" hidden="1" x14ac:dyDescent="0.25">
      <c r="A67" s="68" t="s">
        <v>117</v>
      </c>
      <c r="B67" s="138"/>
      <c r="C67" s="68">
        <f>B67</f>
        <v>0</v>
      </c>
      <c r="D67" s="54"/>
      <c r="E67" s="54"/>
    </row>
    <row r="68" spans="1:5" ht="15" hidden="1" x14ac:dyDescent="0.25">
      <c r="A68" s="68" t="s">
        <v>117</v>
      </c>
      <c r="B68" s="138"/>
      <c r="C68" s="68">
        <f>B68</f>
        <v>0</v>
      </c>
      <c r="D68" s="54"/>
      <c r="E68" s="54"/>
    </row>
    <row r="69" spans="1:5" ht="15" hidden="1" x14ac:dyDescent="0.25">
      <c r="A69" s="8" t="s">
        <v>72</v>
      </c>
      <c r="B69" s="82">
        <f>SUM(B64:B68)</f>
        <v>0</v>
      </c>
      <c r="C69" s="82">
        <f>SUM(C64:C68)</f>
        <v>0</v>
      </c>
      <c r="D69" s="54"/>
      <c r="E69" s="54"/>
    </row>
    <row r="70" spans="1:5" ht="15" hidden="1" x14ac:dyDescent="0.25">
      <c r="A70" s="8"/>
      <c r="B70" s="8"/>
      <c r="C70" s="8"/>
      <c r="D70" s="54"/>
      <c r="E70" s="54"/>
    </row>
    <row r="71" spans="1:5" ht="15" hidden="1" x14ac:dyDescent="0.25">
      <c r="A71" s="8" t="s">
        <v>73</v>
      </c>
      <c r="B71" s="83">
        <f>B45+B53+B61+B69</f>
        <v>0</v>
      </c>
      <c r="C71" s="83">
        <f>C45+C53+C61+C69</f>
        <v>0</v>
      </c>
      <c r="D71" s="54"/>
      <c r="E71" s="54"/>
    </row>
  </sheetData>
  <sheetProtection algorithmName="SHA-512" hashValue="fC6oUKW//pib9WN7PSErlWgDUqrTDrlIZ57cywCDtFyk9awFBVdjW9Vd3DPh97aHy6JK2UrMFjXsP79fLEX4wg==" saltValue="3mSsnTrwyNxvnxJ4O2ELsA==" spinCount="100000" sheet="1" objects="1" scenarios="1"/>
  <mergeCells count="1">
    <mergeCell ref="D19:E19"/>
  </mergeCells>
  <pageMargins left="0.31496062992125984" right="0.31496062992125984" top="0.74803149606299213" bottom="0.55118110236220474" header="0.31496062992125984" footer="0.31496062992125984"/>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1"/>
  <sheetViews>
    <sheetView workbookViewId="0">
      <selection activeCell="D5" sqref="D5:E5"/>
    </sheetView>
  </sheetViews>
  <sheetFormatPr baseColWidth="10" defaultRowHeight="13.2" x14ac:dyDescent="0.25"/>
  <cols>
    <col min="1" max="1" width="36" customWidth="1"/>
    <col min="2" max="2" width="16.5546875" customWidth="1"/>
    <col min="3" max="3" width="17.44140625" customWidth="1"/>
    <col min="4" max="4" width="18.5546875" customWidth="1"/>
    <col min="5" max="5" width="17.33203125" customWidth="1"/>
  </cols>
  <sheetData>
    <row r="1" spans="1:8" ht="28.2" x14ac:dyDescent="0.5">
      <c r="A1" s="128" t="s">
        <v>165</v>
      </c>
      <c r="B1" s="129"/>
      <c r="C1" s="129"/>
      <c r="D1" s="129"/>
      <c r="E1" s="54"/>
      <c r="F1" s="54"/>
      <c r="G1" s="54"/>
      <c r="H1" s="54"/>
    </row>
    <row r="2" spans="1:8" ht="22.8" x14ac:dyDescent="0.4">
      <c r="A2" s="142" t="s">
        <v>166</v>
      </c>
      <c r="B2" s="129"/>
      <c r="C2" s="129"/>
    </row>
    <row r="3" spans="1:8" ht="12.6" customHeight="1" thickBot="1" x14ac:dyDescent="0.45">
      <c r="A3" s="177"/>
      <c r="B3" s="54"/>
      <c r="C3" s="54"/>
    </row>
    <row r="4" spans="1:8" ht="24.6" customHeight="1" thickTop="1" thickBot="1" x14ac:dyDescent="0.35">
      <c r="B4" s="251" t="s">
        <v>222</v>
      </c>
      <c r="C4" s="252"/>
      <c r="D4" s="249" t="s">
        <v>223</v>
      </c>
      <c r="E4" s="250"/>
    </row>
    <row r="5" spans="1:8" ht="20.399999999999999" customHeight="1" thickBot="1" x14ac:dyDescent="0.3">
      <c r="A5" s="5" t="s">
        <v>1</v>
      </c>
      <c r="B5" s="230"/>
      <c r="C5" s="230"/>
      <c r="D5" s="230"/>
      <c r="E5" s="230"/>
    </row>
    <row r="6" spans="1:8" ht="15.6" thickBot="1" x14ac:dyDescent="0.3">
      <c r="A6" s="5" t="s">
        <v>2</v>
      </c>
      <c r="B6" s="230"/>
      <c r="C6" s="230"/>
      <c r="D6" s="230"/>
      <c r="E6" s="230"/>
    </row>
    <row r="7" spans="1:8" ht="15" x14ac:dyDescent="0.25">
      <c r="A7" s="5" t="s">
        <v>3</v>
      </c>
      <c r="B7" s="232"/>
      <c r="C7" s="230"/>
      <c r="D7" s="231"/>
      <c r="E7" s="231"/>
    </row>
    <row r="8" spans="1:8" ht="17.399999999999999" x14ac:dyDescent="0.3">
      <c r="A8" s="109" t="s">
        <v>4</v>
      </c>
      <c r="B8" s="233"/>
      <c r="C8" s="241"/>
      <c r="D8" s="233"/>
      <c r="E8" s="234"/>
    </row>
    <row r="9" spans="1:8" ht="15" x14ac:dyDescent="0.25">
      <c r="A9" s="6" t="s">
        <v>5</v>
      </c>
      <c r="B9" s="244"/>
      <c r="C9" s="245"/>
      <c r="D9" s="246"/>
      <c r="E9" s="246"/>
    </row>
    <row r="10" spans="1:8" ht="15.6" thickBot="1" x14ac:dyDescent="0.3">
      <c r="A10" s="7" t="s">
        <v>6</v>
      </c>
      <c r="B10" s="216"/>
      <c r="C10" s="216"/>
      <c r="D10" s="216"/>
      <c r="E10" s="216"/>
    </row>
    <row r="11" spans="1:8" s="1" customFormat="1" ht="16.2" customHeight="1" x14ac:dyDescent="0.25">
      <c r="A11" s="98" t="s">
        <v>101</v>
      </c>
      <c r="B11" s="220"/>
      <c r="C11" s="221"/>
      <c r="D11" s="220"/>
      <c r="E11" s="222"/>
    </row>
    <row r="12" spans="1:8" ht="15.6" thickBot="1" x14ac:dyDescent="0.3">
      <c r="A12" s="89" t="s">
        <v>99</v>
      </c>
      <c r="B12" s="247"/>
      <c r="C12" s="248"/>
      <c r="D12" s="247"/>
      <c r="E12" s="248"/>
    </row>
    <row r="13" spans="1:8" ht="18" thickTop="1" x14ac:dyDescent="0.3">
      <c r="A13" s="12" t="s">
        <v>252</v>
      </c>
      <c r="B13" s="108"/>
      <c r="C13" s="150"/>
      <c r="D13" s="108"/>
      <c r="E13" s="181"/>
    </row>
    <row r="14" spans="1:8" ht="15.6" thickBot="1" x14ac:dyDescent="0.3">
      <c r="A14" s="12"/>
      <c r="B14" s="108"/>
      <c r="C14" s="150"/>
      <c r="D14" s="108"/>
      <c r="E14" s="181"/>
    </row>
    <row r="15" spans="1:8" ht="15" x14ac:dyDescent="0.25">
      <c r="A15" s="8" t="s">
        <v>74</v>
      </c>
      <c r="B15" s="199"/>
      <c r="C15" s="200"/>
      <c r="D15" s="200"/>
      <c r="E15" s="201"/>
    </row>
    <row r="16" spans="1:8" ht="15.6" thickBot="1" x14ac:dyDescent="0.3">
      <c r="A16" s="8" t="s">
        <v>75</v>
      </c>
      <c r="B16" s="202"/>
      <c r="C16" s="203"/>
      <c r="D16" s="203"/>
      <c r="E16" s="204"/>
    </row>
    <row r="17" spans="1:9" ht="15.6" hidden="1" thickBot="1" x14ac:dyDescent="0.3">
      <c r="A17" s="12"/>
      <c r="B17" s="108"/>
      <c r="C17" s="150"/>
      <c r="D17" s="108"/>
      <c r="E17" s="181"/>
    </row>
    <row r="18" spans="1:9" ht="15.6" thickBot="1" x14ac:dyDescent="0.3">
      <c r="F18" s="88">
        <f>$B$6</f>
        <v>0</v>
      </c>
      <c r="G18" s="88">
        <f>$D$6</f>
        <v>0</v>
      </c>
    </row>
    <row r="19" spans="1:9" ht="16.2" thickBot="1" x14ac:dyDescent="0.35">
      <c r="A19" s="12"/>
      <c r="B19" s="13"/>
      <c r="C19" s="13"/>
      <c r="D19" s="13"/>
      <c r="F19" s="122"/>
      <c r="G19" s="121" t="s">
        <v>125</v>
      </c>
      <c r="H19" s="122"/>
      <c r="I19" s="122"/>
    </row>
    <row r="20" spans="1:9" ht="15.6" thickBot="1" x14ac:dyDescent="0.3">
      <c r="A20" s="8" t="s">
        <v>253</v>
      </c>
      <c r="B20" s="8"/>
      <c r="C20" s="8"/>
      <c r="D20" s="1"/>
      <c r="E20" s="1"/>
      <c r="F20" s="91"/>
      <c r="G20" s="91"/>
    </row>
    <row r="21" spans="1:9" ht="16.2" thickBot="1" x14ac:dyDescent="0.35">
      <c r="A21" s="17" t="s">
        <v>127</v>
      </c>
      <c r="B21" s="8"/>
      <c r="C21" s="8"/>
      <c r="D21" s="1"/>
      <c r="E21" s="1"/>
      <c r="F21" s="91"/>
      <c r="G21" s="91"/>
    </row>
    <row r="22" spans="1:9" ht="15.6" thickBot="1" x14ac:dyDescent="0.3">
      <c r="A22" s="8" t="s">
        <v>76</v>
      </c>
      <c r="B22" s="8"/>
      <c r="C22" s="8"/>
      <c r="D22" s="1"/>
      <c r="E22" s="1"/>
      <c r="F22" s="91"/>
      <c r="G22" s="91"/>
    </row>
    <row r="23" spans="1:9" ht="15.6" thickBot="1" x14ac:dyDescent="0.3">
      <c r="A23" s="1" t="s">
        <v>77</v>
      </c>
      <c r="B23" s="1"/>
      <c r="C23" s="1"/>
      <c r="D23" s="243"/>
      <c r="E23" s="194"/>
      <c r="F23" s="1"/>
      <c r="G23" s="1"/>
    </row>
    <row r="24" spans="1:9" ht="15.6" thickBot="1" x14ac:dyDescent="0.3">
      <c r="A24" s="1" t="s">
        <v>88</v>
      </c>
      <c r="B24" s="1"/>
      <c r="C24" s="1"/>
      <c r="D24" s="1"/>
      <c r="E24" s="1"/>
      <c r="F24" s="143"/>
      <c r="G24" s="1"/>
    </row>
    <row r="25" spans="1:9" ht="15.6" thickBot="1" x14ac:dyDescent="0.3">
      <c r="A25" s="1" t="s">
        <v>100</v>
      </c>
      <c r="B25" s="1"/>
      <c r="C25" s="1"/>
      <c r="D25" s="1"/>
      <c r="E25" s="1"/>
      <c r="F25" s="91"/>
      <c r="G25" s="91"/>
    </row>
    <row r="26" spans="1:9" ht="15.6" thickBot="1" x14ac:dyDescent="0.3">
      <c r="A26" s="1" t="s">
        <v>135</v>
      </c>
      <c r="B26" s="1"/>
      <c r="C26" s="1"/>
      <c r="D26" s="1"/>
      <c r="E26" s="1"/>
      <c r="F26" s="91"/>
      <c r="G26" s="91"/>
    </row>
    <row r="27" spans="1:9" ht="15.6" thickBot="1" x14ac:dyDescent="0.3">
      <c r="A27" s="11" t="s">
        <v>89</v>
      </c>
      <c r="B27" s="1"/>
      <c r="C27" s="1"/>
      <c r="D27" s="1"/>
      <c r="E27" s="1"/>
      <c r="F27" s="91"/>
      <c r="G27" s="91"/>
    </row>
    <row r="28" spans="1:9" ht="15.6" x14ac:dyDescent="0.25">
      <c r="A28" s="101" t="s">
        <v>239</v>
      </c>
      <c r="B28" s="1"/>
      <c r="C28" s="1"/>
      <c r="D28" s="1"/>
      <c r="E28" s="1"/>
      <c r="F28" s="1"/>
      <c r="G28" s="1"/>
    </row>
    <row r="29" spans="1:9" ht="15" x14ac:dyDescent="0.25">
      <c r="A29" s="183" t="s">
        <v>240</v>
      </c>
      <c r="B29" s="183"/>
      <c r="C29" s="183"/>
      <c r="D29" s="183"/>
      <c r="E29" s="183"/>
      <c r="F29" s="183"/>
      <c r="G29" s="183"/>
      <c r="H29" s="182"/>
    </row>
    <row r="30" spans="1:9" ht="15" x14ac:dyDescent="0.25">
      <c r="A30" s="183" t="s">
        <v>243</v>
      </c>
      <c r="B30" s="183"/>
      <c r="C30" s="183"/>
      <c r="D30" s="183"/>
      <c r="E30" s="183"/>
      <c r="F30" s="183"/>
      <c r="G30" s="183"/>
      <c r="H30" s="182"/>
    </row>
    <row r="31" spans="1:9" ht="15" x14ac:dyDescent="0.25">
      <c r="A31" s="183" t="s">
        <v>241</v>
      </c>
      <c r="B31" s="183"/>
      <c r="C31" s="183"/>
      <c r="D31" s="183"/>
      <c r="E31" s="183"/>
      <c r="F31" s="183"/>
      <c r="G31" s="183"/>
      <c r="H31" s="182"/>
    </row>
    <row r="32" spans="1:9" ht="15" x14ac:dyDescent="0.25">
      <c r="A32" s="183" t="s">
        <v>242</v>
      </c>
      <c r="B32" s="183"/>
      <c r="C32" s="183"/>
      <c r="D32" s="183"/>
      <c r="E32" s="183"/>
      <c r="F32" s="183"/>
      <c r="G32" s="183"/>
      <c r="H32" s="182"/>
    </row>
    <row r="33" spans="1:8" ht="15" x14ac:dyDescent="0.25">
      <c r="A33" s="183" t="s">
        <v>244</v>
      </c>
      <c r="B33" s="183"/>
      <c r="C33" s="183"/>
      <c r="D33" s="183"/>
      <c r="E33" s="183"/>
      <c r="F33" s="183"/>
      <c r="G33" s="183"/>
      <c r="H33" s="182"/>
    </row>
    <row r="34" spans="1:8" ht="15.6" x14ac:dyDescent="0.25">
      <c r="A34" s="101"/>
      <c r="B34" s="1"/>
      <c r="C34" s="1"/>
      <c r="D34" s="1"/>
      <c r="E34" s="1"/>
      <c r="F34" s="106"/>
      <c r="G34" s="106"/>
    </row>
    <row r="35" spans="1:8" ht="15.6" thickBot="1" x14ac:dyDescent="0.3">
      <c r="A35" s="11"/>
      <c r="B35" s="1"/>
      <c r="C35" s="1"/>
      <c r="D35" s="1"/>
      <c r="E35" s="1"/>
      <c r="F35" s="106"/>
      <c r="G35" s="106"/>
    </row>
    <row r="36" spans="1:8" ht="15.6" thickBot="1" x14ac:dyDescent="0.3">
      <c r="A36" s="11"/>
      <c r="B36" s="1"/>
      <c r="C36" s="1"/>
      <c r="D36" s="1"/>
      <c r="E36" s="1"/>
      <c r="F36" s="88">
        <f>$B$6</f>
        <v>0</v>
      </c>
      <c r="G36" s="88">
        <f>$D$6</f>
        <v>0</v>
      </c>
    </row>
    <row r="37" spans="1:8" ht="18" thickBot="1" x14ac:dyDescent="0.35">
      <c r="A37" s="71" t="s">
        <v>104</v>
      </c>
      <c r="G37" s="121" t="s">
        <v>125</v>
      </c>
    </row>
    <row r="38" spans="1:8" ht="15.6" thickBot="1" x14ac:dyDescent="0.3">
      <c r="A38" s="8" t="s">
        <v>162</v>
      </c>
      <c r="F38" s="91"/>
      <c r="G38" s="91"/>
    </row>
    <row r="39" spans="1:8" ht="15.6" thickBot="1" x14ac:dyDescent="0.3">
      <c r="A39" s="8" t="s">
        <v>167</v>
      </c>
      <c r="F39" s="91"/>
      <c r="G39" s="91"/>
    </row>
    <row r="40" spans="1:8" ht="15.6" thickBot="1" x14ac:dyDescent="0.3">
      <c r="A40" s="8" t="s">
        <v>168</v>
      </c>
      <c r="F40" s="91"/>
      <c r="G40" s="91"/>
    </row>
    <row r="41" spans="1:8" ht="15.6" thickBot="1" x14ac:dyDescent="0.3">
      <c r="A41" s="8" t="s">
        <v>169</v>
      </c>
      <c r="F41" s="91"/>
      <c r="G41" s="91"/>
    </row>
    <row r="42" spans="1:8" ht="15.6" thickBot="1" x14ac:dyDescent="0.3">
      <c r="A42" s="8" t="s">
        <v>92</v>
      </c>
      <c r="F42" s="91"/>
      <c r="G42" s="91"/>
    </row>
    <row r="43" spans="1:8" ht="15.6" thickBot="1" x14ac:dyDescent="0.3">
      <c r="A43" s="8" t="s">
        <v>163</v>
      </c>
      <c r="F43" s="91"/>
      <c r="G43" s="91"/>
    </row>
    <row r="44" spans="1:8" ht="15.6" thickBot="1" x14ac:dyDescent="0.3">
      <c r="A44" s="8" t="s">
        <v>164</v>
      </c>
      <c r="F44" s="91"/>
      <c r="G44" s="91"/>
    </row>
    <row r="45" spans="1:8" ht="15.6" thickBot="1" x14ac:dyDescent="0.3">
      <c r="A45" s="8" t="s">
        <v>93</v>
      </c>
      <c r="F45" s="91"/>
      <c r="G45" s="91"/>
    </row>
    <row r="46" spans="1:8" ht="15.6" thickBot="1" x14ac:dyDescent="0.3">
      <c r="A46" s="8" t="s">
        <v>170</v>
      </c>
      <c r="F46" s="91"/>
      <c r="G46" s="91"/>
    </row>
    <row r="47" spans="1:8" s="1" customFormat="1" ht="16.2" customHeight="1" thickBot="1" x14ac:dyDescent="0.3">
      <c r="A47" s="53" t="s">
        <v>110</v>
      </c>
      <c r="B47" s="53"/>
      <c r="C47" s="53"/>
      <c r="D47" s="53"/>
      <c r="E47" s="53"/>
      <c r="F47" s="91"/>
      <c r="G47" s="91"/>
    </row>
    <row r="48" spans="1:8" s="1" customFormat="1" ht="16.2" customHeight="1" thickBot="1" x14ac:dyDescent="0.3">
      <c r="A48" s="101" t="s">
        <v>138</v>
      </c>
      <c r="B48" s="53"/>
      <c r="C48" s="53"/>
      <c r="D48" s="53"/>
      <c r="E48" s="53"/>
      <c r="F48" s="91"/>
      <c r="G48" s="91"/>
    </row>
    <row r="49" spans="1:8" ht="16.2" thickBot="1" x14ac:dyDescent="0.3">
      <c r="A49" s="3" t="s">
        <v>171</v>
      </c>
      <c r="B49" s="1"/>
      <c r="C49" s="1"/>
      <c r="D49" s="1"/>
      <c r="E49" s="1"/>
      <c r="F49" s="91"/>
      <c r="G49" s="91"/>
    </row>
    <row r="52" spans="1:8" ht="18" thickBot="1" x14ac:dyDescent="0.35">
      <c r="A52" s="71" t="s">
        <v>105</v>
      </c>
      <c r="B52" s="1"/>
      <c r="C52" s="1"/>
      <c r="D52" s="1"/>
      <c r="E52" s="53"/>
      <c r="F52" s="106"/>
      <c r="G52" s="121" t="s">
        <v>125</v>
      </c>
    </row>
    <row r="53" spans="1:8" ht="16.2" thickBot="1" x14ac:dyDescent="0.3">
      <c r="A53" s="11" t="s">
        <v>149</v>
      </c>
      <c r="B53" s="1"/>
      <c r="C53" s="1"/>
      <c r="D53" s="1"/>
      <c r="E53" s="53"/>
      <c r="F53" s="91"/>
      <c r="G53" s="91"/>
    </row>
    <row r="54" spans="1:8" ht="15.6" thickBot="1" x14ac:dyDescent="0.3">
      <c r="A54" s="53" t="s">
        <v>174</v>
      </c>
      <c r="B54" s="53"/>
      <c r="C54" s="53"/>
      <c r="D54" s="53"/>
      <c r="E54" s="53"/>
      <c r="F54" s="91"/>
      <c r="G54" s="91"/>
    </row>
    <row r="55" spans="1:8" ht="15.6" thickBot="1" x14ac:dyDescent="0.3">
      <c r="A55" s="11" t="s">
        <v>172</v>
      </c>
      <c r="B55" s="1"/>
      <c r="C55" s="1"/>
      <c r="D55" s="1"/>
      <c r="E55" s="1"/>
      <c r="F55" s="137"/>
      <c r="G55" s="137"/>
    </row>
    <row r="56" spans="1:8" ht="15.6" thickBot="1" x14ac:dyDescent="0.3">
      <c r="A56" s="11" t="s">
        <v>173</v>
      </c>
      <c r="B56" s="1"/>
      <c r="C56" s="1"/>
      <c r="D56" s="1"/>
      <c r="E56" s="1"/>
      <c r="F56" s="137"/>
      <c r="G56" s="137"/>
    </row>
    <row r="57" spans="1:8" ht="15.6" thickBot="1" x14ac:dyDescent="0.3">
      <c r="A57" s="1" t="s">
        <v>107</v>
      </c>
      <c r="B57" s="1"/>
      <c r="C57" s="1"/>
      <c r="D57" s="1"/>
      <c r="E57" s="1"/>
      <c r="F57" s="91"/>
      <c r="G57" s="91"/>
    </row>
    <row r="58" spans="1:8" ht="15.6" thickBot="1" x14ac:dyDescent="0.3">
      <c r="A58" s="1" t="s">
        <v>114</v>
      </c>
      <c r="B58" s="1"/>
      <c r="C58" s="1"/>
      <c r="D58" s="1"/>
      <c r="E58" s="1"/>
      <c r="F58" s="184"/>
      <c r="G58" s="185"/>
    </row>
    <row r="59" spans="1:8" ht="16.2" customHeight="1" thickBot="1" x14ac:dyDescent="0.3">
      <c r="A59" s="146" t="s">
        <v>175</v>
      </c>
      <c r="B59" s="105"/>
      <c r="C59" s="105"/>
      <c r="D59" s="105"/>
      <c r="E59" s="106"/>
      <c r="F59" s="91"/>
      <c r="G59" s="91"/>
    </row>
    <row r="60" spans="1:8" ht="15.6" thickBot="1" x14ac:dyDescent="0.3">
      <c r="A60" s="1" t="s">
        <v>182</v>
      </c>
      <c r="B60" s="1"/>
      <c r="C60" s="1"/>
      <c r="D60" s="1"/>
      <c r="E60" s="1"/>
      <c r="F60" s="91"/>
      <c r="G60" s="91"/>
    </row>
    <row r="61" spans="1:8" ht="15.6" thickBot="1" x14ac:dyDescent="0.3">
      <c r="A61" s="100" t="s">
        <v>191</v>
      </c>
      <c r="B61" s="54"/>
      <c r="C61" s="54"/>
      <c r="D61" s="54"/>
      <c r="E61" s="54"/>
      <c r="F61" s="145"/>
      <c r="G61" s="145"/>
      <c r="H61" s="149"/>
    </row>
    <row r="62" spans="1:8" ht="15.6" thickBot="1" x14ac:dyDescent="0.3">
      <c r="A62" s="100" t="s">
        <v>183</v>
      </c>
      <c r="B62" s="54"/>
      <c r="C62" s="54"/>
      <c r="D62" s="54"/>
      <c r="E62" s="54"/>
      <c r="F62" s="91"/>
      <c r="G62" s="91"/>
    </row>
    <row r="63" spans="1:8" ht="15.6" thickBot="1" x14ac:dyDescent="0.3">
      <c r="A63" s="100" t="s">
        <v>184</v>
      </c>
      <c r="B63" s="54"/>
      <c r="C63" s="54"/>
      <c r="D63" s="54"/>
      <c r="E63" s="54"/>
      <c r="F63" s="91"/>
      <c r="G63" s="91"/>
    </row>
    <row r="64" spans="1:8" ht="16.2" customHeight="1" thickBot="1" x14ac:dyDescent="0.3">
      <c r="A64" s="53" t="s">
        <v>185</v>
      </c>
      <c r="B64" s="105"/>
      <c r="C64" s="105"/>
      <c r="D64" s="105"/>
      <c r="E64" s="106"/>
      <c r="F64" s="91"/>
      <c r="G64" s="91"/>
    </row>
    <row r="65" spans="1:7" ht="15.6" thickBot="1" x14ac:dyDescent="0.3">
      <c r="A65" s="53" t="s">
        <v>186</v>
      </c>
      <c r="B65" s="53"/>
      <c r="C65" s="53"/>
      <c r="D65" s="53"/>
      <c r="E65" s="53"/>
      <c r="F65" s="91"/>
      <c r="G65" s="91"/>
    </row>
    <row r="66" spans="1:7" s="1" customFormat="1" ht="15" customHeight="1" thickBot="1" x14ac:dyDescent="0.3">
      <c r="A66" s="11" t="s">
        <v>190</v>
      </c>
      <c r="F66" s="137"/>
      <c r="G66" s="137"/>
    </row>
    <row r="67" spans="1:7" s="1" customFormat="1" ht="15" customHeight="1" thickBot="1" x14ac:dyDescent="0.3">
      <c r="A67" s="11" t="s">
        <v>187</v>
      </c>
      <c r="F67" s="137"/>
      <c r="G67" s="137"/>
    </row>
    <row r="68" spans="1:7" s="1" customFormat="1" ht="15" customHeight="1" thickBot="1" x14ac:dyDescent="0.3">
      <c r="A68" s="11" t="s">
        <v>189</v>
      </c>
      <c r="F68" s="137"/>
      <c r="G68" s="137"/>
    </row>
    <row r="69" spans="1:7" s="1" customFormat="1" ht="15" customHeight="1" thickBot="1" x14ac:dyDescent="0.3">
      <c r="A69" s="11" t="s">
        <v>188</v>
      </c>
      <c r="F69" s="137"/>
      <c r="G69" s="137"/>
    </row>
    <row r="70" spans="1:7" s="1" customFormat="1" ht="15" customHeight="1" x14ac:dyDescent="0.25">
      <c r="A70" s="144"/>
    </row>
    <row r="71" spans="1:7" s="1" customFormat="1" ht="15" customHeight="1" x14ac:dyDescent="0.25">
      <c r="A71" s="144"/>
    </row>
  </sheetData>
  <mergeCells count="22">
    <mergeCell ref="D9:E9"/>
    <mergeCell ref="B10:C10"/>
    <mergeCell ref="B12:C12"/>
    <mergeCell ref="D12:E12"/>
    <mergeCell ref="D4:E4"/>
    <mergeCell ref="B4:C4"/>
    <mergeCell ref="B15:E15"/>
    <mergeCell ref="B16:E16"/>
    <mergeCell ref="D23:E23"/>
    <mergeCell ref="F58:G58"/>
    <mergeCell ref="B5:C5"/>
    <mergeCell ref="D5:E5"/>
    <mergeCell ref="B6:C6"/>
    <mergeCell ref="D6:E6"/>
    <mergeCell ref="B7:C7"/>
    <mergeCell ref="D7:E7"/>
    <mergeCell ref="B11:C11"/>
    <mergeCell ref="D11:E11"/>
    <mergeCell ref="D10:E10"/>
    <mergeCell ref="B8:C8"/>
    <mergeCell ref="D8:E8"/>
    <mergeCell ref="B9:C9"/>
  </mergeCells>
  <hyperlinks>
    <hyperlink ref="A8" r:id="rId1" xr:uid="{00000000-0004-0000-0300-000000000000}"/>
  </hyperlinks>
  <pageMargins left="0.51181102362204722" right="0.51181102362204722" top="0.74803149606299213" bottom="0.74803149606299213" header="0.31496062992125984" footer="0.31496062992125984"/>
  <pageSetup orientation="landscape"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E4EE7-2E38-4A6E-B538-197ABDA4CC8E}">
  <dimension ref="A1:H41"/>
  <sheetViews>
    <sheetView workbookViewId="0">
      <selection activeCell="B3" sqref="B3"/>
    </sheetView>
  </sheetViews>
  <sheetFormatPr baseColWidth="10" defaultRowHeight="13.2" x14ac:dyDescent="0.25"/>
  <cols>
    <col min="1" max="1" width="56.6640625" customWidth="1"/>
  </cols>
  <sheetData>
    <row r="1" spans="1:8" ht="16.2" thickTop="1" thickBot="1" x14ac:dyDescent="0.3">
      <c r="B1" s="42">
        <f>IF('TOUS sauf Retraités'!B8=0,Retraités!B6,'TOUS sauf Retraités'!B8)</f>
        <v>0</v>
      </c>
      <c r="C1" s="151">
        <f>IF('TOUS sauf Retraités'!D8=0,Retraités!D6,'TOUS sauf Retraités'!D8)</f>
        <v>0</v>
      </c>
      <c r="D1" s="151">
        <f>IF('Enfants postsecondaire'!B4=0,'Enfants mineurs'!B7,'Enfants postsecondaire'!B4)</f>
        <v>0</v>
      </c>
      <c r="E1" s="151">
        <f>IF(AND('Enfants postsecondaire'!B4=0,'Enfants postsecondaire'!D4=0),'Enfants mineurs'!C7,IF(AND('Enfants postsecondaire'!B4&gt;0,'Enfants postsecondaire'!D4=0),'Enfants mineurs'!B7,'Enfants postsecondaire'!D4))</f>
        <v>0</v>
      </c>
      <c r="F1" s="151">
        <f>IF(AND('Enfants postsecondaire'!B4=0,'Enfants postsecondaire'!D4=0,'Enfants postsecondaire'!F4=0),'Enfants mineurs'!D7,IF(AND('Enfants postsecondaire'!B4&gt;0,'Enfants postsecondaire'!D4=0),'Enfants mineurs'!C7,IF(AND('Enfants postsecondaire'!B4&gt;0,'Enfants postsecondaire'!D4&gt;0,'Enfants postsecondaire'!F4=0),'Enfants mineurs'!B7,'Enfants postsecondaire'!F4)))</f>
        <v>0</v>
      </c>
      <c r="G1" s="151">
        <f>IF(AND('Enfants postsecondaire'!B4=0,'Enfants postsecondaire'!D4=0,'Enfants postsecondaire'!F4=0),'Enfants mineurs'!E7,IF(AND('Enfants postsecondaire'!B4&gt;0,'Enfants postsecondaire'!D4=0),'Enfants mineurs'!D7,IF(AND('Enfants postsecondaire'!B4&gt;0,'Enfants postsecondaire'!D4&gt;0,'Enfants postsecondaire'!F4=0),'Enfants mineurs'!C7,'Enfants mineurs'!B7)))</f>
        <v>0</v>
      </c>
      <c r="H1" s="152" t="s">
        <v>199</v>
      </c>
    </row>
    <row r="2" spans="1:8" ht="15" thickTop="1" thickBot="1" x14ac:dyDescent="0.3">
      <c r="A2" s="168" t="s">
        <v>200</v>
      </c>
      <c r="B2" s="153"/>
      <c r="C2" s="153"/>
      <c r="D2" s="153"/>
      <c r="E2" s="153"/>
      <c r="F2" s="153"/>
      <c r="G2" s="153"/>
      <c r="H2" s="152"/>
    </row>
    <row r="3" spans="1:8" ht="15.6" thickTop="1" x14ac:dyDescent="0.25">
      <c r="A3" s="154" t="s">
        <v>201</v>
      </c>
      <c r="B3" s="155"/>
      <c r="C3" s="169"/>
      <c r="D3" s="170"/>
      <c r="E3" s="170"/>
      <c r="F3" s="170"/>
      <c r="G3" s="170"/>
      <c r="H3" s="156">
        <f>SUM(B3:G3)</f>
        <v>0</v>
      </c>
    </row>
    <row r="4" spans="1:8" ht="15" x14ac:dyDescent="0.25">
      <c r="A4" s="157" t="s">
        <v>233</v>
      </c>
      <c r="B4" s="158"/>
      <c r="C4" s="171"/>
      <c r="D4" s="172"/>
      <c r="E4" s="172"/>
      <c r="F4" s="172"/>
      <c r="G4" s="172"/>
      <c r="H4" s="156">
        <f t="shared" ref="H4:H21" si="0">SUM(B4:G4)</f>
        <v>0</v>
      </c>
    </row>
    <row r="5" spans="1:8" ht="15" x14ac:dyDescent="0.25">
      <c r="A5" s="157" t="s">
        <v>202</v>
      </c>
      <c r="B5" s="158"/>
      <c r="C5" s="171"/>
      <c r="D5" s="171"/>
      <c r="E5" s="171"/>
      <c r="F5" s="171"/>
      <c r="G5" s="171"/>
      <c r="H5" s="156">
        <f t="shared" si="0"/>
        <v>0</v>
      </c>
    </row>
    <row r="6" spans="1:8" ht="15" x14ac:dyDescent="0.25">
      <c r="A6" s="157" t="s">
        <v>203</v>
      </c>
      <c r="B6" s="158"/>
      <c r="C6" s="171"/>
      <c r="D6" s="171"/>
      <c r="E6" s="171"/>
      <c r="F6" s="171"/>
      <c r="G6" s="171"/>
      <c r="H6" s="156">
        <f t="shared" si="0"/>
        <v>0</v>
      </c>
    </row>
    <row r="7" spans="1:8" ht="15" x14ac:dyDescent="0.25">
      <c r="A7" s="157" t="s">
        <v>204</v>
      </c>
      <c r="B7" s="158"/>
      <c r="C7" s="171"/>
      <c r="D7" s="171"/>
      <c r="E7" s="171"/>
      <c r="F7" s="171"/>
      <c r="G7" s="171"/>
      <c r="H7" s="156">
        <f t="shared" si="0"/>
        <v>0</v>
      </c>
    </row>
    <row r="8" spans="1:8" ht="15" x14ac:dyDescent="0.25">
      <c r="A8" s="157" t="s">
        <v>205</v>
      </c>
      <c r="B8" s="158"/>
      <c r="C8" s="171"/>
      <c r="D8" s="171"/>
      <c r="E8" s="171"/>
      <c r="F8" s="171"/>
      <c r="G8" s="171"/>
      <c r="H8" s="156">
        <f t="shared" si="0"/>
        <v>0</v>
      </c>
    </row>
    <row r="9" spans="1:8" ht="15" x14ac:dyDescent="0.25">
      <c r="A9" s="157" t="s">
        <v>206</v>
      </c>
      <c r="B9" s="158"/>
      <c r="C9" s="171"/>
      <c r="D9" s="171"/>
      <c r="E9" s="171"/>
      <c r="F9" s="171"/>
      <c r="G9" s="171"/>
      <c r="H9" s="156">
        <f t="shared" si="0"/>
        <v>0</v>
      </c>
    </row>
    <row r="10" spans="1:8" ht="15" x14ac:dyDescent="0.25">
      <c r="A10" s="157" t="s">
        <v>207</v>
      </c>
      <c r="B10" s="158"/>
      <c r="C10" s="171"/>
      <c r="D10" s="171"/>
      <c r="E10" s="171"/>
      <c r="F10" s="171"/>
      <c r="G10" s="171"/>
      <c r="H10" s="156">
        <f t="shared" si="0"/>
        <v>0</v>
      </c>
    </row>
    <row r="11" spans="1:8" ht="15" x14ac:dyDescent="0.25">
      <c r="A11" s="157" t="s">
        <v>208</v>
      </c>
      <c r="B11" s="158"/>
      <c r="C11" s="171"/>
      <c r="D11" s="171"/>
      <c r="E11" s="171"/>
      <c r="F11" s="171"/>
      <c r="G11" s="171"/>
      <c r="H11" s="156">
        <f t="shared" si="0"/>
        <v>0</v>
      </c>
    </row>
    <row r="12" spans="1:8" ht="15" x14ac:dyDescent="0.25">
      <c r="A12" s="157" t="s">
        <v>209</v>
      </c>
      <c r="B12" s="158"/>
      <c r="C12" s="171"/>
      <c r="D12" s="171"/>
      <c r="E12" s="171"/>
      <c r="F12" s="171"/>
      <c r="G12" s="171"/>
      <c r="H12" s="156">
        <f t="shared" si="0"/>
        <v>0</v>
      </c>
    </row>
    <row r="13" spans="1:8" ht="15" x14ac:dyDescent="0.25">
      <c r="A13" s="157" t="s">
        <v>210</v>
      </c>
      <c r="B13" s="158"/>
      <c r="C13" s="171"/>
      <c r="D13" s="171"/>
      <c r="E13" s="171"/>
      <c r="F13" s="171"/>
      <c r="G13" s="171"/>
      <c r="H13" s="156">
        <f t="shared" si="0"/>
        <v>0</v>
      </c>
    </row>
    <row r="14" spans="1:8" ht="15" x14ac:dyDescent="0.25">
      <c r="A14" s="157" t="s">
        <v>211</v>
      </c>
      <c r="B14" s="158"/>
      <c r="C14" s="171"/>
      <c r="D14" s="171"/>
      <c r="E14" s="171"/>
      <c r="F14" s="171"/>
      <c r="G14" s="171"/>
      <c r="H14" s="156">
        <f t="shared" si="0"/>
        <v>0</v>
      </c>
    </row>
    <row r="15" spans="1:8" ht="15" x14ac:dyDescent="0.25">
      <c r="A15" s="157" t="s">
        <v>212</v>
      </c>
      <c r="B15" s="158"/>
      <c r="C15" s="171"/>
      <c r="D15" s="171"/>
      <c r="E15" s="171"/>
      <c r="F15" s="171"/>
      <c r="G15" s="171"/>
      <c r="H15" s="156">
        <f t="shared" si="0"/>
        <v>0</v>
      </c>
    </row>
    <row r="16" spans="1:8" ht="15" x14ac:dyDescent="0.25">
      <c r="A16" s="157" t="s">
        <v>213</v>
      </c>
      <c r="B16" s="158"/>
      <c r="C16" s="171"/>
      <c r="D16" s="171"/>
      <c r="E16" s="171"/>
      <c r="F16" s="171"/>
      <c r="G16" s="171"/>
      <c r="H16" s="156">
        <f t="shared" si="0"/>
        <v>0</v>
      </c>
    </row>
    <row r="17" spans="1:8" ht="15" x14ac:dyDescent="0.25">
      <c r="A17" s="157" t="s">
        <v>214</v>
      </c>
      <c r="B17" s="158"/>
      <c r="C17" s="171"/>
      <c r="D17" s="171"/>
      <c r="E17" s="171"/>
      <c r="F17" s="171"/>
      <c r="G17" s="171"/>
      <c r="H17" s="156">
        <f t="shared" si="0"/>
        <v>0</v>
      </c>
    </row>
    <row r="18" spans="1:8" ht="15" x14ac:dyDescent="0.25">
      <c r="A18" s="157" t="s">
        <v>215</v>
      </c>
      <c r="B18" s="158"/>
      <c r="C18" s="171"/>
      <c r="D18" s="171"/>
      <c r="E18" s="171"/>
      <c r="F18" s="171"/>
      <c r="G18" s="171"/>
      <c r="H18" s="156">
        <f t="shared" si="0"/>
        <v>0</v>
      </c>
    </row>
    <row r="19" spans="1:8" ht="15" x14ac:dyDescent="0.25">
      <c r="A19" s="157" t="s">
        <v>216</v>
      </c>
      <c r="B19" s="158"/>
      <c r="C19" s="171"/>
      <c r="D19" s="171"/>
      <c r="E19" s="171"/>
      <c r="F19" s="171"/>
      <c r="G19" s="171"/>
      <c r="H19" s="156">
        <f t="shared" si="0"/>
        <v>0</v>
      </c>
    </row>
    <row r="20" spans="1:8" ht="15" x14ac:dyDescent="0.25">
      <c r="A20" s="157" t="s">
        <v>217</v>
      </c>
      <c r="B20" s="158"/>
      <c r="C20" s="171"/>
      <c r="D20" s="171"/>
      <c r="E20" s="171"/>
      <c r="F20" s="171"/>
      <c r="G20" s="171"/>
      <c r="H20" s="156">
        <f t="shared" si="0"/>
        <v>0</v>
      </c>
    </row>
    <row r="21" spans="1:8" ht="15.6" thickBot="1" x14ac:dyDescent="0.3">
      <c r="A21" s="159" t="s">
        <v>218</v>
      </c>
      <c r="B21" s="160"/>
      <c r="C21" s="173"/>
      <c r="D21" s="173"/>
      <c r="E21" s="173"/>
      <c r="F21" s="173"/>
      <c r="G21" s="173"/>
      <c r="H21" s="156">
        <f t="shared" si="0"/>
        <v>0</v>
      </c>
    </row>
    <row r="22" spans="1:8" ht="16.8" thickTop="1" thickBot="1" x14ac:dyDescent="0.35">
      <c r="A22" s="161" t="s">
        <v>219</v>
      </c>
      <c r="B22" s="162">
        <f>B3+B4+B5+B6+B7+B8+B9+B10+B11+B12+B13+B14+B15+B18+B19+B20+B21</f>
        <v>0</v>
      </c>
      <c r="C22" s="162">
        <f t="shared" ref="C22:G22" si="1">C3+C4+C5+C6+C7+C8+C9+C10+C11+C12+C13+C14+C15+C18+C19+C20+C21</f>
        <v>0</v>
      </c>
      <c r="D22" s="162">
        <f t="shared" si="1"/>
        <v>0</v>
      </c>
      <c r="E22" s="162">
        <f t="shared" si="1"/>
        <v>0</v>
      </c>
      <c r="F22" s="162">
        <f t="shared" si="1"/>
        <v>0</v>
      </c>
      <c r="G22" s="162">
        <f t="shared" si="1"/>
        <v>0</v>
      </c>
      <c r="H22" s="163">
        <f>SUM(B22:G22)</f>
        <v>0</v>
      </c>
    </row>
    <row r="23" spans="1:8" ht="16.8" thickTop="1" thickBot="1" x14ac:dyDescent="0.35">
      <c r="A23" s="161" t="s">
        <v>220</v>
      </c>
      <c r="B23" s="164">
        <f>IF(B7&gt;200,200+B3+B4+B6+B8+B9+B10+B11+B12+B13+B14+B15+B16+B17+B18+B19+B20+B21,B7+B3+B4+B6+B8+B9+B10+B11+B12+B13+B14+B15+B16+B17+B18+B19+B20+B21)</f>
        <v>0</v>
      </c>
      <c r="C23" s="164">
        <f t="shared" ref="C23:G23" si="2">IF(C7&gt;200,200+C3+C4+C6+C8+C9+C10+C11+C12+C13+C14+C15+C16+C17+C18+C19+C20+C21,C7+C3+C4+C6+C8+C9+C10+C11+C12+C13+C14+C15+C16+C17+C18+C19+C20+C21)</f>
        <v>0</v>
      </c>
      <c r="D23" s="164">
        <f t="shared" si="2"/>
        <v>0</v>
      </c>
      <c r="E23" s="164">
        <f t="shared" si="2"/>
        <v>0</v>
      </c>
      <c r="F23" s="164">
        <f t="shared" si="2"/>
        <v>0</v>
      </c>
      <c r="G23" s="164">
        <f t="shared" si="2"/>
        <v>0</v>
      </c>
      <c r="H23" s="163">
        <f>SUM(B23:G23)</f>
        <v>0</v>
      </c>
    </row>
    <row r="24" spans="1:8" ht="7.2" customHeight="1" thickTop="1" x14ac:dyDescent="0.25"/>
    <row r="25" spans="1:8" ht="14.4" thickBot="1" x14ac:dyDescent="0.3">
      <c r="A25" s="165">
        <f>B1</f>
        <v>0</v>
      </c>
      <c r="B25" s="166"/>
      <c r="C25" s="166"/>
      <c r="D25" s="166"/>
      <c r="E25" s="166"/>
      <c r="F25" s="166"/>
      <c r="G25" s="166"/>
      <c r="H25" s="166"/>
    </row>
    <row r="26" spans="1:8" ht="15.6" thickBot="1" x14ac:dyDescent="0.3">
      <c r="A26" s="166" t="s">
        <v>236</v>
      </c>
      <c r="B26" s="166"/>
      <c r="C26" s="166"/>
      <c r="D26" s="166"/>
      <c r="F26" s="166"/>
      <c r="G26" s="91"/>
      <c r="H26" s="174"/>
    </row>
    <row r="27" spans="1:8" ht="15" x14ac:dyDescent="0.25">
      <c r="A27" s="166" t="s">
        <v>235</v>
      </c>
      <c r="B27" s="175">
        <f>B1</f>
        <v>0</v>
      </c>
      <c r="C27" s="175">
        <f>C1</f>
        <v>0</v>
      </c>
      <c r="D27" s="175" t="s">
        <v>224</v>
      </c>
      <c r="F27" s="166"/>
      <c r="G27" s="253"/>
      <c r="H27" s="254"/>
    </row>
    <row r="28" spans="1:8" ht="10.8" customHeight="1" x14ac:dyDescent="0.25">
      <c r="A28" s="166"/>
      <c r="B28" s="167"/>
      <c r="C28" s="167"/>
      <c r="D28" s="166"/>
      <c r="E28" s="166"/>
      <c r="F28" s="166"/>
      <c r="G28" s="166"/>
      <c r="H28" s="166"/>
    </row>
    <row r="29" spans="1:8" ht="13.8" x14ac:dyDescent="0.25">
      <c r="A29" s="166" t="s">
        <v>237</v>
      </c>
      <c r="B29" s="166"/>
      <c r="C29" s="166"/>
      <c r="D29" s="166"/>
      <c r="E29" s="166"/>
      <c r="F29" s="166"/>
      <c r="G29" s="166" t="s">
        <v>225</v>
      </c>
      <c r="H29" s="166" t="s">
        <v>226</v>
      </c>
    </row>
    <row r="30" spans="1:8" ht="15" x14ac:dyDescent="0.25">
      <c r="A30" s="166" t="s">
        <v>227</v>
      </c>
      <c r="B30" s="166" t="s">
        <v>228</v>
      </c>
      <c r="C30" s="166"/>
      <c r="D30" s="166"/>
      <c r="E30" s="166"/>
      <c r="F30" s="166"/>
      <c r="G30" s="112"/>
      <c r="H30" s="112"/>
    </row>
    <row r="31" spans="1:8" ht="15" x14ac:dyDescent="0.25">
      <c r="A31" s="166" t="s">
        <v>229</v>
      </c>
      <c r="B31" s="166" t="s">
        <v>228</v>
      </c>
      <c r="C31" s="166"/>
      <c r="D31" s="166"/>
      <c r="E31" s="166"/>
      <c r="F31" s="166"/>
      <c r="G31" s="112"/>
      <c r="H31" s="112"/>
    </row>
    <row r="32" spans="1:8" ht="15" x14ac:dyDescent="0.25">
      <c r="A32" s="166" t="s">
        <v>230</v>
      </c>
      <c r="B32" s="166" t="s">
        <v>228</v>
      </c>
      <c r="C32" s="166"/>
      <c r="D32" s="166"/>
      <c r="E32" s="166"/>
      <c r="F32" s="166"/>
      <c r="G32" s="112"/>
      <c r="H32" s="112"/>
    </row>
    <row r="33" spans="1:8" ht="15" x14ac:dyDescent="0.25">
      <c r="A33" s="166"/>
      <c r="B33" s="166"/>
      <c r="C33" s="166"/>
      <c r="D33" s="166"/>
      <c r="E33" s="166"/>
      <c r="F33" s="166"/>
      <c r="G33" s="130"/>
      <c r="H33" s="130"/>
    </row>
    <row r="34" spans="1:8" ht="14.4" thickBot="1" x14ac:dyDescent="0.3">
      <c r="A34" s="165">
        <f>C1</f>
        <v>0</v>
      </c>
      <c r="B34" s="166"/>
      <c r="C34" s="166"/>
      <c r="D34" s="166"/>
      <c r="E34" s="166"/>
      <c r="F34" s="166"/>
      <c r="G34" s="166"/>
      <c r="H34" s="166"/>
    </row>
    <row r="35" spans="1:8" ht="15.6" thickBot="1" x14ac:dyDescent="0.3">
      <c r="A35" s="166" t="s">
        <v>234</v>
      </c>
      <c r="B35" s="166"/>
      <c r="C35" s="166"/>
      <c r="D35" s="166"/>
      <c r="E35" s="166"/>
      <c r="F35" s="166"/>
      <c r="G35" s="91"/>
      <c r="H35" s="166"/>
    </row>
    <row r="36" spans="1:8" ht="15" x14ac:dyDescent="0.25">
      <c r="A36" s="166" t="s">
        <v>221</v>
      </c>
      <c r="B36" s="175">
        <f>C1</f>
        <v>0</v>
      </c>
      <c r="C36" s="175">
        <f>B1</f>
        <v>0</v>
      </c>
      <c r="D36" s="175" t="s">
        <v>224</v>
      </c>
      <c r="E36" s="166"/>
      <c r="F36" s="166"/>
      <c r="G36" s="253"/>
      <c r="H36" s="254"/>
    </row>
    <row r="37" spans="1:8" ht="10.199999999999999" customHeight="1" x14ac:dyDescent="0.25">
      <c r="A37" s="166"/>
      <c r="B37" s="167"/>
      <c r="C37" s="167"/>
      <c r="D37" s="166"/>
      <c r="E37" s="166"/>
      <c r="F37" s="166"/>
      <c r="G37" s="166"/>
      <c r="H37" s="166"/>
    </row>
    <row r="38" spans="1:8" ht="13.8" x14ac:dyDescent="0.25">
      <c r="A38" s="166" t="s">
        <v>237</v>
      </c>
      <c r="B38" s="166"/>
      <c r="C38" s="166"/>
      <c r="D38" s="166"/>
      <c r="E38" s="166"/>
      <c r="F38" s="166"/>
      <c r="G38" s="166"/>
      <c r="H38" s="166"/>
    </row>
    <row r="39" spans="1:8" ht="15" x14ac:dyDescent="0.25">
      <c r="A39" s="166" t="s">
        <v>231</v>
      </c>
      <c r="B39" s="166" t="s">
        <v>228</v>
      </c>
      <c r="C39" s="166"/>
      <c r="D39" s="166"/>
      <c r="E39" s="166"/>
      <c r="F39" s="166"/>
      <c r="G39" s="112"/>
      <c r="H39" s="112"/>
    </row>
    <row r="40" spans="1:8" ht="15" x14ac:dyDescent="0.25">
      <c r="A40" s="166" t="s">
        <v>229</v>
      </c>
      <c r="B40" s="166" t="s">
        <v>228</v>
      </c>
      <c r="C40" s="166"/>
      <c r="D40" s="166"/>
      <c r="E40" s="166"/>
      <c r="F40" s="166"/>
      <c r="G40" s="112"/>
      <c r="H40" s="112"/>
    </row>
    <row r="41" spans="1:8" ht="15" x14ac:dyDescent="0.25">
      <c r="A41" s="166" t="s">
        <v>232</v>
      </c>
      <c r="B41" s="166" t="s">
        <v>228</v>
      </c>
      <c r="C41" s="166"/>
      <c r="D41" s="166"/>
      <c r="E41" s="166"/>
      <c r="F41" s="166"/>
      <c r="G41" s="112"/>
      <c r="H41" s="112"/>
    </row>
  </sheetData>
  <sheetProtection algorithmName="SHA-512" hashValue="wgQM0bZum6zM0MH8aPQeRP+dTXuBTeVx2RKYgBg+7t5iYYyGqJQrRRKs5gBxk/iuPMgFQM1Ubf08+DqabkE/WQ==" saltValue="MZtdbr8z7VngNop9+f5frA==" spinCount="100000" sheet="1" objects="1" scenarios="1"/>
  <mergeCells count="2">
    <mergeCell ref="G27:H27"/>
    <mergeCell ref="G36:H36"/>
  </mergeCells>
  <pageMargins left="0.23622047244094491" right="0.15748031496062992" top="0.35433070866141736" bottom="0.23622047244094491" header="0.31496062992125984" footer="0.31496062992125984"/>
  <pageSetup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workbookViewId="0">
      <selection activeCell="A7" sqref="A7"/>
    </sheetView>
  </sheetViews>
  <sheetFormatPr baseColWidth="10" defaultRowHeight="13.2" x14ac:dyDescent="0.25"/>
  <cols>
    <col min="1" max="1" width="33" customWidth="1"/>
    <col min="2" max="2" width="13.109375" customWidth="1"/>
  </cols>
  <sheetData>
    <row r="1" spans="1:2" ht="17.399999999999999" x14ac:dyDescent="0.3">
      <c r="A1" s="70" t="s">
        <v>91</v>
      </c>
    </row>
    <row r="5" spans="1:2" ht="15.6" thickBot="1" x14ac:dyDescent="0.3">
      <c r="A5" s="8" t="s">
        <v>106</v>
      </c>
    </row>
    <row r="6" spans="1:2" ht="15.6" thickTop="1" x14ac:dyDescent="0.25">
      <c r="A6" s="41">
        <f>IF('TOUS sauf Retraités'!B8=0,Retraités!B6,'TOUS sauf Retraités'!B8)</f>
        <v>0</v>
      </c>
      <c r="B6" s="43">
        <v>2020</v>
      </c>
    </row>
    <row r="7" spans="1:2" ht="15" x14ac:dyDescent="0.25">
      <c r="A7" s="49"/>
      <c r="B7" s="48"/>
    </row>
    <row r="8" spans="1:2" ht="15" x14ac:dyDescent="0.25">
      <c r="A8" s="49"/>
      <c r="B8" s="48"/>
    </row>
    <row r="9" spans="1:2" ht="15" x14ac:dyDescent="0.25">
      <c r="A9" s="49"/>
      <c r="B9" s="48"/>
    </row>
    <row r="10" spans="1:2" ht="15" x14ac:dyDescent="0.25">
      <c r="A10" s="49"/>
      <c r="B10" s="48"/>
    </row>
    <row r="11" spans="1:2" ht="15" x14ac:dyDescent="0.25">
      <c r="A11" s="49"/>
      <c r="B11" s="48"/>
    </row>
    <row r="12" spans="1:2" ht="15.6" thickBot="1" x14ac:dyDescent="0.3">
      <c r="A12" s="49"/>
      <c r="B12" s="48"/>
    </row>
    <row r="13" spans="1:2" ht="16.2" thickTop="1" thickBot="1" x14ac:dyDescent="0.3">
      <c r="A13" s="42">
        <f>IF('TOUS sauf Retraités'!B8=0,Retraités!B6,'TOUS sauf Retraités'!B8)</f>
        <v>0</v>
      </c>
      <c r="B13" s="44">
        <f>SUM(B7:B12)</f>
        <v>0</v>
      </c>
    </row>
    <row r="14" spans="1:2" ht="15.6" thickTop="1" x14ac:dyDescent="0.25">
      <c r="A14" s="45">
        <f>IF('TOUS sauf Retraités'!D8=0,Retraités!D6,'TOUS sauf Retraités'!D8)</f>
        <v>0</v>
      </c>
      <c r="B14" s="43">
        <v>2020</v>
      </c>
    </row>
    <row r="15" spans="1:2" ht="15" x14ac:dyDescent="0.25">
      <c r="A15" s="49"/>
      <c r="B15" s="48"/>
    </row>
    <row r="16" spans="1:2" ht="15" x14ac:dyDescent="0.25">
      <c r="A16" s="49"/>
      <c r="B16" s="48"/>
    </row>
    <row r="17" spans="1:2" ht="15" x14ac:dyDescent="0.25">
      <c r="A17" s="49"/>
      <c r="B17" s="48"/>
    </row>
    <row r="18" spans="1:2" ht="15" x14ac:dyDescent="0.25">
      <c r="A18" s="49"/>
      <c r="B18" s="48"/>
    </row>
    <row r="19" spans="1:2" ht="15.6" thickBot="1" x14ac:dyDescent="0.3">
      <c r="A19" s="49"/>
      <c r="B19" s="48"/>
    </row>
    <row r="20" spans="1:2" ht="16.2" thickTop="1" thickBot="1" x14ac:dyDescent="0.3">
      <c r="A20" s="42">
        <f>IF('TOUS sauf Retraités'!D8=0,Retraités!D6,'TOUS sauf Retraités'!D8)</f>
        <v>0</v>
      </c>
      <c r="B20" s="44">
        <f>SUM(B15:B19)</f>
        <v>0</v>
      </c>
    </row>
    <row r="21" spans="1:2" ht="16.2" thickTop="1" thickBot="1" x14ac:dyDescent="0.3">
      <c r="A21" s="46" t="s">
        <v>71</v>
      </c>
      <c r="B21" s="47">
        <f>B13+B20</f>
        <v>0</v>
      </c>
    </row>
    <row r="22" spans="1:2" ht="13.8" thickTop="1" x14ac:dyDescent="0.25"/>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8"/>
  <sheetViews>
    <sheetView zoomScale="85" zoomScaleNormal="85" workbookViewId="0">
      <selection activeCell="B5" sqref="B5:C5"/>
    </sheetView>
  </sheetViews>
  <sheetFormatPr baseColWidth="10" defaultRowHeight="13.2" x14ac:dyDescent="0.25"/>
  <cols>
    <col min="1" max="1" width="40.5546875" customWidth="1"/>
    <col min="2" max="2" width="20.33203125" customWidth="1"/>
    <col min="3" max="3" width="15.6640625" customWidth="1"/>
    <col min="5" max="5" width="12.109375" customWidth="1"/>
  </cols>
  <sheetData>
    <row r="1" spans="1:3" ht="30" x14ac:dyDescent="0.5">
      <c r="A1" s="127" t="s">
        <v>120</v>
      </c>
    </row>
    <row r="2" spans="1:3" ht="24.6" x14ac:dyDescent="0.4">
      <c r="A2" s="125" t="s">
        <v>131</v>
      </c>
    </row>
    <row r="4" spans="1:3" ht="15.6" x14ac:dyDescent="0.3">
      <c r="A4" s="17" t="s">
        <v>17</v>
      </c>
    </row>
    <row r="5" spans="1:3" ht="15" x14ac:dyDescent="0.25">
      <c r="A5" s="8" t="s">
        <v>36</v>
      </c>
      <c r="B5" s="255"/>
      <c r="C5" s="255"/>
    </row>
    <row r="6" spans="1:3" ht="15" x14ac:dyDescent="0.25">
      <c r="A6" s="8" t="s">
        <v>22</v>
      </c>
      <c r="B6" s="255"/>
      <c r="C6" s="255"/>
    </row>
    <row r="7" spans="1:3" ht="15" x14ac:dyDescent="0.25">
      <c r="A7" s="8" t="s">
        <v>23</v>
      </c>
      <c r="B7" s="40"/>
      <c r="C7" s="8"/>
    </row>
    <row r="8" spans="1:3" ht="15" x14ac:dyDescent="0.25">
      <c r="A8" s="8" t="s">
        <v>24</v>
      </c>
      <c r="B8" s="40"/>
      <c r="C8" s="8"/>
    </row>
    <row r="9" spans="1:3" ht="15" x14ac:dyDescent="0.25">
      <c r="A9" s="8"/>
    </row>
    <row r="10" spans="1:3" ht="15" x14ac:dyDescent="0.25">
      <c r="A10" s="8" t="s">
        <v>18</v>
      </c>
      <c r="B10" s="39"/>
    </row>
    <row r="11" spans="1:3" ht="15" x14ac:dyDescent="0.25">
      <c r="A11" s="8" t="s">
        <v>19</v>
      </c>
      <c r="B11" s="38"/>
    </row>
    <row r="12" spans="1:3" ht="15" x14ac:dyDescent="0.25">
      <c r="A12" s="8"/>
      <c r="B12" s="8"/>
    </row>
    <row r="13" spans="1:3" ht="15" x14ac:dyDescent="0.25">
      <c r="A13" s="8" t="s">
        <v>20</v>
      </c>
      <c r="B13" s="39"/>
    </row>
    <row r="14" spans="1:3" ht="15" x14ac:dyDescent="0.25">
      <c r="A14" s="8" t="s">
        <v>21</v>
      </c>
      <c r="B14" s="38"/>
    </row>
    <row r="15" spans="1:3" ht="15" x14ac:dyDescent="0.25">
      <c r="A15" s="8"/>
      <c r="B15" s="22"/>
    </row>
    <row r="16" spans="1:3" ht="15.6" thickBot="1" x14ac:dyDescent="0.3">
      <c r="A16" s="8" t="s">
        <v>123</v>
      </c>
      <c r="B16" s="22"/>
      <c r="C16" t="s">
        <v>90</v>
      </c>
    </row>
    <row r="17" spans="1:4" ht="15.6" thickBot="1" x14ac:dyDescent="0.3">
      <c r="A17" s="8" t="s">
        <v>38</v>
      </c>
      <c r="B17" s="22"/>
      <c r="C17" s="90"/>
    </row>
    <row r="18" spans="1:4" ht="16.2" thickTop="1" thickBot="1" x14ac:dyDescent="0.3">
      <c r="A18" s="8" t="s">
        <v>254</v>
      </c>
      <c r="B18" s="22"/>
      <c r="C18" s="90"/>
      <c r="D18" s="8" t="s">
        <v>66</v>
      </c>
    </row>
    <row r="19" spans="1:4" ht="15.6" thickTop="1" x14ac:dyDescent="0.25">
      <c r="A19" s="8"/>
      <c r="B19" s="22"/>
    </row>
    <row r="20" spans="1:4" ht="15" x14ac:dyDescent="0.25">
      <c r="A20" s="8"/>
      <c r="B20" s="22"/>
    </row>
    <row r="21" spans="1:4" ht="16.95" hidden="1" customHeight="1" x14ac:dyDescent="0.25">
      <c r="A21" s="8"/>
      <c r="B21" s="8"/>
    </row>
    <row r="22" spans="1:4" ht="15" x14ac:dyDescent="0.25">
      <c r="A22" s="8"/>
      <c r="B22" s="8"/>
    </row>
    <row r="23" spans="1:4" ht="24.6" x14ac:dyDescent="0.4">
      <c r="A23" s="126" t="s">
        <v>132</v>
      </c>
      <c r="B23" s="8"/>
    </row>
    <row r="24" spans="1:4" ht="15" x14ac:dyDescent="0.25">
      <c r="A24" s="8"/>
      <c r="B24" s="8"/>
    </row>
    <row r="25" spans="1:4" ht="15.6" x14ac:dyDescent="0.3">
      <c r="A25" s="21" t="s">
        <v>25</v>
      </c>
      <c r="B25" s="8"/>
    </row>
    <row r="26" spans="1:4" ht="15" x14ac:dyDescent="0.25">
      <c r="A26" s="8" t="s">
        <v>26</v>
      </c>
      <c r="B26" s="38"/>
    </row>
    <row r="27" spans="1:4" ht="15" x14ac:dyDescent="0.25">
      <c r="A27" s="8" t="s">
        <v>27</v>
      </c>
      <c r="B27" s="18">
        <f>IF(B14&lt;50000,B14*0.005,IF(B14&lt;250001,(B14-50000)*0.01+(50000*0.005),IF(B14&gt;250000,(B14-250000)*0.015+(200000*0.01)+(50000*0.005),0)))</f>
        <v>0</v>
      </c>
    </row>
    <row r="28" spans="1:4" ht="15" x14ac:dyDescent="0.25">
      <c r="A28" s="8" t="s">
        <v>28</v>
      </c>
      <c r="B28" s="38"/>
    </row>
    <row r="29" spans="1:4" ht="15" x14ac:dyDescent="0.25">
      <c r="A29" s="8" t="s">
        <v>37</v>
      </c>
      <c r="B29" s="38"/>
    </row>
    <row r="30" spans="1:4" ht="15" x14ac:dyDescent="0.25">
      <c r="A30" s="8" t="s">
        <v>29</v>
      </c>
      <c r="B30" s="38"/>
    </row>
    <row r="31" spans="1:4" ht="15.6" x14ac:dyDescent="0.3">
      <c r="A31" s="8" t="s">
        <v>134</v>
      </c>
      <c r="B31" s="23">
        <f>B14+B26+B27+B28+B29+B30</f>
        <v>0</v>
      </c>
    </row>
    <row r="32" spans="1:4" ht="15" x14ac:dyDescent="0.25">
      <c r="A32" s="8"/>
      <c r="B32" s="8"/>
    </row>
    <row r="33" spans="1:5" ht="15" x14ac:dyDescent="0.25">
      <c r="A33" s="24" t="s">
        <v>133</v>
      </c>
      <c r="B33" s="8"/>
      <c r="E33" s="25" t="s">
        <v>39</v>
      </c>
    </row>
    <row r="34" spans="1:5" ht="15.6" x14ac:dyDescent="0.3">
      <c r="A34" s="8" t="s">
        <v>30</v>
      </c>
      <c r="B34" s="38"/>
      <c r="C34" s="15" t="e">
        <f>B34/B36</f>
        <v>#DIV/0!</v>
      </c>
      <c r="E34" s="28" t="e">
        <f>B31*C34</f>
        <v>#DIV/0!</v>
      </c>
    </row>
    <row r="35" spans="1:5" ht="15.6" x14ac:dyDescent="0.3">
      <c r="A35" s="8" t="s">
        <v>31</v>
      </c>
      <c r="B35" s="38"/>
      <c r="C35" s="15" t="e">
        <f>B35/B36</f>
        <v>#DIV/0!</v>
      </c>
      <c r="E35" s="28" t="e">
        <f>B31*C35</f>
        <v>#DIV/0!</v>
      </c>
    </row>
    <row r="36" spans="1:5" ht="15.6" x14ac:dyDescent="0.3">
      <c r="A36" s="8" t="s">
        <v>32</v>
      </c>
      <c r="B36" s="18">
        <f>B34+B35</f>
        <v>0</v>
      </c>
      <c r="E36" s="28" t="e">
        <f>SUM(E34:E35)</f>
        <v>#DIV/0!</v>
      </c>
    </row>
    <row r="37" spans="1:5" ht="15" x14ac:dyDescent="0.25">
      <c r="A37" s="8"/>
      <c r="B37" s="8"/>
    </row>
    <row r="38" spans="1:5" ht="15.6" x14ac:dyDescent="0.3">
      <c r="A38" s="21" t="s">
        <v>33</v>
      </c>
      <c r="B38" s="19"/>
    </row>
    <row r="39" spans="1:5" ht="15" x14ac:dyDescent="0.25">
      <c r="A39" s="8" t="s">
        <v>121</v>
      </c>
      <c r="B39" s="38"/>
    </row>
    <row r="40" spans="1:5" ht="15" x14ac:dyDescent="0.25">
      <c r="B40" s="38"/>
    </row>
    <row r="41" spans="1:5" ht="15" x14ac:dyDescent="0.25">
      <c r="A41" s="8"/>
      <c r="B41" s="38"/>
    </row>
    <row r="42" spans="1:5" ht="15" x14ac:dyDescent="0.25">
      <c r="A42" s="8"/>
      <c r="B42" s="38"/>
    </row>
    <row r="43" spans="1:5" ht="15" x14ac:dyDescent="0.25">
      <c r="A43" s="8"/>
      <c r="B43" s="38"/>
    </row>
    <row r="44" spans="1:5" ht="15" x14ac:dyDescent="0.25">
      <c r="A44" s="8"/>
      <c r="B44" s="38"/>
    </row>
    <row r="45" spans="1:5" ht="15" x14ac:dyDescent="0.25">
      <c r="A45" s="8" t="s">
        <v>122</v>
      </c>
      <c r="B45" s="18">
        <f>SUM(B39:B44)</f>
        <v>0</v>
      </c>
    </row>
    <row r="46" spans="1:5" ht="15.6" hidden="1" x14ac:dyDescent="0.3">
      <c r="A46" s="16" t="s">
        <v>34</v>
      </c>
      <c r="B46" s="23">
        <f>SUM(B45)</f>
        <v>0</v>
      </c>
    </row>
    <row r="47" spans="1:5" ht="8.4" customHeight="1" x14ac:dyDescent="0.25">
      <c r="A47" s="8"/>
      <c r="B47" s="8"/>
    </row>
    <row r="48" spans="1:5" ht="15.6" x14ac:dyDescent="0.3">
      <c r="A48" s="119" t="s">
        <v>55</v>
      </c>
      <c r="B48" s="8"/>
    </row>
    <row r="49" spans="1:5" ht="9" customHeight="1" x14ac:dyDescent="0.25">
      <c r="A49" s="8"/>
      <c r="B49" s="8"/>
    </row>
    <row r="50" spans="1:5" ht="15.6" x14ac:dyDescent="0.3">
      <c r="A50" s="16" t="s">
        <v>67</v>
      </c>
      <c r="B50" s="23" t="e">
        <f>E35+B46</f>
        <v>#DIV/0!</v>
      </c>
    </row>
    <row r="51" spans="1:5" ht="15.6" x14ac:dyDescent="0.3">
      <c r="A51" s="14"/>
      <c r="B51" s="20"/>
    </row>
    <row r="52" spans="1:5" ht="15.6" x14ac:dyDescent="0.3">
      <c r="A52" s="21" t="s">
        <v>35</v>
      </c>
      <c r="B52" s="8"/>
      <c r="E52" s="25" t="s">
        <v>39</v>
      </c>
    </row>
    <row r="53" spans="1:5" ht="15.6" x14ac:dyDescent="0.3">
      <c r="A53" s="8" t="s">
        <v>30</v>
      </c>
      <c r="B53" s="38"/>
      <c r="C53" s="15" t="e">
        <f>B53/B55</f>
        <v>#DIV/0!</v>
      </c>
      <c r="E53" s="26" t="e">
        <f>B11*C53</f>
        <v>#DIV/0!</v>
      </c>
    </row>
    <row r="54" spans="1:5" ht="15.6" x14ac:dyDescent="0.3">
      <c r="A54" s="8" t="s">
        <v>31</v>
      </c>
      <c r="B54" s="38"/>
      <c r="C54" s="15" t="e">
        <f>B54/B55</f>
        <v>#DIV/0!</v>
      </c>
      <c r="E54" s="26" t="e">
        <f>B11*C54</f>
        <v>#DIV/0!</v>
      </c>
    </row>
    <row r="55" spans="1:5" ht="15.6" x14ac:dyDescent="0.3">
      <c r="A55" s="8" t="s">
        <v>32</v>
      </c>
      <c r="B55" s="18">
        <f>B53+B54</f>
        <v>0</v>
      </c>
      <c r="E55" s="26" t="e">
        <f>SUM(E53:E54)</f>
        <v>#DIV/0!</v>
      </c>
    </row>
    <row r="57" spans="1:5" ht="15.6" x14ac:dyDescent="0.3">
      <c r="A57" s="21" t="s">
        <v>40</v>
      </c>
      <c r="B57" s="29" t="e">
        <f>B58+B59</f>
        <v>#DIV/0!</v>
      </c>
    </row>
    <row r="58" spans="1:5" ht="15.6" x14ac:dyDescent="0.3">
      <c r="A58" s="21" t="s">
        <v>41</v>
      </c>
      <c r="B58" s="29" t="e">
        <f>E54-B50</f>
        <v>#DIV/0!</v>
      </c>
    </row>
    <row r="59" spans="1:5" ht="15.6" x14ac:dyDescent="0.3">
      <c r="A59" s="21" t="s">
        <v>42</v>
      </c>
      <c r="B59" s="29" t="e">
        <f>E53-E34</f>
        <v>#DIV/0!</v>
      </c>
    </row>
    <row r="60" spans="1:5" ht="15" x14ac:dyDescent="0.25">
      <c r="A60" s="8"/>
      <c r="B60" s="8"/>
    </row>
    <row r="61" spans="1:5" ht="15.6" x14ac:dyDescent="0.3">
      <c r="A61" s="21" t="s">
        <v>43</v>
      </c>
      <c r="B61" s="8"/>
    </row>
    <row r="62" spans="1:5" ht="15" x14ac:dyDescent="0.25">
      <c r="A62" s="8" t="s">
        <v>44</v>
      </c>
      <c r="B62" s="37"/>
    </row>
    <row r="63" spans="1:5" ht="15" x14ac:dyDescent="0.25">
      <c r="A63" s="8" t="s">
        <v>45</v>
      </c>
      <c r="B63" s="37"/>
    </row>
    <row r="64" spans="1:5" ht="15" x14ac:dyDescent="0.25">
      <c r="A64" s="8" t="s">
        <v>46</v>
      </c>
      <c r="B64" s="37"/>
    </row>
    <row r="65" spans="1:5" ht="15.6" x14ac:dyDescent="0.3">
      <c r="A65" s="21" t="s">
        <v>47</v>
      </c>
      <c r="B65" s="29">
        <f>SUM(B62:B64)</f>
        <v>0</v>
      </c>
    </row>
    <row r="66" spans="1:5" ht="15" x14ac:dyDescent="0.25">
      <c r="A66" s="8"/>
      <c r="B66" s="8"/>
    </row>
    <row r="67" spans="1:5" ht="15.6" x14ac:dyDescent="0.3">
      <c r="A67" s="21" t="s">
        <v>48</v>
      </c>
      <c r="B67" s="30" t="e">
        <f>B57-B65</f>
        <v>#DIV/0!</v>
      </c>
      <c r="D67" t="s">
        <v>68</v>
      </c>
    </row>
    <row r="68" spans="1:5" ht="15.6" x14ac:dyDescent="0.3">
      <c r="A68" s="21" t="s">
        <v>49</v>
      </c>
      <c r="B68" s="35"/>
      <c r="C68" s="27"/>
      <c r="D68" t="s">
        <v>69</v>
      </c>
      <c r="E68" s="34"/>
    </row>
    <row r="69" spans="1:5" ht="15" x14ac:dyDescent="0.25">
      <c r="A69" s="8" t="s">
        <v>50</v>
      </c>
      <c r="B69" s="36"/>
      <c r="D69" t="s">
        <v>70</v>
      </c>
      <c r="E69" s="34"/>
    </row>
    <row r="70" spans="1:5" ht="15.6" x14ac:dyDescent="0.3">
      <c r="A70" s="21" t="s">
        <v>51</v>
      </c>
      <c r="B70" s="36"/>
      <c r="E70" s="33" t="e">
        <f>E68/E69</f>
        <v>#DIV/0!</v>
      </c>
    </row>
    <row r="71" spans="1:5" ht="15.6" x14ac:dyDescent="0.3">
      <c r="A71" s="21" t="s">
        <v>52</v>
      </c>
      <c r="B71" s="31"/>
    </row>
    <row r="72" spans="1:5" ht="15" x14ac:dyDescent="0.25">
      <c r="A72" s="8" t="s">
        <v>53</v>
      </c>
      <c r="B72" s="35"/>
    </row>
    <row r="73" spans="1:5" ht="15" x14ac:dyDescent="0.25">
      <c r="A73" s="8" t="s">
        <v>54</v>
      </c>
      <c r="B73" s="35"/>
    </row>
    <row r="74" spans="1:5" ht="15" x14ac:dyDescent="0.25">
      <c r="A74" s="8"/>
      <c r="B74" s="32"/>
    </row>
    <row r="75" spans="1:5" ht="15" x14ac:dyDescent="0.25">
      <c r="B75" s="8"/>
    </row>
    <row r="76" spans="1:5" ht="15" x14ac:dyDescent="0.25">
      <c r="A76" s="8"/>
      <c r="B76" s="32">
        <f>C68</f>
        <v>0</v>
      </c>
    </row>
    <row r="77" spans="1:5" ht="15.6" x14ac:dyDescent="0.3">
      <c r="A77" s="21" t="s">
        <v>56</v>
      </c>
      <c r="B77" s="30" t="e">
        <f>B67</f>
        <v>#DIV/0!</v>
      </c>
    </row>
    <row r="78" spans="1:5" ht="15" x14ac:dyDescent="0.25">
      <c r="A78" s="8" t="s">
        <v>57</v>
      </c>
      <c r="B78" s="30" t="e">
        <f>B77*B68</f>
        <v>#DIV/0!</v>
      </c>
    </row>
    <row r="79" spans="1:5" ht="15" x14ac:dyDescent="0.25">
      <c r="A79" s="8" t="s">
        <v>58</v>
      </c>
      <c r="B79" s="30" t="e">
        <f>B77-B78</f>
        <v>#DIV/0!</v>
      </c>
    </row>
    <row r="80" spans="1:5" ht="15" x14ac:dyDescent="0.25">
      <c r="A80" s="8"/>
      <c r="B80" s="19"/>
    </row>
    <row r="81" spans="1:2" ht="15.6" x14ac:dyDescent="0.3">
      <c r="A81" s="21" t="s">
        <v>59</v>
      </c>
      <c r="B81" s="30" t="e">
        <f>IF(B69+1&gt;=B70,B78,B78*(1+B69)/B70)</f>
        <v>#DIV/0!</v>
      </c>
    </row>
    <row r="82" spans="1:2" ht="15" x14ac:dyDescent="0.25">
      <c r="A82" s="8" t="s">
        <v>60</v>
      </c>
      <c r="B82" s="30" t="e">
        <f>IF(B81=B78,0,B78-B81)</f>
        <v>#DIV/0!</v>
      </c>
    </row>
    <row r="83" spans="1:2" ht="15" x14ac:dyDescent="0.25">
      <c r="A83" s="8" t="s">
        <v>61</v>
      </c>
      <c r="B83" s="30" t="e">
        <f>B79</f>
        <v>#DIV/0!</v>
      </c>
    </row>
    <row r="84" spans="1:2" ht="15" x14ac:dyDescent="0.25">
      <c r="A84" s="8" t="s">
        <v>62</v>
      </c>
      <c r="B84" s="30" t="e">
        <f>B82+B83</f>
        <v>#DIV/0!</v>
      </c>
    </row>
    <row r="85" spans="1:2" ht="15" x14ac:dyDescent="0.25">
      <c r="A85" s="8"/>
      <c r="B85" s="19"/>
    </row>
    <row r="86" spans="1:2" ht="15.6" x14ac:dyDescent="0.3">
      <c r="A86" s="21" t="s">
        <v>63</v>
      </c>
      <c r="B86" s="19"/>
    </row>
    <row r="87" spans="1:2" ht="15" x14ac:dyDescent="0.25">
      <c r="A87" s="8" t="s">
        <v>64</v>
      </c>
      <c r="B87" s="30" t="e">
        <f>B84*B72</f>
        <v>#DIV/0!</v>
      </c>
    </row>
    <row r="88" spans="1:2" ht="15" x14ac:dyDescent="0.25">
      <c r="A88" s="8" t="s">
        <v>65</v>
      </c>
      <c r="B88" s="30" t="e">
        <f>B84*B73</f>
        <v>#DIV/0!</v>
      </c>
    </row>
  </sheetData>
  <mergeCells count="2">
    <mergeCell ref="B5:C5"/>
    <mergeCell ref="B6:C6"/>
  </mergeCells>
  <pageMargins left="0.31496062992125984" right="0.31496062992125984" top="0.74803149606299213" bottom="0.74803149606299213" header="0.31496062992125984" footer="0.31496062992125984"/>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TOUS sauf Retraités</vt:lpstr>
      <vt:lpstr>Enfants postsecondaire</vt:lpstr>
      <vt:lpstr>Enfants mineurs</vt:lpstr>
      <vt:lpstr>Retraités</vt:lpstr>
      <vt:lpstr>Frais médicaux</vt:lpstr>
      <vt:lpstr>Dons</vt:lpstr>
      <vt:lpstr>Vente immeuble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d'OR</dc:creator>
  <cp:lastModifiedBy>Jean-Francois Robert</cp:lastModifiedBy>
  <cp:lastPrinted>2020-07-03T01:23:14Z</cp:lastPrinted>
  <dcterms:created xsi:type="dcterms:W3CDTF">2019-06-04T02:14:15Z</dcterms:created>
  <dcterms:modified xsi:type="dcterms:W3CDTF">2020-07-03T20:34:41Z</dcterms:modified>
</cp:coreProperties>
</file>