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gel and Rowena's\Desktop\Website\"/>
    </mc:Choice>
  </mc:AlternateContent>
  <xr:revisionPtr revIDLastSave="0" documentId="13_ncr:1_{22C38C9A-4956-4E00-BACA-D4EB425CDC25}" xr6:coauthVersionLast="43" xr6:coauthVersionMax="43" xr10:uidLastSave="{00000000-0000-0000-0000-000000000000}"/>
  <bookViews>
    <workbookView xWindow="34605" yWindow="435" windowWidth="12990" windowHeight="14985" xr2:uid="{00000000-000D-0000-FFFF-FFFF00000000}"/>
  </bookViews>
  <sheets>
    <sheet name="Sheet1" sheetId="1" r:id="rId1"/>
    <sheet name="Critical dim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B13" i="1" s="1"/>
  <c r="G7" i="1" l="1"/>
  <c r="E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NP Woolley:
Type in - </t>
        </r>
        <r>
          <rPr>
            <sz val="9"/>
            <color indexed="81"/>
            <rFont val="Tahoma"/>
            <family val="2"/>
          </rPr>
          <t>Feet dimension from full size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NP Woolley:
Type in</t>
        </r>
        <r>
          <rPr>
            <sz val="9"/>
            <color indexed="81"/>
            <rFont val="Tahoma"/>
            <family val="2"/>
          </rPr>
          <t xml:space="preserve"> - Inch dimension from full size
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NP Woolley:
Type in - </t>
        </r>
        <r>
          <rPr>
            <sz val="9"/>
            <color indexed="81"/>
            <rFont val="Tahoma"/>
            <family val="2"/>
          </rPr>
          <t>Fraction of an inch dimension from full size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NP Woolley:
Type in - </t>
        </r>
        <r>
          <rPr>
            <sz val="9"/>
            <color indexed="81"/>
            <rFont val="Tahoma"/>
            <family val="2"/>
          </rPr>
          <t>Scale factor from chart below</t>
        </r>
      </text>
    </comment>
  </commentList>
</comments>
</file>

<file path=xl/sharedStrings.xml><?xml version="1.0" encoding="utf-8"?>
<sst xmlns="http://schemas.openxmlformats.org/spreadsheetml/2006/main" count="159" uniqueCount="112">
  <si>
    <t>Feet</t>
  </si>
  <si>
    <t>Inches</t>
  </si>
  <si>
    <t>Fraction</t>
  </si>
  <si>
    <t>Total inches</t>
  </si>
  <si>
    <t>Scale factor (1:??)</t>
  </si>
  <si>
    <t>1-1/8" scale</t>
  </si>
  <si>
    <t>1-1/16" scale</t>
  </si>
  <si>
    <t>1-1/2" scale</t>
  </si>
  <si>
    <t>1" scale</t>
  </si>
  <si>
    <t>2" scale</t>
  </si>
  <si>
    <t>1-5/8" scale</t>
  </si>
  <si>
    <t>5" gauge</t>
  </si>
  <si>
    <t>5' 3"</t>
  </si>
  <si>
    <t>4' 8-1/2"</t>
  </si>
  <si>
    <t>3' 6"</t>
  </si>
  <si>
    <t>3' 0"</t>
  </si>
  <si>
    <t>2' 6"</t>
  </si>
  <si>
    <t>2' 0"</t>
  </si>
  <si>
    <t>61/64" scale</t>
  </si>
  <si>
    <t>1-27/64" scale</t>
  </si>
  <si>
    <t>1-43/64" scale</t>
  </si>
  <si>
    <t>2-1/2" scale</t>
  </si>
  <si>
    <t>Prototype gauge</t>
  </si>
  <si>
    <t>7.25" gauge</t>
  </si>
  <si>
    <t>1-17/32" scale</t>
  </si>
  <si>
    <t>www.npwoolley.com</t>
  </si>
  <si>
    <t>Critical dimensions</t>
  </si>
  <si>
    <t>Outside face of wheel</t>
  </si>
  <si>
    <t>C38</t>
  </si>
  <si>
    <t>Cylinder ctrs</t>
  </si>
  <si>
    <t>Valve ctrs</t>
  </si>
  <si>
    <t>Over cylinders</t>
  </si>
  <si>
    <t>K class</t>
  </si>
  <si>
    <t>DD</t>
  </si>
  <si>
    <t>V class</t>
  </si>
  <si>
    <t>Between tyres</t>
  </si>
  <si>
    <t>Tyre width</t>
  </si>
  <si>
    <t>5-1/2"</t>
  </si>
  <si>
    <t>Bore</t>
  </si>
  <si>
    <t>Stroke</t>
  </si>
  <si>
    <t>19"</t>
  </si>
  <si>
    <t>26"</t>
  </si>
  <si>
    <t>5' 4-1/2"</t>
  </si>
  <si>
    <t>7' 3"</t>
  </si>
  <si>
    <t>7' 10"</t>
  </si>
  <si>
    <t>7' 1-1/2"</t>
  </si>
  <si>
    <t>9' 1-5/8"</t>
  </si>
  <si>
    <t>4' 0"</t>
  </si>
  <si>
    <t>7' 3-1/2"</t>
  </si>
  <si>
    <t>7' 1"</t>
  </si>
  <si>
    <t>8' 0"</t>
  </si>
  <si>
    <t>5' 0"</t>
  </si>
  <si>
    <t>5' 11"</t>
  </si>
  <si>
    <t>4' 6-1/2"</t>
  </si>
  <si>
    <t>4' 5-1/2"</t>
  </si>
  <si>
    <t>6"</t>
  </si>
  <si>
    <t>6' 0"</t>
  </si>
  <si>
    <t>S class</t>
  </si>
  <si>
    <t>X class</t>
  </si>
  <si>
    <t>22"</t>
  </si>
  <si>
    <t>4' 5"</t>
  </si>
  <si>
    <t>4' 7-1/4"</t>
  </si>
  <si>
    <t>28"</t>
  </si>
  <si>
    <t>J class</t>
  </si>
  <si>
    <t>20"</t>
  </si>
  <si>
    <t>9' 6-3/16"</t>
  </si>
  <si>
    <t>Broad gauge</t>
  </si>
  <si>
    <t>20-1/2"</t>
  </si>
  <si>
    <t>7' 5"</t>
  </si>
  <si>
    <t>3' 5"</t>
  </si>
  <si>
    <t>4' 4"</t>
  </si>
  <si>
    <t>R class</t>
  </si>
  <si>
    <t>9' 10-5/8"</t>
  </si>
  <si>
    <t>3' 9-1/2"</t>
  </si>
  <si>
    <t>2' 11-1/2"</t>
  </si>
  <si>
    <t>Frame thickness</t>
  </si>
  <si>
    <t>1"</t>
  </si>
  <si>
    <t>4"</t>
  </si>
  <si>
    <t>3' 9"</t>
  </si>
  <si>
    <t>4' 7-1/2"</t>
  </si>
  <si>
    <t>1-1/8"</t>
  </si>
  <si>
    <t>5"</t>
  </si>
  <si>
    <t>9' 5"</t>
  </si>
  <si>
    <t>21-1/2"</t>
  </si>
  <si>
    <t>13" &amp; 22"</t>
  </si>
  <si>
    <t>9' 6-3/8"</t>
  </si>
  <si>
    <t>9' 6"</t>
  </si>
  <si>
    <t>Between frames (at cylinders)</t>
  </si>
  <si>
    <t>Over frames</t>
  </si>
  <si>
    <t>PLATE FRAMES</t>
  </si>
  <si>
    <t>BAR FRAMES</t>
  </si>
  <si>
    <t>H class</t>
  </si>
  <si>
    <t>3' 4-1/4"</t>
  </si>
  <si>
    <t>7' 4"</t>
  </si>
  <si>
    <t>8' 5"</t>
  </si>
  <si>
    <t>9' 10-7/8"</t>
  </si>
  <si>
    <t>8' 3-1/2"</t>
  </si>
  <si>
    <t>4' 3-1/4"</t>
  </si>
  <si>
    <t>Version 1.3</t>
  </si>
  <si>
    <t>www.facebook.com/npwoolleysteam</t>
  </si>
  <si>
    <t>Model metric (mm)</t>
  </si>
  <si>
    <t>Model imperial (inches)</t>
  </si>
  <si>
    <t>Enter full size dimensions here…</t>
  </si>
  <si>
    <t>Reference scale factors</t>
  </si>
  <si>
    <t>Results for your model…</t>
  </si>
  <si>
    <t>Enter your model scale factor…</t>
  </si>
  <si>
    <t>(see reference chart below)</t>
  </si>
  <si>
    <t>Total full size dimensions</t>
  </si>
  <si>
    <t>Total mm</t>
  </si>
  <si>
    <t>MODEL ENGINEER'S SCALE CALCULATOR</t>
  </si>
  <si>
    <t>Have you got the latest version? Check our website and find more tools for your project!</t>
  </si>
  <si>
    <t>1.6"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</si>
</sst>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/64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1" fillId="3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0" fillId="2" borderId="0" xfId="0" applyFill="1" applyAlignment="1"/>
    <xf numFmtId="0" fontId="0" fillId="0" borderId="0" xfId="0" applyFill="1"/>
    <xf numFmtId="0" fontId="0" fillId="0" borderId="1" xfId="0" applyBorder="1"/>
    <xf numFmtId="0" fontId="10" fillId="0" borderId="0" xfId="0" applyFont="1" applyFill="1"/>
    <xf numFmtId="0" fontId="7" fillId="2" borderId="0" xfId="1" applyFill="1" applyAlignment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1" xfId="0" applyFill="1" applyBorder="1"/>
    <xf numFmtId="0" fontId="9" fillId="2" borderId="0" xfId="0" applyFont="1" applyFill="1" applyAlignment="1"/>
    <xf numFmtId="0" fontId="1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512884</xdr:colOff>
      <xdr:row>0</xdr:row>
      <xdr:rowOff>51288</xdr:rowOff>
    </xdr:from>
    <xdr:to>
      <xdr:col>7</xdr:col>
      <xdr:colOff>901212</xdr:colOff>
      <xdr:row>4</xdr:row>
      <xdr:rowOff>58616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5B53F9-95E8-4A1F-805C-461A9699C2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" t="8823" r="-735" b="1"/>
        <a:stretch/>
      </xdr:blipFill>
      <xdr:spPr>
        <a:xfrm>
          <a:off x="6601557" y="51288"/>
          <a:ext cx="996463" cy="908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npwoolleysteam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npwoolley.com/" TargetMode="External"/><Relationship Id="rId1" Type="http://schemas.openxmlformats.org/officeDocument/2006/relationships/hyperlink" Target="http://www.facebook.com/npwoolleymodelsengineerin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B1" zoomScale="130" zoomScaleNormal="130" workbookViewId="0">
      <selection activeCell="D8" sqref="D8"/>
    </sheetView>
  </sheetViews>
  <sheetFormatPr defaultRowHeight="15" x14ac:dyDescent="0.25"/>
  <cols>
    <col min="1" max="1" width="21.140625" style="1" customWidth="1"/>
    <col min="2" max="2" width="17.5703125" style="1" customWidth="1"/>
    <col min="3" max="3" width="16.5703125" style="1" customWidth="1"/>
    <col min="4" max="4" width="19.7109375" style="1" customWidth="1"/>
    <col min="5" max="5" width="4.85546875" style="1" customWidth="1"/>
    <col min="6" max="6" width="11.5703125" style="1" bestFit="1" customWidth="1"/>
    <col min="7" max="7" width="9.140625" style="1"/>
    <col min="8" max="8" width="18.140625" style="1" bestFit="1" customWidth="1"/>
    <col min="9" max="9" width="14.7109375" style="1" bestFit="1" customWidth="1"/>
    <col min="10" max="10" width="20.7109375" style="1" bestFit="1" customWidth="1"/>
    <col min="11" max="11" width="9.140625" style="1"/>
    <col min="12" max="12" width="22.42578125" style="1" bestFit="1" customWidth="1"/>
    <col min="13" max="16384" width="9.140625" style="1"/>
  </cols>
  <sheetData>
    <row r="1" spans="1:14" ht="31.5" x14ac:dyDescent="0.5">
      <c r="A1" s="8" t="s">
        <v>109</v>
      </c>
    </row>
    <row r="2" spans="1:14" ht="12" customHeight="1" x14ac:dyDescent="0.25">
      <c r="A2" s="12" t="s">
        <v>98</v>
      </c>
      <c r="B2" s="20" t="s">
        <v>25</v>
      </c>
      <c r="C2" s="20"/>
    </row>
    <row r="3" spans="1:14" ht="12" customHeight="1" x14ac:dyDescent="0.25">
      <c r="A3" s="13">
        <v>43611</v>
      </c>
      <c r="B3" s="20" t="s">
        <v>99</v>
      </c>
      <c r="C3" s="31"/>
    </row>
    <row r="4" spans="1:14" x14ac:dyDescent="0.25">
      <c r="A4" s="32" t="s">
        <v>110</v>
      </c>
      <c r="D4" s="14"/>
    </row>
    <row r="5" spans="1:14" x14ac:dyDescent="0.25">
      <c r="D5" s="14"/>
    </row>
    <row r="6" spans="1:14" x14ac:dyDescent="0.25">
      <c r="B6" s="5" t="s">
        <v>0</v>
      </c>
      <c r="C6" s="5" t="s">
        <v>1</v>
      </c>
      <c r="D6" s="5" t="s">
        <v>2</v>
      </c>
      <c r="F6" s="5" t="s">
        <v>3</v>
      </c>
      <c r="G6" s="5" t="s">
        <v>108</v>
      </c>
    </row>
    <row r="7" spans="1:14" x14ac:dyDescent="0.25">
      <c r="A7" s="12" t="s">
        <v>102</v>
      </c>
      <c r="B7" s="2"/>
      <c r="C7" s="2"/>
      <c r="D7" s="3">
        <v>0.125</v>
      </c>
      <c r="F7" s="4">
        <f>(B7*12)+C7+D7</f>
        <v>0.125</v>
      </c>
      <c r="G7" s="6">
        <f>F7*25.4</f>
        <v>3.1749999999999998</v>
      </c>
      <c r="H7" s="12" t="s">
        <v>107</v>
      </c>
    </row>
    <row r="9" spans="1:14" x14ac:dyDescent="0.25">
      <c r="A9" s="12" t="s">
        <v>105</v>
      </c>
      <c r="B9" s="33" t="s">
        <v>4</v>
      </c>
      <c r="C9" s="33"/>
      <c r="D9" s="33"/>
    </row>
    <row r="10" spans="1:14" x14ac:dyDescent="0.25">
      <c r="A10" s="12" t="s">
        <v>106</v>
      </c>
      <c r="B10" s="40">
        <v>8</v>
      </c>
      <c r="C10" s="40"/>
      <c r="D10" s="40"/>
    </row>
    <row r="11" spans="1:14" x14ac:dyDescent="0.25">
      <c r="D11" s="15"/>
    </row>
    <row r="12" spans="1:14" x14ac:dyDescent="0.25">
      <c r="B12" s="34" t="s">
        <v>101</v>
      </c>
      <c r="C12" s="34"/>
      <c r="D12" s="34"/>
      <c r="E12" s="34" t="s">
        <v>100</v>
      </c>
      <c r="F12" s="34"/>
      <c r="G12" s="34"/>
    </row>
    <row r="13" spans="1:14" ht="28.5" x14ac:dyDescent="0.45">
      <c r="A13" s="12" t="s">
        <v>104</v>
      </c>
      <c r="B13" s="38">
        <f>F7*(1/B10)</f>
        <v>1.5625E-2</v>
      </c>
      <c r="C13" s="38"/>
      <c r="D13" s="38"/>
      <c r="E13" s="39">
        <f>G7*(1/B10)</f>
        <v>0.39687499999999998</v>
      </c>
      <c r="F13" s="39"/>
      <c r="G13" s="39"/>
      <c r="H13" s="16"/>
    </row>
    <row r="15" spans="1:14" x14ac:dyDescent="0.25">
      <c r="B15" s="35" t="s">
        <v>103</v>
      </c>
      <c r="C15" s="36"/>
      <c r="D15" s="37"/>
    </row>
    <row r="16" spans="1:14" s="7" customFormat="1" x14ac:dyDescent="0.25">
      <c r="B16" s="9" t="s">
        <v>22</v>
      </c>
      <c r="C16" s="10" t="s">
        <v>4</v>
      </c>
      <c r="D16" s="11" t="s">
        <v>11</v>
      </c>
      <c r="I16" s="1"/>
      <c r="J16" s="1"/>
      <c r="K16" s="1"/>
      <c r="L16" s="1"/>
      <c r="M16" s="1"/>
      <c r="N16" s="1"/>
    </row>
    <row r="17" spans="2:8" s="7" customFormat="1" x14ac:dyDescent="0.25">
      <c r="B17" s="22" t="s">
        <v>12</v>
      </c>
      <c r="C17" s="23">
        <v>12.6</v>
      </c>
      <c r="D17" s="22" t="s">
        <v>18</v>
      </c>
    </row>
    <row r="18" spans="2:8" s="7" customFormat="1" x14ac:dyDescent="0.25">
      <c r="B18" s="28"/>
      <c r="C18" s="29">
        <v>12</v>
      </c>
      <c r="D18" s="28" t="s">
        <v>8</v>
      </c>
    </row>
    <row r="19" spans="2:8" x14ac:dyDescent="0.25">
      <c r="B19" s="26" t="s">
        <v>13</v>
      </c>
      <c r="C19" s="27">
        <v>11.3</v>
      </c>
      <c r="D19" s="26" t="s">
        <v>6</v>
      </c>
      <c r="G19" s="7"/>
      <c r="H19" s="7"/>
    </row>
    <row r="20" spans="2:8" x14ac:dyDescent="0.25">
      <c r="B20" s="28"/>
      <c r="C20" s="29">
        <v>10.667</v>
      </c>
      <c r="D20" s="28" t="s">
        <v>5</v>
      </c>
      <c r="G20" s="7"/>
      <c r="H20" s="7"/>
    </row>
    <row r="21" spans="2:8" x14ac:dyDescent="0.25">
      <c r="B21" s="26" t="s">
        <v>14</v>
      </c>
      <c r="C21" s="27">
        <v>8.4</v>
      </c>
      <c r="D21" s="26" t="s">
        <v>19</v>
      </c>
      <c r="G21" s="7"/>
      <c r="H21" s="7"/>
    </row>
    <row r="22" spans="2:8" x14ac:dyDescent="0.25">
      <c r="B22" s="28"/>
      <c r="C22" s="29">
        <v>8</v>
      </c>
      <c r="D22" s="28" t="s">
        <v>7</v>
      </c>
      <c r="G22" s="7"/>
      <c r="H22" s="7"/>
    </row>
    <row r="23" spans="2:8" x14ac:dyDescent="0.25">
      <c r="B23" s="26"/>
      <c r="C23" s="27">
        <v>7.38</v>
      </c>
      <c r="D23" s="26" t="s">
        <v>10</v>
      </c>
      <c r="G23" s="7"/>
      <c r="H23" s="7"/>
    </row>
    <row r="24" spans="2:8" x14ac:dyDescent="0.25">
      <c r="B24" s="28" t="s">
        <v>15</v>
      </c>
      <c r="C24" s="29">
        <v>7.2</v>
      </c>
      <c r="D24" s="28" t="s">
        <v>20</v>
      </c>
      <c r="G24" s="7"/>
      <c r="H24" s="7"/>
    </row>
    <row r="25" spans="2:8" x14ac:dyDescent="0.25">
      <c r="B25" s="30" t="s">
        <v>16</v>
      </c>
      <c r="C25" s="21">
        <v>6</v>
      </c>
      <c r="D25" s="30" t="s">
        <v>9</v>
      </c>
      <c r="G25" s="7"/>
      <c r="H25" s="7"/>
    </row>
    <row r="26" spans="2:8" x14ac:dyDescent="0.25">
      <c r="B26" s="24" t="s">
        <v>17</v>
      </c>
      <c r="C26" s="25">
        <v>4.8</v>
      </c>
      <c r="D26" s="24" t="s">
        <v>21</v>
      </c>
      <c r="G26" s="7"/>
      <c r="H26" s="7"/>
    </row>
    <row r="27" spans="2:8" x14ac:dyDescent="0.25">
      <c r="G27" s="7"/>
      <c r="H27" s="7"/>
    </row>
    <row r="28" spans="2:8" x14ac:dyDescent="0.25">
      <c r="B28" s="9" t="s">
        <v>22</v>
      </c>
      <c r="C28" s="10" t="s">
        <v>4</v>
      </c>
      <c r="D28" s="11" t="s">
        <v>23</v>
      </c>
    </row>
    <row r="29" spans="2:8" x14ac:dyDescent="0.25">
      <c r="B29" s="22" t="s">
        <v>13</v>
      </c>
      <c r="C29" s="23">
        <v>8</v>
      </c>
      <c r="D29" s="22" t="s">
        <v>7</v>
      </c>
    </row>
    <row r="30" spans="2:8" x14ac:dyDescent="0.25">
      <c r="B30" s="42"/>
      <c r="C30" s="43">
        <v>7.7930999999999999</v>
      </c>
      <c r="D30" s="42" t="s">
        <v>24</v>
      </c>
    </row>
    <row r="31" spans="2:8" x14ac:dyDescent="0.25">
      <c r="B31" s="24"/>
      <c r="C31" s="25">
        <v>7.5</v>
      </c>
      <c r="D31" s="24" t="s">
        <v>111</v>
      </c>
    </row>
  </sheetData>
  <mergeCells count="7">
    <mergeCell ref="B9:D9"/>
    <mergeCell ref="B12:D12"/>
    <mergeCell ref="B15:D15"/>
    <mergeCell ref="B13:D13"/>
    <mergeCell ref="E13:G13"/>
    <mergeCell ref="E12:G12"/>
    <mergeCell ref="B10:D10"/>
  </mergeCells>
  <hyperlinks>
    <hyperlink ref="B2" r:id="rId1" display="www.facebook.com/npwoolleymodelsengineering" xr:uid="{00000000-0004-0000-0000-000000000000}"/>
    <hyperlink ref="B2:C2" r:id="rId2" display="www.npwoolley.com" xr:uid="{00000000-0004-0000-0000-000001000000}"/>
    <hyperlink ref="B3" r:id="rId3" xr:uid="{FA16C3B4-6EB7-4541-8507-EF6040906B84}"/>
  </hyperlinks>
  <pageMargins left="0.7" right="0.7" top="0.75" bottom="0.75" header="0.3" footer="0.3"/>
  <pageSetup paperSize="9" orientation="portrait" horizontalDpi="4294967293" verticalDpi="4294967293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I20" sqref="I20:I21"/>
    </sheetView>
  </sheetViews>
  <sheetFormatPr defaultRowHeight="15" x14ac:dyDescent="0.25"/>
  <cols>
    <col min="1" max="1" width="28.28515625" bestFit="1" customWidth="1"/>
    <col min="2" max="11" width="14.7109375" customWidth="1"/>
  </cols>
  <sheetData>
    <row r="1" spans="1:11" ht="21" x14ac:dyDescent="0.35">
      <c r="A1" s="19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 t="s">
        <v>66</v>
      </c>
      <c r="B3" s="41" t="s">
        <v>89</v>
      </c>
      <c r="C3" s="41"/>
      <c r="D3" s="41"/>
      <c r="E3" s="41"/>
      <c r="F3" s="41" t="s">
        <v>90</v>
      </c>
      <c r="G3" s="41"/>
      <c r="H3" s="41"/>
      <c r="I3" s="41"/>
      <c r="J3" s="17"/>
      <c r="K3" s="17"/>
    </row>
    <row r="4" spans="1:11" x14ac:dyDescent="0.25">
      <c r="B4" t="s">
        <v>33</v>
      </c>
      <c r="C4" t="s">
        <v>32</v>
      </c>
      <c r="D4" t="s">
        <v>63</v>
      </c>
      <c r="E4" t="s">
        <v>58</v>
      </c>
      <c r="F4" t="s">
        <v>34</v>
      </c>
      <c r="G4" t="s">
        <v>71</v>
      </c>
      <c r="H4" t="s">
        <v>57</v>
      </c>
      <c r="I4" t="s">
        <v>91</v>
      </c>
      <c r="K4" t="s">
        <v>28</v>
      </c>
    </row>
    <row r="5" spans="1:11" x14ac:dyDescent="0.25">
      <c r="A5" t="s">
        <v>87</v>
      </c>
      <c r="B5" s="18" t="s">
        <v>54</v>
      </c>
      <c r="C5" s="18" t="s">
        <v>53</v>
      </c>
      <c r="D5" s="18" t="s">
        <v>53</v>
      </c>
      <c r="E5" s="18" t="s">
        <v>60</v>
      </c>
      <c r="F5" s="18" t="s">
        <v>78</v>
      </c>
      <c r="G5" s="18" t="s">
        <v>74</v>
      </c>
      <c r="H5" s="18" t="s">
        <v>69</v>
      </c>
      <c r="I5" s="18" t="s">
        <v>92</v>
      </c>
      <c r="J5" s="18"/>
      <c r="K5" s="18"/>
    </row>
    <row r="6" spans="1:11" x14ac:dyDescent="0.25">
      <c r="A6" t="s">
        <v>75</v>
      </c>
      <c r="B6" s="18" t="s">
        <v>76</v>
      </c>
      <c r="C6" s="18" t="s">
        <v>76</v>
      </c>
      <c r="D6" s="18" t="s">
        <v>76</v>
      </c>
      <c r="E6" s="18" t="s">
        <v>80</v>
      </c>
      <c r="F6" s="18" t="s">
        <v>77</v>
      </c>
      <c r="G6" s="18" t="s">
        <v>81</v>
      </c>
      <c r="H6" s="18" t="s">
        <v>37</v>
      </c>
      <c r="I6" s="18" t="s">
        <v>37</v>
      </c>
      <c r="J6" s="18"/>
      <c r="K6" s="18"/>
    </row>
    <row r="7" spans="1:11" x14ac:dyDescent="0.25">
      <c r="A7" t="s">
        <v>88</v>
      </c>
      <c r="B7" s="18" t="s">
        <v>79</v>
      </c>
      <c r="C7" s="18" t="s">
        <v>13</v>
      </c>
      <c r="D7" s="18" t="s">
        <v>13</v>
      </c>
      <c r="E7" s="18" t="s">
        <v>61</v>
      </c>
      <c r="F7" s="18" t="s">
        <v>60</v>
      </c>
      <c r="G7" s="18" t="s">
        <v>73</v>
      </c>
      <c r="H7" s="18" t="s">
        <v>70</v>
      </c>
      <c r="I7" s="18" t="s">
        <v>97</v>
      </c>
      <c r="J7" s="18"/>
      <c r="K7" s="18"/>
    </row>
    <row r="8" spans="1:11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25">
      <c r="A9" t="s">
        <v>35</v>
      </c>
      <c r="B9" s="18" t="s">
        <v>51</v>
      </c>
      <c r="C9" s="18" t="s">
        <v>51</v>
      </c>
      <c r="D9" s="18" t="s">
        <v>51</v>
      </c>
      <c r="E9" s="18" t="s">
        <v>51</v>
      </c>
      <c r="F9" s="18" t="s">
        <v>51</v>
      </c>
      <c r="G9" s="18" t="s">
        <v>51</v>
      </c>
      <c r="H9" s="18" t="s">
        <v>51</v>
      </c>
      <c r="I9" s="18" t="s">
        <v>51</v>
      </c>
      <c r="J9" s="18"/>
      <c r="K9" s="18"/>
    </row>
    <row r="10" spans="1:11" x14ac:dyDescent="0.25">
      <c r="A10" t="s">
        <v>36</v>
      </c>
      <c r="B10" s="18" t="s">
        <v>37</v>
      </c>
      <c r="C10" s="18" t="s">
        <v>37</v>
      </c>
      <c r="D10" s="18" t="s">
        <v>37</v>
      </c>
      <c r="E10" s="18" t="s">
        <v>37</v>
      </c>
      <c r="F10" s="18" t="s">
        <v>55</v>
      </c>
      <c r="G10" s="18" t="s">
        <v>37</v>
      </c>
      <c r="H10" s="18" t="s">
        <v>37</v>
      </c>
      <c r="I10" s="18" t="s">
        <v>37</v>
      </c>
      <c r="J10" s="18"/>
      <c r="K10" s="18"/>
    </row>
    <row r="11" spans="1:11" x14ac:dyDescent="0.25">
      <c r="A11" t="s">
        <v>27</v>
      </c>
      <c r="B11" s="18" t="s">
        <v>52</v>
      </c>
      <c r="C11" s="18" t="s">
        <v>52</v>
      </c>
      <c r="D11" s="18" t="s">
        <v>52</v>
      </c>
      <c r="E11" s="18" t="s">
        <v>52</v>
      </c>
      <c r="F11" s="18" t="s">
        <v>56</v>
      </c>
      <c r="G11" s="18" t="s">
        <v>52</v>
      </c>
      <c r="H11" s="18" t="s">
        <v>52</v>
      </c>
      <c r="I11" s="18" t="s">
        <v>52</v>
      </c>
      <c r="J11" s="18"/>
      <c r="K11" s="18" t="s">
        <v>42</v>
      </c>
    </row>
    <row r="12" spans="1:11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25">
      <c r="A13" t="s">
        <v>29</v>
      </c>
      <c r="B13" s="18" t="s">
        <v>45</v>
      </c>
      <c r="C13" s="18" t="s">
        <v>43</v>
      </c>
      <c r="D13" s="18" t="s">
        <v>43</v>
      </c>
      <c r="E13" s="18" t="s">
        <v>43</v>
      </c>
      <c r="F13" s="18" t="s">
        <v>48</v>
      </c>
      <c r="G13" s="18" t="s">
        <v>48</v>
      </c>
      <c r="H13" s="18" t="s">
        <v>68</v>
      </c>
      <c r="I13" s="18" t="s">
        <v>93</v>
      </c>
      <c r="J13" s="18"/>
      <c r="K13" s="18" t="s">
        <v>49</v>
      </c>
    </row>
    <row r="14" spans="1:11" x14ac:dyDescent="0.25">
      <c r="A14" t="s">
        <v>30</v>
      </c>
      <c r="B14" s="18" t="s">
        <v>15</v>
      </c>
      <c r="C14" s="18" t="s">
        <v>44</v>
      </c>
      <c r="D14" s="18" t="s">
        <v>44</v>
      </c>
      <c r="E14" s="18" t="s">
        <v>44</v>
      </c>
      <c r="F14" s="18" t="s">
        <v>47</v>
      </c>
      <c r="G14" s="18" t="s">
        <v>96</v>
      </c>
      <c r="H14" s="18" t="s">
        <v>50</v>
      </c>
      <c r="I14" s="18" t="s">
        <v>94</v>
      </c>
      <c r="J14" s="18"/>
      <c r="K14" s="18" t="s">
        <v>50</v>
      </c>
    </row>
    <row r="15" spans="1:11" x14ac:dyDescent="0.25">
      <c r="A15" t="s">
        <v>31</v>
      </c>
      <c r="B15" s="18" t="s">
        <v>46</v>
      </c>
      <c r="C15" s="18" t="s">
        <v>85</v>
      </c>
      <c r="D15" s="18" t="s">
        <v>65</v>
      </c>
      <c r="E15" s="18" t="s">
        <v>86</v>
      </c>
      <c r="F15" s="18" t="s">
        <v>82</v>
      </c>
      <c r="G15" s="18" t="s">
        <v>72</v>
      </c>
      <c r="H15" s="18"/>
      <c r="I15" s="18" t="s">
        <v>95</v>
      </c>
      <c r="J15" s="18"/>
      <c r="K15" s="18"/>
    </row>
    <row r="16" spans="1:11" x14ac:dyDescent="0.25">
      <c r="A16" t="s">
        <v>38</v>
      </c>
      <c r="B16" s="18" t="s">
        <v>40</v>
      </c>
      <c r="C16" s="18" t="s">
        <v>64</v>
      </c>
      <c r="D16" s="18" t="s">
        <v>64</v>
      </c>
      <c r="E16" s="18" t="s">
        <v>59</v>
      </c>
      <c r="F16" s="18" t="s">
        <v>84</v>
      </c>
      <c r="G16" s="18" t="s">
        <v>83</v>
      </c>
      <c r="H16" s="18" t="s">
        <v>67</v>
      </c>
      <c r="I16" s="18" t="s">
        <v>83</v>
      </c>
      <c r="J16" s="18"/>
      <c r="K16" s="18"/>
    </row>
    <row r="17" spans="1:11" x14ac:dyDescent="0.25">
      <c r="A17" t="s">
        <v>39</v>
      </c>
      <c r="B17" s="18" t="s">
        <v>41</v>
      </c>
      <c r="C17" s="18" t="s">
        <v>41</v>
      </c>
      <c r="D17" s="18" t="s">
        <v>41</v>
      </c>
      <c r="E17" s="18" t="s">
        <v>62</v>
      </c>
      <c r="F17" s="18" t="s">
        <v>41</v>
      </c>
      <c r="G17" s="18" t="s">
        <v>62</v>
      </c>
      <c r="H17" s="18" t="s">
        <v>62</v>
      </c>
      <c r="I17" s="18" t="s">
        <v>62</v>
      </c>
      <c r="J17" s="18"/>
      <c r="K17" s="18"/>
    </row>
    <row r="18" spans="1:11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mergeCells count="2">
    <mergeCell ref="B3:E3"/>
    <mergeCell ref="F3:I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Critical dims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Nigel and Rowena's</cp:lastModifiedBy>
  <dcterms:created xsi:type="dcterms:W3CDTF">2014-02-19T21:14:14Z</dcterms:created>
  <dcterms:modified xsi:type="dcterms:W3CDTF">2019-06-03T15:02:39Z</dcterms:modified>
</cp:coreProperties>
</file>