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showInkAnnotation="0" codeName="ThisWorkbook" defaultThemeVersion="124226"/>
  <xr:revisionPtr revIDLastSave="0" documentId="13_ncr:1_{64317EA2-322F-4C05-AC08-C9BB83EF8287}" xr6:coauthVersionLast="45" xr6:coauthVersionMax="45" xr10:uidLastSave="{00000000-0000-0000-0000-000000000000}"/>
  <bookViews>
    <workbookView xWindow="-20520" yWindow="945" windowWidth="20640" windowHeight="11160" activeTab="3" xr2:uid="{00000000-000D-0000-FFFF-FFFF00000000}"/>
  </bookViews>
  <sheets>
    <sheet name="Cover Sheet" sheetId="8" r:id="rId1"/>
    <sheet name="Large Tree Descriptions" sheetId="5" r:id="rId2"/>
    <sheet name="Small Tree-Shrub Descriptions" sheetId="7" r:id="rId3"/>
    <sheet name="Order Form" sheetId="4" r:id="rId4"/>
  </sheets>
  <definedNames>
    <definedName name="_xlnm.Print_Area" localSheetId="0">'Cover Sheet'!$A$1:$M$55</definedName>
    <definedName name="_xlnm.Print_Area" localSheetId="1">'Large Tree Descriptions'!$A$1:$A$24</definedName>
    <definedName name="_xlnm.Print_Area" localSheetId="3">'Order Form'!$A$1:$H$64</definedName>
    <definedName name="_xlnm.Print_Area" localSheetId="2">'Small Tree-Shrub Descriptions'!$A$1:$A$23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3" i="4" l="1"/>
  <c r="H24" i="4"/>
  <c r="H14" i="4" l="1"/>
  <c r="H13" i="4"/>
  <c r="H40" i="4"/>
  <c r="H41" i="4"/>
  <c r="H42" i="4"/>
  <c r="H43" i="4"/>
  <c r="H16" i="4"/>
  <c r="H17" i="4"/>
  <c r="H34" i="4"/>
  <c r="H15" i="4" l="1"/>
  <c r="H18" i="4"/>
  <c r="H19" i="4"/>
  <c r="H20" i="4"/>
  <c r="H21" i="4"/>
  <c r="H22" i="4"/>
  <c r="H25" i="4"/>
  <c r="H26" i="4"/>
  <c r="H27" i="4"/>
  <c r="H28" i="4"/>
  <c r="H29" i="4"/>
  <c r="H30" i="4"/>
  <c r="H33" i="4"/>
  <c r="H35" i="4"/>
  <c r="H36" i="4"/>
  <c r="H37" i="4"/>
  <c r="H38" i="4"/>
  <c r="H39" i="4"/>
  <c r="H44" i="4"/>
  <c r="H45" i="4"/>
  <c r="H46" i="4"/>
  <c r="H47" i="4"/>
  <c r="H48" i="4"/>
  <c r="H49" i="4"/>
  <c r="H50" i="4"/>
  <c r="H51" i="4"/>
  <c r="H53" i="4" l="1"/>
  <c r="H54" i="4" s="1"/>
  <c r="H55" i="4" s="1"/>
</calcChain>
</file>

<file path=xl/sharedStrings.xml><?xml version="1.0" encoding="utf-8"?>
<sst xmlns="http://schemas.openxmlformats.org/spreadsheetml/2006/main" count="276" uniqueCount="187">
  <si>
    <t>Botanical Name</t>
  </si>
  <si>
    <t>Common Name</t>
  </si>
  <si>
    <t>Price</t>
  </si>
  <si>
    <t>Total $$</t>
  </si>
  <si>
    <t>Tippecanoe SWCD</t>
  </si>
  <si>
    <t>Lafayette, IN  47909-7367</t>
  </si>
  <si>
    <t>NAME:</t>
  </si>
  <si>
    <t>ADDRESS:</t>
  </si>
  <si>
    <t>PHONE:</t>
  </si>
  <si>
    <t>EMAIL:</t>
  </si>
  <si>
    <t>CITY, ST, ZIP:</t>
  </si>
  <si>
    <t>7% SALES TAX</t>
  </si>
  <si>
    <t>TOTAL DUE</t>
  </si>
  <si>
    <t>Exposure</t>
  </si>
  <si>
    <t>Mature Height</t>
  </si>
  <si>
    <t>Container Size</t>
  </si>
  <si>
    <t xml:space="preserve">TREES             </t>
  </si>
  <si>
    <t xml:space="preserve">SHRUBS / SMALL TREES              </t>
  </si>
  <si>
    <t>Prunus serotina</t>
  </si>
  <si>
    <t>Black Cherry</t>
  </si>
  <si>
    <t>Quercus macrocarpa</t>
  </si>
  <si>
    <t>Bur Oak</t>
  </si>
  <si>
    <t>3 gallon</t>
  </si>
  <si>
    <t>TREE SALE PICK-UP:</t>
  </si>
  <si>
    <t>Acer saccharum</t>
  </si>
  <si>
    <t>Sugar Maple</t>
  </si>
  <si>
    <t>Large Trees</t>
  </si>
  <si>
    <t>Small Trees &amp; Shrubs</t>
  </si>
  <si>
    <t>Red Osier Dogwood</t>
  </si>
  <si>
    <t>Prunus americana</t>
  </si>
  <si>
    <t>American Plum</t>
  </si>
  <si>
    <t>Sambucus canadensis</t>
  </si>
  <si>
    <t>Elderberry</t>
  </si>
  <si>
    <t>Betula alleghaniensis</t>
  </si>
  <si>
    <t>Yellow Birch</t>
  </si>
  <si>
    <t>Juniperus virginiana</t>
  </si>
  <si>
    <t>Eastern Red Cedar</t>
  </si>
  <si>
    <t>Quercus alba</t>
  </si>
  <si>
    <t>White Oak</t>
  </si>
  <si>
    <t>Black Oak</t>
  </si>
  <si>
    <t>Amelanchier laevis</t>
  </si>
  <si>
    <t>Allegheny Serviceberry</t>
  </si>
  <si>
    <t>Cephalanthus occidentalis</t>
  </si>
  <si>
    <t>Buttonbush</t>
  </si>
  <si>
    <t>Corylus americana</t>
  </si>
  <si>
    <t>Common Ninebark</t>
  </si>
  <si>
    <t>Salix discolor</t>
  </si>
  <si>
    <t>Pussy Willow</t>
  </si>
  <si>
    <r>
      <t xml:space="preserve">Quercus alba (White Oak) </t>
    </r>
    <r>
      <rPr>
        <sz val="12"/>
        <color theme="1"/>
        <rFont val="Calibri"/>
        <family val="2"/>
        <scheme val="minor"/>
      </rPr>
      <t xml:space="preserve"> - Reaches up to 80' tall. Full sun to part shade. Prefers moist to dry sites. Drought tolerant. Pyramid shape crown when young, more rounded shape as it matures.</t>
    </r>
  </si>
  <si>
    <r>
      <t xml:space="preserve">Acer saccharum (Sugar Maple) </t>
    </r>
    <r>
      <rPr>
        <sz val="12"/>
        <color theme="1"/>
        <rFont val="Calibri"/>
        <family val="2"/>
        <scheme val="minor"/>
      </rPr>
      <t xml:space="preserve">– Reaches up to 80’ tall.  Full sun to part shade.  Prefers medium, well-drained soil.  Showy, yellow, orange, red fall color. </t>
    </r>
  </si>
  <si>
    <t>Scarlet Oak</t>
  </si>
  <si>
    <t>Quercus coccinea</t>
  </si>
  <si>
    <t>Pin Oak</t>
  </si>
  <si>
    <t>Quercus shumardii</t>
  </si>
  <si>
    <t>Shumard Oak</t>
  </si>
  <si>
    <t>Qty</t>
  </si>
  <si>
    <t>Black Chokeberry</t>
  </si>
  <si>
    <t>Scheduled Pick-Up Times</t>
  </si>
  <si>
    <t xml:space="preserve">  Card No:  ____-____-____-______________________</t>
  </si>
  <si>
    <t xml:space="preserve">  Expiration Date:  ______________________________</t>
  </si>
  <si>
    <t>CVV Code:</t>
  </si>
  <si>
    <t>______</t>
  </si>
  <si>
    <t>TOTALS</t>
  </si>
  <si>
    <t>1812 Troxel Drive</t>
  </si>
  <si>
    <t>REMIT ORDER FORM &amp; CHECK PAYMENTS TO:</t>
  </si>
  <si>
    <t>If paying with a credit card, please note that purchases will be charged a processing fee.  Please circle the card type and provide the following information:</t>
  </si>
  <si>
    <t>If paying by check, make payable to: Tippecanoe SWCD and remit with order.</t>
  </si>
  <si>
    <t>PRE-ORDER PICK-UP AT ROSS CAMP BY SCHEDULED APPOINTMENT ONLY.</t>
  </si>
  <si>
    <t>As you select trees and shrubs for your property, note their mature growth size and give consideration to above and below ground utilities.</t>
  </si>
  <si>
    <t>Cercis canadensis</t>
  </si>
  <si>
    <t>Redbud</t>
  </si>
  <si>
    <t>Cornus alternifolia</t>
  </si>
  <si>
    <t>2021 TREE &amp; SHRUB SALE ORDER FORM</t>
  </si>
  <si>
    <t>Betula nigra</t>
  </si>
  <si>
    <t>River Birch</t>
  </si>
  <si>
    <t>Diospyros virginiana</t>
  </si>
  <si>
    <t>Persimmon</t>
  </si>
  <si>
    <t>Liquidambar styraciflua</t>
  </si>
  <si>
    <t>Sweetgum</t>
  </si>
  <si>
    <t>Pinus strobus</t>
  </si>
  <si>
    <t>White Pine</t>
  </si>
  <si>
    <t>Populus tremuloides</t>
  </si>
  <si>
    <t>Quaking Aspen</t>
  </si>
  <si>
    <t>Quercus palustris</t>
  </si>
  <si>
    <t>Quercus rubra</t>
  </si>
  <si>
    <t>Red Oak</t>
  </si>
  <si>
    <t>quercus velutina</t>
  </si>
  <si>
    <t>Cornus sericea (stolonifera)</t>
  </si>
  <si>
    <t>American Hazelnut</t>
  </si>
  <si>
    <t>Lindera benzoin</t>
  </si>
  <si>
    <t>Spicebush</t>
  </si>
  <si>
    <t>Physocrarpus opulifolius</t>
  </si>
  <si>
    <t>Prunus virginiana</t>
  </si>
  <si>
    <t>Chokecherry</t>
  </si>
  <si>
    <t>Rhus aromatica</t>
  </si>
  <si>
    <t>Fragrant Sumac</t>
  </si>
  <si>
    <t>Rhus typhina</t>
  </si>
  <si>
    <t>Staghorn Sumac</t>
  </si>
  <si>
    <t>Rosa carolina</t>
  </si>
  <si>
    <t>Pasture Rose</t>
  </si>
  <si>
    <t>Ilex verticillata</t>
  </si>
  <si>
    <t>Winterberry</t>
  </si>
  <si>
    <t>Hamamelis virginiana</t>
  </si>
  <si>
    <t>Common Witch-hazel</t>
  </si>
  <si>
    <t>Smooth Hydrangea</t>
  </si>
  <si>
    <t>Carya illinoinensis</t>
  </si>
  <si>
    <t>Northern Pecan</t>
  </si>
  <si>
    <t>Catalpa speciosa</t>
  </si>
  <si>
    <t>Northern Catalpa</t>
  </si>
  <si>
    <t xml:space="preserve">  VISA / MasterCard / Discover / American Express              Zip Code: _______</t>
  </si>
  <si>
    <t>Remit Order Form &amp; Credit Card Payments to: lanae.woods@in.nacdnet.net</t>
  </si>
  <si>
    <t>Payment will be process at pick-up when applicable. Please provide card information to reserve you trees. Remission of Check at the time of the order will also insure reservation of trees.</t>
  </si>
  <si>
    <t>Hydrangea arborescens</t>
  </si>
  <si>
    <t>80'</t>
  </si>
  <si>
    <t>70'</t>
  </si>
  <si>
    <t>75'</t>
  </si>
  <si>
    <t>50'</t>
  </si>
  <si>
    <t>60'</t>
  </si>
  <si>
    <t>30'</t>
  </si>
  <si>
    <t>6'</t>
  </si>
  <si>
    <t>12'</t>
  </si>
  <si>
    <t>10'</t>
  </si>
  <si>
    <t>16'</t>
  </si>
  <si>
    <t>25'</t>
  </si>
  <si>
    <t>Aronia melanocarpa</t>
  </si>
  <si>
    <t>15'</t>
  </si>
  <si>
    <t>full sun to part shade</t>
  </si>
  <si>
    <t>full sun to shade</t>
  </si>
  <si>
    <t>full sun</t>
  </si>
  <si>
    <t>ORDER DEADLINE:  FRIDAY, SEPTEMBER 17, 2021</t>
  </si>
  <si>
    <t>WEDNESDAY, SEPTEMBER 29, 2021</t>
  </si>
  <si>
    <t>20'</t>
  </si>
  <si>
    <t>5'</t>
  </si>
  <si>
    <t>part sun to full shade</t>
  </si>
  <si>
    <t>2'</t>
  </si>
  <si>
    <t>100'</t>
  </si>
  <si>
    <t>Pagoda Dogwood</t>
  </si>
  <si>
    <t>24'</t>
  </si>
  <si>
    <t>full sun to full shade</t>
  </si>
  <si>
    <t>Tippecanoe Soil &amp; Water Conservation District</t>
  </si>
  <si>
    <t>2021 Native Tree &amp; Shrub Sale</t>
  </si>
  <si>
    <t>ORDER NOW THROUGH SEPTEMBER 17TH</t>
  </si>
  <si>
    <t xml:space="preserve">Although we strive to provide all of the trees and shrubs listed, there may be times when these species become unavailable from the local nurseries. If the listed species are not available at the time of delivery, we will work with the nurseries to substitues a similar species. </t>
  </si>
  <si>
    <t>All Trees &amp; Shrubs $25.00</t>
  </si>
  <si>
    <t>Questions? Call (765)474-9992, extension 3</t>
  </si>
  <si>
    <r>
      <rPr>
        <b/>
        <sz val="12"/>
        <rFont val="Arial"/>
        <family val="2"/>
      </rPr>
      <t xml:space="preserve">Order today and pick up on </t>
    </r>
    <r>
      <rPr>
        <b/>
        <u/>
        <sz val="12"/>
        <rFont val="Arial"/>
        <family val="2"/>
      </rPr>
      <t>Wednesday, September 29, 2021 from 3:00 pm to 7:00 pm  at Ross Camp, 9225 W 75 S, West Lafayette, IN 47906.</t>
    </r>
  </si>
  <si>
    <t>1812 Troxel Dr</t>
  </si>
  <si>
    <t>Lafayette, IN 47909</t>
  </si>
  <si>
    <t>PH:(765)474-9992 EXT3</t>
  </si>
  <si>
    <t>Please note that all sales are final, however, you have the right to refuse the tree or shrub at the time of pick up if dissatisfied. A refund, minus a 5% restocking fee, will be issued by check within one week. We guarantee a healthy specimen will be supplied at time of pick-up; however, due to variations in planting site conditions and care, no guarantee or refund will be issued after pick-up.</t>
  </si>
  <si>
    <r>
      <t xml:space="preserve">Betula alleghaniensis (Yellow Birch) </t>
    </r>
    <r>
      <rPr>
        <sz val="12"/>
        <color theme="1"/>
        <rFont val="Calibri"/>
        <family val="2"/>
        <scheme val="minor"/>
      </rPr>
      <t>– Reaches up to 75' tall. Full sun to part shade. Prefers moist, well-drained soils, but tolerates poor drainage. Showy silver/bronze peeling bark. Yellow fall color.</t>
    </r>
  </si>
  <si>
    <r>
      <rPr>
        <b/>
        <u/>
        <sz val="12"/>
        <color theme="1"/>
        <rFont val="Calibri"/>
        <family val="2"/>
        <scheme val="minor"/>
      </rPr>
      <t xml:space="preserve">Betula nigra (River Birch) </t>
    </r>
    <r>
      <rPr>
        <b/>
        <sz val="12"/>
        <color theme="1"/>
        <rFont val="Calibri"/>
        <family val="2"/>
        <scheme val="minor"/>
      </rPr>
      <t xml:space="preserve">- </t>
    </r>
    <r>
      <rPr>
        <sz val="12"/>
        <color theme="1"/>
        <rFont val="Calibri"/>
        <family val="2"/>
        <scheme val="minor"/>
      </rPr>
      <t xml:space="preserve">Reaches up to 70' tall. Full sun to part shade. Prefers moist to wet soils. Fast-growing. Peeling bark provides winter interest. </t>
    </r>
  </si>
  <si>
    <r>
      <t>Carya illinoensis (Northern Pecan) –</t>
    </r>
    <r>
      <rPr>
        <sz val="12"/>
        <color theme="1"/>
        <rFont val="Calibri"/>
        <family val="2"/>
        <scheme val="minor"/>
      </rPr>
      <t xml:space="preserve"> Reaches up to 100’ tall.  Full sun to part shade.  Moist, well-drained conditions.  Drought-tolerant.  Edible nuts.  Low, spreading branches. </t>
    </r>
  </si>
  <si>
    <r>
      <t>Catalpa speciosa (Northern Catalpa) -</t>
    </r>
    <r>
      <rPr>
        <sz val="12"/>
        <color theme="1"/>
        <rFont val="Calibri"/>
        <family val="2"/>
        <scheme val="minor"/>
      </rPr>
      <t xml:space="preserve"> Reacheds up to 70'. Full sun to part shade. Moist to wet sites. Showy flowers and seed pods. Produces ground litter.</t>
    </r>
  </si>
  <si>
    <r>
      <t xml:space="preserve">Diospyros virginiana (Persimmon) </t>
    </r>
    <r>
      <rPr>
        <sz val="12"/>
        <color theme="1"/>
        <rFont val="Calibri"/>
        <family val="2"/>
        <scheme val="minor"/>
      </rPr>
      <t xml:space="preserve">– Reaches up to 60’ tall.  Full sun to part shade.  Moist to dry conditions.  Drought-tolerant.  Edible fruit in fall.  Orange fall foliage. </t>
    </r>
  </si>
  <si>
    <r>
      <t xml:space="preserve">Juniperus virginiana (Eastern Red Cedar) </t>
    </r>
    <r>
      <rPr>
        <sz val="12"/>
        <color theme="1"/>
        <rFont val="Calibri"/>
        <family val="2"/>
        <scheme val="minor"/>
      </rPr>
      <t xml:space="preserve"> - Reaches up to 50' tall. Prefers dry to moist, well-drained soils. Tolerates a variety of site conditions. Type of juniper, not a true cedar. </t>
    </r>
  </si>
  <si>
    <r>
      <t>Liquidambar styraciflua (Sweetgum)</t>
    </r>
    <r>
      <rPr>
        <sz val="12"/>
        <color theme="1"/>
        <rFont val="Calibri"/>
        <family val="2"/>
        <scheme val="minor"/>
      </rPr>
      <t xml:space="preserve">  - Reaches up to 80' tall. Prefers moist, rich soils. Showy red-purple fall foliage. Fruit is 1" diameter spiky ball. </t>
    </r>
  </si>
  <si>
    <r>
      <t>Pinus strobus (White Pine)</t>
    </r>
    <r>
      <rPr>
        <sz val="12"/>
        <color theme="1"/>
        <rFont val="Calibri"/>
        <family val="2"/>
        <scheme val="minor"/>
      </rPr>
      <t xml:space="preserve"> - Large tree, reaching up to 130' tall.  Tolerates a variety of sites, but prefers moist, well-drained soils.  Often used in windbreaks or privacy screens.  Rapid growth.</t>
    </r>
  </si>
  <si>
    <r>
      <t xml:space="preserve">Populus tremuloides (Quaking Aspen) </t>
    </r>
    <r>
      <rPr>
        <sz val="12"/>
        <color theme="1"/>
        <rFont val="Calibri"/>
        <family val="2"/>
        <scheme val="minor"/>
      </rPr>
      <t>- Reaches up to 50' tall. Tolerates a variety of soils. Showy white bark. Yellow fall foliage. Named for "quaking" of leaves in the breeze.</t>
    </r>
  </si>
  <si>
    <r>
      <t xml:space="preserve">Prunus serotina (Black Cherry) – </t>
    </r>
    <r>
      <rPr>
        <sz val="12"/>
        <color theme="1"/>
        <rFont val="Calibri"/>
        <family val="2"/>
        <scheme val="minor"/>
      </rPr>
      <t>Reaches up to 80’ tall.  Full sun to part shade.  Moist to well-drained conditions.  Produces cherries in late summer.  Showy, white flowers in spring.  Yellow fall foliage.</t>
    </r>
  </si>
  <si>
    <r>
      <t>Quercus coccinea (Scarlet Oak)</t>
    </r>
    <r>
      <rPr>
        <sz val="12"/>
        <color theme="1"/>
        <rFont val="Calibri"/>
        <family val="2"/>
        <scheme val="minor"/>
      </rPr>
      <t xml:space="preserve"> - Reaches up to 70' tall.  Prefers moist to dry, well-drained sites.  Red fall foliage.  Rounded, open crown.  Fast-growing.</t>
    </r>
  </si>
  <si>
    <r>
      <t>Quercus macrocarpa (Bur Oak)</t>
    </r>
    <r>
      <rPr>
        <sz val="12"/>
        <color theme="1"/>
        <rFont val="Calibri"/>
        <family val="2"/>
        <scheme val="minor"/>
      </rPr>
      <t xml:space="preserve">  - Reaches up to 80’ tall.  Full sun.  Moist to dry conditions.  Drought tolerant. Broad-spreading, rounded crown.  Largest acorn of all native oaks.  Fast-growing.</t>
    </r>
  </si>
  <si>
    <r>
      <t xml:space="preserve">Quercus palustris (Pin Oak) </t>
    </r>
    <r>
      <rPr>
        <sz val="12"/>
        <color theme="1"/>
        <rFont val="Calibri"/>
        <family val="2"/>
        <scheme val="minor"/>
      </rPr>
      <t>– Reaches up to 70’ tall.  Moist to wet conditions.  Tolerates some flooding. Spreading, horizontal branches with slender twigs.  Fall foliage is bronze-red.  Conical crown.</t>
    </r>
  </si>
  <si>
    <r>
      <t>Quercus rubra (Red Oak)</t>
    </r>
    <r>
      <rPr>
        <sz val="12"/>
        <color theme="1"/>
        <rFont val="Calibri"/>
        <family val="2"/>
        <scheme val="minor"/>
      </rPr>
      <t xml:space="preserve"> – Reaches up to 75’ tall.  Full sun.  Moist to dry conditions.  Tolerant of pollution and compacted soils.  Heavy acorn production every 2 to 5 years.  Dark, red-orange fall color. </t>
    </r>
  </si>
  <si>
    <r>
      <rPr>
        <b/>
        <u/>
        <sz val="12"/>
        <color theme="1"/>
        <rFont val="Calibri"/>
        <family val="2"/>
        <scheme val="minor"/>
      </rPr>
      <t xml:space="preserve">Quercus velutina (Black Oak) </t>
    </r>
    <r>
      <rPr>
        <sz val="12"/>
        <rFont val="Arial"/>
        <family val="2"/>
      </rPr>
      <t xml:space="preserve"> - </t>
    </r>
    <r>
      <rPr>
        <sz val="12"/>
        <rFont val="Calibri"/>
        <family val="2"/>
        <scheme val="minor"/>
      </rPr>
      <t xml:space="preserve">Reaches up to 60' tall. Full sun. Prefers moist to dry, well-drained soils. Named for dark bark on mature trees. Drought tolerant. Fall color is yellow-brown to red-brown. </t>
    </r>
  </si>
  <si>
    <r>
      <rPr>
        <b/>
        <u/>
        <sz val="12"/>
        <color theme="1"/>
        <rFont val="Calibri"/>
        <family val="2"/>
        <scheme val="minor"/>
      </rPr>
      <t xml:space="preserve">Quercus shumardii (Shumard Oak) </t>
    </r>
    <r>
      <rPr>
        <sz val="12"/>
        <color theme="1"/>
        <rFont val="Calibri"/>
        <family val="2"/>
        <scheme val="minor"/>
      </rPr>
      <t xml:space="preserve">- Reaches up to 60' tall.  Full sun.  Prefers moist, well-drained sites, but tolerates dry or bottomland sites as well.  Not shade tolerant.  Reddish brown fall color. </t>
    </r>
  </si>
  <si>
    <r>
      <t>Amelanchier laevis (Allegheny Serviceberry)</t>
    </r>
    <r>
      <rPr>
        <sz val="11"/>
        <rFont val="Calibri"/>
        <family val="2"/>
      </rPr>
      <t xml:space="preserve"> - Reaches up to 30' tall. Full sun to part shade. Prefers moist to well-drained sites. Also called Juneberry. White flowers in spring. Reddish fruit in fall. </t>
    </r>
  </si>
  <si>
    <r>
      <t xml:space="preserve">Aronia nelanocarpa (Black chokeberry) </t>
    </r>
    <r>
      <rPr>
        <sz val="11"/>
        <rFont val="Calibri"/>
        <family val="2"/>
      </rPr>
      <t xml:space="preserve">- Reaches up to 6' tall. Full sun to part shade. Tolerates a range of soils. Purple-red foliage and blue-black fruit in the fall. White flowers in spring. Spreads by root suckering. </t>
    </r>
  </si>
  <si>
    <r>
      <t>Cephalanthus occidentalis (Buttonbush)</t>
    </r>
    <r>
      <rPr>
        <sz val="11"/>
        <rFont val="Calibri"/>
        <family val="2"/>
      </rPr>
      <t xml:space="preserve"> - Reaches up to 12' tall. Full sun to part shade. Prefers moist to wet conditions (including standing water). Produces white, round flowers. Can form thickets. </t>
    </r>
  </si>
  <si>
    <r>
      <t xml:space="preserve">Cercis canadensis (Redbud) </t>
    </r>
    <r>
      <rPr>
        <sz val="11"/>
        <rFont val="Calibri"/>
        <family val="2"/>
      </rPr>
      <t>– Reaches up to 30’ tall.  Full sun to shade.  Shade tolerant.  Moist to well-drained conditions.  Doesn’t tolerate wet soils.  Pink flowers in spring.  Small, understory tree.</t>
    </r>
  </si>
  <si>
    <r>
      <t>Cornus alternifolia (Pagoda Dogwood)</t>
    </r>
    <r>
      <rPr>
        <sz val="11"/>
        <rFont val="Calibri"/>
        <family val="2"/>
      </rPr>
      <t xml:space="preserve"> – Reaches up to 25’ tall.  Full sun to shade.  Moist to well-drained conditions.  Small, multi-stemmed tree.  Horizontal braches give it a “layered” appearance.  White flowers, blue fruit.  Provides wildlife food and cover.</t>
    </r>
  </si>
  <si>
    <r>
      <t>Cornus sericea (Red Osier Dogwood)</t>
    </r>
    <r>
      <rPr>
        <sz val="11"/>
        <rFont val="Calibri"/>
        <family val="2"/>
      </rPr>
      <t xml:space="preserve"> - Reaches up to 10' tall.  Full sun to part shade.  Prefers moist to wet fertile soils.  White flowers in spring and red fall foliage.  Red twigs offer good winter interest and white fruit favored by birds. Spreads by root suckers. </t>
    </r>
  </si>
  <si>
    <r>
      <t>Corylus americana (Hazelnut)</t>
    </r>
    <r>
      <rPr>
        <sz val="11"/>
        <rFont val="Calibri"/>
        <family val="2"/>
      </rPr>
      <t xml:space="preserve"> - Reaches up to 16' tall. Full sun to shade. Prefers moist, well-drained sites. Also called American Filbert. Fall color varies from yellow to red. Can form thickets. Rounded shape.</t>
    </r>
  </si>
  <si>
    <r>
      <t xml:space="preserve">Hamamelis virginiana (American Witchhazel) </t>
    </r>
    <r>
      <rPr>
        <sz val="11"/>
        <rFont val="Calibri"/>
        <family val="2"/>
      </rPr>
      <t>– Reaches up to 20’ tall.  Full sun to shade.  Moist to well-drained sites.  Tolerates heavy, clay soils.  Fragrant, yellow flowers foliage in fall.</t>
    </r>
  </si>
  <si>
    <r>
      <t xml:space="preserve">Hydrangea arorescens (Smooth Hydrangea) - </t>
    </r>
    <r>
      <rPr>
        <sz val="11"/>
        <rFont val="Calibri"/>
        <family val="2"/>
      </rPr>
      <t>Reaches up to 5' tall.  Prefers part shade and moist soil.  Drought intolerant.  White flowers in early summer.  Pruning can encourage flowering.</t>
    </r>
  </si>
  <si>
    <r>
      <t>Salix discolor (Pussy Willow)</t>
    </r>
    <r>
      <rPr>
        <sz val="11"/>
        <rFont val="Calibri"/>
        <family val="2"/>
      </rPr>
      <t xml:space="preserve"> - Reaches up to 15' tall. Full sun to part shade. Prefers moist to wet soils. Can form thickets. Male plants have showy catkins that resemble a cat's paw. Fast-growing. Can form thickets.</t>
    </r>
  </si>
  <si>
    <r>
      <t>Sambucus canadensis (Elderberry)</t>
    </r>
    <r>
      <rPr>
        <sz val="11"/>
        <rFont val="Calibri"/>
        <family val="2"/>
      </rPr>
      <t xml:space="preserve"> - Reaches up to 12' Full sun to part shade.  Moist to wet sites.  Large, white flowers in summer, followed by black fruit.  Fruit often used in jellies and wine.  Produces root suckers.</t>
    </r>
  </si>
  <si>
    <r>
      <t>Ilex verticillata (Winterberry)</t>
    </r>
    <r>
      <rPr>
        <sz val="11"/>
        <rFont val="Calibri"/>
        <family val="2"/>
      </rPr>
      <t xml:space="preserve"> - Reaches up to 12' tall.  Full sun to part shade.  Prefers moist, acidic soil.   Separate male and female plants.  Females have red berries through the winter.  Suckers to form colonies.</t>
    </r>
  </si>
  <si>
    <r>
      <t>Lindera benzoin (Spicebush)</t>
    </r>
    <r>
      <rPr>
        <sz val="11"/>
        <rFont val="Calibri"/>
        <family val="2"/>
      </rPr>
      <t xml:space="preserve"> – Reaches up to 12’ tall.  Full sun to shade.  Moist to well-drained conditions.   Leaves have fragrant, spicy aroma.  Small, fragrant yellow flowers in spring.  Female plants produce red fruit.</t>
    </r>
  </si>
  <si>
    <r>
      <t>Physocarpus opufolius (Common Ninebark)</t>
    </r>
    <r>
      <rPr>
        <sz val="11"/>
        <rFont val="Calibri"/>
        <family val="2"/>
      </rPr>
      <t xml:space="preserve"> – Reaches up 10' tall. Full sun to part shade. Moist to dry sites. Named for reddish-brown peeling bark. White flowers in spring. Fast growing. Yellow fall foliage.</t>
    </r>
  </si>
  <si>
    <r>
      <t xml:space="preserve">Prunus americana (American Plum) </t>
    </r>
    <r>
      <rPr>
        <sz val="11"/>
        <rFont val="Calibri"/>
        <family val="2"/>
      </rPr>
      <t>– Reaches up to 25’ tall.  Full sun to shade.  Moist to dry conditions.   White flowers in early spring.  Edible plums in summer.  Produces root suckers.  Caution - All parts except for the fruit are toxic.</t>
    </r>
  </si>
  <si>
    <r>
      <t>Rhus aromatica (Fragrant Sumac)</t>
    </r>
    <r>
      <rPr>
        <sz val="11"/>
        <rFont val="Calibri"/>
        <family val="2"/>
      </rPr>
      <t xml:space="preserve"> - Reaches up to 12' tall. Full sun to part shade. Prefers dry sites. Showy fall foliage. Fast-growing. Spreads to form thickets. </t>
    </r>
  </si>
  <si>
    <r>
      <t xml:space="preserve">Rosa carolina (Pasture rose) </t>
    </r>
    <r>
      <rPr>
        <sz val="11"/>
        <rFont val="Calibri"/>
        <family val="2"/>
      </rPr>
      <t>- Reaches up to 2' tall. Full sun. Prefers well-drained soils. Can form thickets which are utilized by wildlife. Pink flowers.</t>
    </r>
  </si>
  <si>
    <t>All trees and shrubs are sold in 3 gallon pots. Due to species differences, we cannot guarantee a height at arrival.</t>
  </si>
  <si>
    <t>Order form and catalogue are available at www.tippecanoecountyswcd.org or at the SWCD office located at 1812 Troxel Drive, Lafayette, IN 47909.</t>
  </si>
  <si>
    <r>
      <t>Prunus virginiana (Common Chokecherry)</t>
    </r>
    <r>
      <rPr>
        <sz val="11"/>
        <rFont val="Calibri"/>
        <family val="2"/>
      </rPr>
      <t xml:space="preserve"> - Reaches up to 25' tall. Full sun to part shade. Prefers moist to dry alkaline soil. Can form thickets. White flowers in spring. Dark purple fruit in late summer, eaten by wildlife.</t>
    </r>
  </si>
  <si>
    <r>
      <t>Rhus typhina (Staghorn Sumac)</t>
    </r>
    <r>
      <rPr>
        <sz val="11"/>
        <rFont val="Calibri"/>
        <family val="2"/>
      </rPr>
      <t xml:space="preserve"> - Reaches up to 25' tall. Full sun to part shade. Prefers well-drained, dry to moist soil. Root suckers to form thickets. Showy red fruits. Showy, red fall foliage.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</si>
</sst>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quot;$&quot;#,##0.00"/>
    <numFmt numFmtId="165" formatCode="&quot;$&quot;#,##0.00;[Red]&quot;$&quot;#,##0.00"/>
  </numFmts>
  <fonts count="40" x14ac:knownFonts="1">
    <font>
      <sz val="10"/>
      <name val="Arial"/>
    </font>
    <font>
      <sz val="11"/>
      <color theme="1"/>
      <name val="Calibri"/>
      <family val="2"/>
      <scheme val="minor"/>
    </font>
    <font>
      <sz val="10"/>
      <name val="Arial"/>
      <family val="2"/>
    </font>
    <font>
      <sz val="12"/>
      <name val="Arial"/>
      <family val="2"/>
    </font>
    <font>
      <sz val="12"/>
      <name val="Arial"/>
      <family val="2"/>
    </font>
    <font>
      <b/>
      <sz val="12"/>
      <name val="Arial"/>
      <family val="2"/>
    </font>
    <font>
      <b/>
      <u/>
      <sz val="12"/>
      <name val="Arial"/>
      <family val="2"/>
    </font>
    <font>
      <b/>
      <sz val="10"/>
      <name val="Arial"/>
      <family val="2"/>
    </font>
    <font>
      <sz val="8"/>
      <name val="Arial"/>
      <family val="2"/>
    </font>
    <font>
      <sz val="10"/>
      <name val="Arial"/>
      <family val="2"/>
    </font>
    <font>
      <b/>
      <i/>
      <sz val="10"/>
      <name val="Arial"/>
      <family val="2"/>
    </font>
    <font>
      <b/>
      <sz val="10"/>
      <color indexed="9"/>
      <name val="Arial"/>
      <family val="2"/>
    </font>
    <font>
      <b/>
      <sz val="10"/>
      <color indexed="60"/>
      <name val="Arial"/>
      <family val="2"/>
    </font>
    <font>
      <sz val="10"/>
      <color theme="1"/>
      <name val="Arial"/>
      <family val="2"/>
    </font>
    <font>
      <b/>
      <sz val="10"/>
      <color theme="1"/>
      <name val="Arial"/>
      <family val="2"/>
    </font>
    <font>
      <u/>
      <sz val="10"/>
      <color theme="10"/>
      <name val="Arial"/>
      <family val="2"/>
    </font>
    <font>
      <b/>
      <sz val="26"/>
      <color theme="0"/>
      <name val="Calibri"/>
      <family val="2"/>
      <scheme val="minor"/>
    </font>
    <font>
      <b/>
      <u/>
      <sz val="11"/>
      <color theme="1"/>
      <name val="Calibri"/>
      <family val="2"/>
      <scheme val="minor"/>
    </font>
    <font>
      <sz val="12"/>
      <name val="Calibri"/>
      <family val="2"/>
      <scheme val="minor"/>
    </font>
    <font>
      <b/>
      <u/>
      <sz val="12"/>
      <color theme="1"/>
      <name val="Calibri"/>
      <family val="2"/>
      <scheme val="minor"/>
    </font>
    <font>
      <b/>
      <sz val="12"/>
      <color theme="1"/>
      <name val="Calibri"/>
      <family val="2"/>
      <scheme val="minor"/>
    </font>
    <font>
      <sz val="12"/>
      <color theme="1"/>
      <name val="Calibri"/>
      <family val="2"/>
      <scheme val="minor"/>
    </font>
    <font>
      <b/>
      <u/>
      <sz val="11"/>
      <name val="Calibri"/>
      <family val="2"/>
    </font>
    <font>
      <b/>
      <sz val="26"/>
      <color rgb="FFEAEAEA"/>
      <name val="Calibri"/>
      <family val="2"/>
      <scheme val="minor"/>
    </font>
    <font>
      <sz val="10"/>
      <name val="Calibri"/>
      <family val="2"/>
      <scheme val="minor"/>
    </font>
    <font>
      <b/>
      <sz val="11.5"/>
      <name val="Arial"/>
      <family val="2"/>
    </font>
    <font>
      <sz val="11"/>
      <name val="Arial"/>
      <family val="2"/>
    </font>
    <font>
      <b/>
      <sz val="10.5"/>
      <name val="Arial"/>
      <family val="2"/>
    </font>
    <font>
      <sz val="10.5"/>
      <color theme="1"/>
      <name val="Arial"/>
      <family val="2"/>
    </font>
    <font>
      <sz val="10.5"/>
      <name val="Arial"/>
      <family val="2"/>
    </font>
    <font>
      <b/>
      <i/>
      <sz val="11.5"/>
      <name val="Arial"/>
      <family val="2"/>
    </font>
    <font>
      <b/>
      <i/>
      <sz val="12"/>
      <name val="Arial"/>
      <family val="2"/>
    </font>
    <font>
      <i/>
      <sz val="10"/>
      <name val="Arial"/>
      <family val="2"/>
    </font>
    <font>
      <i/>
      <sz val="10"/>
      <color theme="1"/>
      <name val="Arial"/>
      <family val="2"/>
    </font>
    <font>
      <b/>
      <sz val="18"/>
      <name val="Arial"/>
      <family val="2"/>
    </font>
    <font>
      <sz val="14"/>
      <color theme="6" tint="-0.499984740745262"/>
      <name val="Arial"/>
      <family val="2"/>
    </font>
    <font>
      <b/>
      <sz val="36"/>
      <name val="Arial"/>
      <family val="2"/>
    </font>
    <font>
      <sz val="16"/>
      <color theme="6" tint="-0.249977111117893"/>
      <name val="Arial"/>
      <family val="2"/>
    </font>
    <font>
      <sz val="11"/>
      <color theme="6" tint="-0.249977111117893"/>
      <name val="Arial"/>
      <family val="2"/>
    </font>
    <font>
      <sz val="11"/>
      <name val="Calibri"/>
      <family val="2"/>
    </font>
  </fonts>
  <fills count="11">
    <fill>
      <patternFill patternType="none"/>
    </fill>
    <fill>
      <patternFill patternType="gray125"/>
    </fill>
    <fill>
      <patternFill patternType="solid">
        <fgColor rgb="FFEAEAEA"/>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24994659260841701"/>
        <bgColor indexed="64"/>
      </patternFill>
    </fill>
    <fill>
      <patternFill patternType="solid">
        <fgColor theme="2" tint="-0.749992370372631"/>
        <bgColor indexed="64"/>
      </patternFill>
    </fill>
    <fill>
      <patternFill patternType="solid">
        <fgColor rgb="FFB2CA7C"/>
        <bgColor indexed="64"/>
      </patternFill>
    </fill>
    <fill>
      <patternFill patternType="solid">
        <fgColor rgb="FFFFFF00"/>
        <bgColor indexed="64"/>
      </patternFill>
    </fill>
    <fill>
      <patternFill patternType="solid">
        <fgColor theme="6" tint="0.59999389629810485"/>
        <bgColor indexed="64"/>
      </patternFill>
    </fill>
    <fill>
      <patternFill patternType="solid">
        <fgColor theme="6" tint="-0.249977111117893"/>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4" fontId="2" fillId="0" borderId="0" applyFont="0" applyFill="0" applyBorder="0" applyAlignment="0" applyProtection="0"/>
    <xf numFmtId="0" fontId="15" fillId="0" borderId="0" applyNumberFormat="0" applyFill="0" applyBorder="0" applyAlignment="0" applyProtection="0">
      <alignment vertical="top"/>
      <protection locked="0"/>
    </xf>
    <xf numFmtId="0" fontId="1" fillId="0" borderId="0"/>
  </cellStyleXfs>
  <cellXfs count="189">
    <xf numFmtId="0" fontId="0" fillId="0" borderId="0" xfId="0"/>
    <xf numFmtId="0" fontId="3" fillId="0" borderId="0" xfId="0" applyFont="1" applyBorder="1"/>
    <xf numFmtId="44" fontId="3" fillId="0" borderId="0" xfId="1" applyFont="1" applyBorder="1" applyAlignment="1">
      <alignment horizontal="center"/>
    </xf>
    <xf numFmtId="0" fontId="3" fillId="0" borderId="0" xfId="0" applyFont="1" applyBorder="1" applyAlignment="1">
      <alignment horizontal="center"/>
    </xf>
    <xf numFmtId="0" fontId="3" fillId="0" borderId="0" xfId="0" applyFont="1" applyBorder="1" applyAlignment="1">
      <alignment horizontal="left"/>
    </xf>
    <xf numFmtId="0" fontId="2" fillId="0" borderId="0" xfId="0" applyNumberFormat="1" applyFont="1" applyFill="1" applyBorder="1" applyAlignment="1" applyProtection="1">
      <alignment horizontal="left" vertical="top"/>
    </xf>
    <xf numFmtId="0" fontId="2" fillId="0" borderId="0" xfId="0" quotePrefix="1" applyNumberFormat="1" applyFont="1" applyFill="1" applyBorder="1" applyAlignment="1" applyProtection="1">
      <alignment horizontal="left" vertical="top"/>
    </xf>
    <xf numFmtId="0" fontId="2" fillId="0" borderId="0" xfId="0" applyFont="1" applyBorder="1" applyAlignment="1">
      <alignment horizontal="center"/>
    </xf>
    <xf numFmtId="0" fontId="7" fillId="0" borderId="0" xfId="0" applyNumberFormat="1" applyFont="1" applyFill="1" applyBorder="1" applyAlignment="1" applyProtection="1">
      <alignment horizontal="center" vertical="top"/>
    </xf>
    <xf numFmtId="0" fontId="0" fillId="0" borderId="0" xfId="0" applyFill="1"/>
    <xf numFmtId="0" fontId="9" fillId="0" borderId="0" xfId="0" applyNumberFormat="1" applyFont="1" applyFill="1" applyBorder="1" applyAlignment="1" applyProtection="1">
      <alignment horizontal="right" vertical="top"/>
    </xf>
    <xf numFmtId="44" fontId="9" fillId="0" borderId="0" xfId="1" applyFont="1" applyBorder="1" applyAlignment="1">
      <alignment horizontal="center"/>
    </xf>
    <xf numFmtId="0" fontId="9" fillId="0" borderId="0" xfId="0" applyFont="1" applyBorder="1" applyAlignment="1">
      <alignment horizontal="center"/>
    </xf>
    <xf numFmtId="0" fontId="4" fillId="0" borderId="0" xfId="0" applyFont="1" applyBorder="1" applyAlignment="1"/>
    <xf numFmtId="41" fontId="13" fillId="0" borderId="3" xfId="0" applyNumberFormat="1" applyFont="1" applyFill="1" applyBorder="1" applyAlignment="1">
      <alignment horizontal="center"/>
    </xf>
    <xf numFmtId="0" fontId="13" fillId="0" borderId="3" xfId="0" applyFont="1" applyFill="1" applyBorder="1" applyAlignment="1">
      <alignment horizontal="center"/>
    </xf>
    <xf numFmtId="0" fontId="9" fillId="0" borderId="0" xfId="0" applyFont="1" applyFill="1"/>
    <xf numFmtId="0" fontId="3" fillId="0" borderId="0" xfId="0" applyNumberFormat="1" applyFont="1" applyFill="1" applyBorder="1" applyAlignment="1" applyProtection="1">
      <alignment horizontal="left" vertical="top"/>
    </xf>
    <xf numFmtId="0" fontId="14" fillId="0" borderId="3" xfId="0" applyFont="1" applyBorder="1" applyAlignment="1">
      <alignment horizontal="left"/>
    </xf>
    <xf numFmtId="0" fontId="7" fillId="0" borderId="3" xfId="0" applyFont="1" applyFill="1" applyBorder="1" applyAlignment="1">
      <alignment horizontal="center" wrapText="1"/>
    </xf>
    <xf numFmtId="0" fontId="14" fillId="0" borderId="3" xfId="0" applyFont="1" applyBorder="1" applyAlignment="1">
      <alignment horizontal="center" wrapText="1"/>
    </xf>
    <xf numFmtId="0" fontId="14" fillId="0" borderId="3" xfId="0" applyFont="1" applyBorder="1" applyAlignment="1">
      <alignment horizontal="center"/>
    </xf>
    <xf numFmtId="0" fontId="0" fillId="2" borderId="0" xfId="0" applyFill="1"/>
    <xf numFmtId="0" fontId="2" fillId="0" borderId="0" xfId="0" applyFont="1"/>
    <xf numFmtId="165" fontId="0" fillId="0" borderId="0" xfId="0" applyNumberFormat="1" applyFill="1"/>
    <xf numFmtId="0" fontId="14" fillId="0" borderId="3" xfId="0" applyFont="1" applyBorder="1" applyAlignment="1">
      <alignment horizontal="center"/>
    </xf>
    <xf numFmtId="0" fontId="14" fillId="0" borderId="3" xfId="0" applyNumberFormat="1" applyFont="1" applyBorder="1" applyAlignment="1">
      <alignment horizontal="center"/>
    </xf>
    <xf numFmtId="0" fontId="3" fillId="0" borderId="0" xfId="0" applyFont="1"/>
    <xf numFmtId="0" fontId="2" fillId="0" borderId="3" xfId="0" applyFont="1" applyFill="1" applyBorder="1" applyAlignment="1">
      <alignment horizontal="left"/>
    </xf>
    <xf numFmtId="0" fontId="2" fillId="0" borderId="3" xfId="0" applyFont="1" applyFill="1" applyBorder="1" applyAlignment="1">
      <alignment horizontal="center"/>
    </xf>
    <xf numFmtId="0" fontId="0" fillId="0" borderId="0" xfId="0" applyAlignment="1">
      <alignment horizontal="center"/>
    </xf>
    <xf numFmtId="0" fontId="0" fillId="0" borderId="0" xfId="0" applyAlignment="1">
      <alignment horizontal="left"/>
    </xf>
    <xf numFmtId="164" fontId="13" fillId="0" borderId="3" xfId="0" applyNumberFormat="1" applyFont="1" applyFill="1" applyBorder="1"/>
    <xf numFmtId="0" fontId="11" fillId="5" borderId="4" xfId="0" applyFont="1" applyFill="1" applyBorder="1" applyAlignment="1">
      <alignment vertical="center"/>
    </xf>
    <xf numFmtId="0" fontId="11" fillId="5" borderId="2" xfId="0" applyFont="1" applyFill="1" applyBorder="1" applyAlignment="1">
      <alignment vertical="center"/>
    </xf>
    <xf numFmtId="0" fontId="11" fillId="5" borderId="2" xfId="0" applyFont="1" applyFill="1" applyBorder="1" applyAlignment="1">
      <alignment horizontal="center" vertical="center"/>
    </xf>
    <xf numFmtId="0" fontId="11" fillId="5" borderId="2" xfId="0" applyFont="1" applyFill="1" applyBorder="1" applyAlignment="1">
      <alignment horizontal="left" vertical="center"/>
    </xf>
    <xf numFmtId="0" fontId="11" fillId="5" borderId="5" xfId="0" applyNumberFormat="1" applyFont="1" applyFill="1" applyBorder="1" applyAlignment="1">
      <alignment horizontal="right" vertical="center"/>
    </xf>
    <xf numFmtId="0" fontId="0" fillId="3" borderId="0" xfId="0" applyFill="1"/>
    <xf numFmtId="0" fontId="17" fillId="4" borderId="0" xfId="3" applyFont="1" applyFill="1" applyBorder="1" applyAlignment="1">
      <alignment vertical="top" wrapText="1"/>
    </xf>
    <xf numFmtId="0" fontId="0" fillId="0" borderId="0" xfId="0" applyBorder="1"/>
    <xf numFmtId="0" fontId="23" fillId="5" borderId="10" xfId="0" applyFont="1" applyFill="1" applyBorder="1" applyAlignment="1">
      <alignment horizontal="center" vertical="center"/>
    </xf>
    <xf numFmtId="0" fontId="2" fillId="0" borderId="3" xfId="0" applyFont="1" applyFill="1" applyBorder="1"/>
    <xf numFmtId="41" fontId="2" fillId="0" borderId="3" xfId="0" applyNumberFormat="1" applyFont="1" applyFill="1" applyBorder="1" applyAlignment="1">
      <alignment horizontal="center"/>
    </xf>
    <xf numFmtId="164" fontId="2" fillId="0" borderId="3" xfId="0" applyNumberFormat="1" applyFont="1" applyFill="1" applyBorder="1"/>
    <xf numFmtId="0" fontId="22" fillId="6" borderId="8" xfId="0" applyFont="1" applyFill="1" applyBorder="1" applyAlignment="1">
      <alignment vertical="top" wrapText="1"/>
    </xf>
    <xf numFmtId="0" fontId="24" fillId="0" borderId="0" xfId="0" applyFont="1" applyBorder="1"/>
    <xf numFmtId="0" fontId="0" fillId="0" borderId="3" xfId="0" applyFill="1" applyBorder="1"/>
    <xf numFmtId="0" fontId="19" fillId="0" borderId="7" xfId="3" applyFont="1" applyBorder="1" applyAlignment="1">
      <alignment vertical="top" wrapText="1"/>
    </xf>
    <xf numFmtId="0" fontId="19" fillId="0" borderId="8" xfId="3" applyFont="1" applyBorder="1" applyAlignment="1">
      <alignment vertical="top" wrapText="1"/>
    </xf>
    <xf numFmtId="0" fontId="19" fillId="0" borderId="8" xfId="3" applyFont="1" applyFill="1" applyBorder="1" applyAlignment="1">
      <alignment vertical="top" wrapText="1"/>
    </xf>
    <xf numFmtId="0" fontId="20" fillId="0" borderId="8" xfId="3" applyFont="1" applyFill="1" applyBorder="1" applyAlignment="1">
      <alignment vertical="top" wrapText="1"/>
    </xf>
    <xf numFmtId="0" fontId="3" fillId="3" borderId="0" xfId="0" applyFont="1" applyFill="1"/>
    <xf numFmtId="1" fontId="2" fillId="4" borderId="3" xfId="0" applyNumberFormat="1" applyFont="1" applyFill="1" applyBorder="1"/>
    <xf numFmtId="44" fontId="2" fillId="7" borderId="3" xfId="0" applyNumberFormat="1" applyFont="1" applyFill="1" applyBorder="1"/>
    <xf numFmtId="0" fontId="12" fillId="4" borderId="0" xfId="0" applyFont="1" applyFill="1" applyAlignment="1">
      <alignment horizontal="center"/>
    </xf>
    <xf numFmtId="0" fontId="13" fillId="8" borderId="0" xfId="2" applyFont="1" applyFill="1" applyBorder="1" applyAlignment="1" applyProtection="1">
      <alignment vertical="center" wrapText="1"/>
    </xf>
    <xf numFmtId="0" fontId="13" fillId="8" borderId="17" xfId="2" applyFont="1" applyFill="1" applyBorder="1" applyAlignment="1" applyProtection="1">
      <alignment vertical="center" wrapText="1"/>
    </xf>
    <xf numFmtId="0" fontId="2" fillId="4" borderId="2" xfId="0" applyFont="1" applyFill="1" applyBorder="1"/>
    <xf numFmtId="0" fontId="0" fillId="8" borderId="16" xfId="0" applyFill="1" applyBorder="1"/>
    <xf numFmtId="0" fontId="31" fillId="4" borderId="0" xfId="0" applyFont="1" applyFill="1" applyBorder="1" applyAlignment="1">
      <alignment horizontal="left"/>
    </xf>
    <xf numFmtId="0" fontId="26" fillId="8" borderId="16" xfId="0" applyFont="1" applyFill="1" applyBorder="1" applyAlignment="1">
      <alignment vertical="top"/>
    </xf>
    <xf numFmtId="0" fontId="26" fillId="8" borderId="0" xfId="0" applyFont="1" applyFill="1" applyBorder="1" applyAlignment="1">
      <alignment vertical="top"/>
    </xf>
    <xf numFmtId="49" fontId="26" fillId="8" borderId="17" xfId="0" applyNumberFormat="1" applyFont="1" applyFill="1" applyBorder="1" applyAlignment="1" applyProtection="1">
      <alignment vertical="top"/>
      <protection locked="0"/>
    </xf>
    <xf numFmtId="0" fontId="27" fillId="4" borderId="11" xfId="0" applyFont="1" applyFill="1" applyBorder="1" applyAlignment="1">
      <alignment vertical="top" wrapText="1"/>
    </xf>
    <xf numFmtId="0" fontId="27" fillId="4" borderId="1" xfId="0" applyFont="1" applyFill="1" applyBorder="1" applyAlignment="1">
      <alignment vertical="top" wrapText="1"/>
    </xf>
    <xf numFmtId="0" fontId="27" fillId="4" borderId="12" xfId="0" applyFont="1" applyFill="1" applyBorder="1" applyAlignment="1">
      <alignment vertical="top" wrapText="1"/>
    </xf>
    <xf numFmtId="0" fontId="16" fillId="5" borderId="10" xfId="3" applyFont="1" applyFill="1" applyBorder="1" applyAlignment="1">
      <alignment horizontal="center" vertical="center"/>
    </xf>
    <xf numFmtId="0" fontId="17" fillId="6" borderId="21" xfId="3" applyFont="1" applyFill="1" applyBorder="1" applyAlignment="1">
      <alignment vertical="top" wrapText="1"/>
    </xf>
    <xf numFmtId="0" fontId="16" fillId="5" borderId="19" xfId="3" applyFont="1" applyFill="1" applyBorder="1" applyAlignment="1">
      <alignment horizontal="center" vertical="center"/>
    </xf>
    <xf numFmtId="0" fontId="23" fillId="5" borderId="20" xfId="0" applyFont="1" applyFill="1" applyBorder="1" applyAlignment="1">
      <alignment horizontal="center" vertical="center"/>
    </xf>
    <xf numFmtId="0" fontId="2" fillId="4" borderId="5" xfId="0" applyFont="1" applyFill="1" applyBorder="1" applyAlignment="1">
      <alignment horizontal="left"/>
    </xf>
    <xf numFmtId="0" fontId="10" fillId="4" borderId="13" xfId="0" applyFont="1" applyFill="1" applyBorder="1" applyAlignment="1">
      <alignment horizontal="left"/>
    </xf>
    <xf numFmtId="0" fontId="13" fillId="4" borderId="4" xfId="0" applyFont="1" applyFill="1" applyBorder="1" applyAlignment="1">
      <alignment horizontal="left"/>
    </xf>
    <xf numFmtId="0" fontId="13" fillId="4" borderId="2" xfId="0" applyFont="1" applyFill="1" applyBorder="1" applyAlignment="1">
      <alignment horizontal="left"/>
    </xf>
    <xf numFmtId="164" fontId="0" fillId="0" borderId="3" xfId="0" applyNumberFormat="1" applyFill="1" applyBorder="1"/>
    <xf numFmtId="164" fontId="11" fillId="10" borderId="2" xfId="0" applyNumberFormat="1" applyFont="1" applyFill="1" applyBorder="1" applyAlignment="1">
      <alignment vertical="center"/>
    </xf>
    <xf numFmtId="164" fontId="0" fillId="10" borderId="3" xfId="0" applyNumberFormat="1" applyFill="1" applyBorder="1"/>
    <xf numFmtId="164" fontId="2" fillId="7" borderId="3" xfId="0" applyNumberFormat="1" applyFont="1" applyFill="1" applyBorder="1"/>
    <xf numFmtId="0" fontId="0" fillId="0" borderId="3" xfId="0" applyBorder="1"/>
    <xf numFmtId="0" fontId="2" fillId="0" borderId="3" xfId="0" applyFont="1" applyBorder="1"/>
    <xf numFmtId="0" fontId="32" fillId="0" borderId="3" xfId="0" applyFont="1" applyBorder="1"/>
    <xf numFmtId="0" fontId="27" fillId="9" borderId="16" xfId="0" applyFont="1" applyFill="1" applyBorder="1"/>
    <xf numFmtId="1" fontId="29" fillId="9" borderId="0" xfId="0" applyNumberFormat="1" applyFont="1" applyFill="1" applyBorder="1" applyAlignment="1">
      <alignment vertical="center"/>
    </xf>
    <xf numFmtId="0" fontId="29" fillId="9" borderId="0" xfId="0" applyFont="1" applyFill="1" applyBorder="1" applyAlignment="1">
      <alignment horizontal="center"/>
    </xf>
    <xf numFmtId="43" fontId="29" fillId="9" borderId="17" xfId="0" applyNumberFormat="1" applyFont="1" applyFill="1" applyBorder="1"/>
    <xf numFmtId="0" fontId="33" fillId="0" borderId="3" xfId="0" applyFont="1" applyBorder="1"/>
    <xf numFmtId="0" fontId="32" fillId="0" borderId="3" xfId="0" applyFont="1" applyFill="1" applyBorder="1"/>
    <xf numFmtId="0" fontId="0" fillId="0" borderId="25" xfId="0" applyBorder="1"/>
    <xf numFmtId="0" fontId="0" fillId="0" borderId="26" xfId="0" applyBorder="1"/>
    <xf numFmtId="0" fontId="34" fillId="0" borderId="0" xfId="0" applyFont="1" applyBorder="1" applyAlignment="1">
      <alignment horizontal="center" vertical="center"/>
    </xf>
    <xf numFmtId="0" fontId="36" fillId="0" borderId="0" xfId="0" applyFont="1" applyBorder="1" applyAlignment="1">
      <alignment horizontal="center" vertical="center"/>
    </xf>
    <xf numFmtId="0" fontId="3" fillId="0" borderId="0" xfId="0" applyFont="1" applyBorder="1" applyAlignment="1">
      <alignment horizontal="left" vertical="top" wrapText="1"/>
    </xf>
    <xf numFmtId="0" fontId="26" fillId="0" borderId="0" xfId="0" applyFont="1" applyBorder="1" applyAlignment="1">
      <alignment horizontal="left" vertical="top" wrapText="1"/>
    </xf>
    <xf numFmtId="0" fontId="7" fillId="0" borderId="0" xfId="0" applyNumberFormat="1" applyFont="1" applyFill="1" applyBorder="1" applyAlignment="1" applyProtection="1">
      <alignment vertical="top"/>
    </xf>
    <xf numFmtId="0" fontId="17" fillId="6" borderId="18" xfId="3" applyFont="1" applyFill="1" applyBorder="1" applyAlignment="1">
      <alignment vertical="top" wrapText="1"/>
    </xf>
    <xf numFmtId="0" fontId="19" fillId="0" borderId="3" xfId="3" applyFont="1" applyBorder="1" applyAlignment="1">
      <alignment vertical="top" wrapText="1"/>
    </xf>
    <xf numFmtId="0" fontId="19" fillId="0" borderId="3" xfId="3" applyFont="1" applyFill="1" applyBorder="1" applyAlignment="1">
      <alignment vertical="top" wrapText="1"/>
    </xf>
    <xf numFmtId="0" fontId="19" fillId="0" borderId="0" xfId="3" applyFont="1" applyFill="1" applyAlignment="1">
      <alignment vertical="top" wrapText="1"/>
    </xf>
    <xf numFmtId="0" fontId="22" fillId="4" borderId="9" xfId="0" applyFont="1" applyFill="1" applyBorder="1" applyAlignment="1">
      <alignment vertical="top" wrapText="1"/>
    </xf>
    <xf numFmtId="0" fontId="22" fillId="3" borderId="7" xfId="0" applyFont="1" applyFill="1" applyBorder="1" applyAlignment="1">
      <alignment vertical="top" wrapText="1"/>
    </xf>
    <xf numFmtId="0" fontId="22" fillId="0" borderId="8" xfId="0" applyFont="1" applyFill="1" applyBorder="1" applyAlignment="1">
      <alignment vertical="top" wrapText="1"/>
    </xf>
    <xf numFmtId="0" fontId="22" fillId="3" borderId="8" xfId="0" applyFont="1" applyFill="1" applyBorder="1" applyAlignment="1">
      <alignment vertical="top" wrapText="1"/>
    </xf>
    <xf numFmtId="0" fontId="22" fillId="3" borderId="9" xfId="0" applyFont="1" applyFill="1" applyBorder="1" applyAlignment="1">
      <alignment vertical="top" wrapText="1"/>
    </xf>
    <xf numFmtId="0" fontId="22" fillId="0" borderId="9" xfId="0" applyFont="1" applyFill="1" applyBorder="1" applyAlignment="1">
      <alignment vertical="top" wrapText="1"/>
    </xf>
    <xf numFmtId="0" fontId="7" fillId="0" borderId="22" xfId="0" applyFont="1" applyBorder="1" applyAlignment="1">
      <alignment horizontal="center" vertical="center"/>
    </xf>
    <xf numFmtId="0" fontId="36" fillId="0" borderId="25" xfId="0" applyFont="1" applyBorder="1" applyAlignment="1">
      <alignment horizontal="center" vertical="center"/>
    </xf>
    <xf numFmtId="0" fontId="36" fillId="0" borderId="0" xfId="0" applyFont="1" applyBorder="1" applyAlignment="1">
      <alignment horizontal="center" vertical="center"/>
    </xf>
    <xf numFmtId="0" fontId="36" fillId="0" borderId="26" xfId="0" applyFont="1" applyBorder="1" applyAlignment="1">
      <alignment horizontal="center" vertical="center"/>
    </xf>
    <xf numFmtId="0" fontId="35" fillId="0" borderId="0" xfId="0" applyFont="1" applyBorder="1" applyAlignment="1">
      <alignment horizontal="center" vertical="center"/>
    </xf>
    <xf numFmtId="0" fontId="5" fillId="0" borderId="25" xfId="0" applyFont="1" applyBorder="1" applyAlignment="1">
      <alignment horizontal="center" vertical="top" wrapText="1"/>
    </xf>
    <xf numFmtId="0" fontId="5" fillId="0" borderId="0" xfId="0" applyFont="1" applyBorder="1" applyAlignment="1">
      <alignment horizontal="center" vertical="top" wrapText="1"/>
    </xf>
    <xf numFmtId="0" fontId="5" fillId="0" borderId="26" xfId="0" applyFont="1" applyBorder="1" applyAlignment="1">
      <alignment horizontal="center" vertical="top" wrapText="1"/>
    </xf>
    <xf numFmtId="0" fontId="5" fillId="0" borderId="27" xfId="0" applyFont="1" applyBorder="1" applyAlignment="1">
      <alignment horizontal="center" vertical="top" wrapText="1"/>
    </xf>
    <xf numFmtId="0" fontId="5" fillId="0" borderId="28" xfId="0" applyFont="1" applyBorder="1" applyAlignment="1">
      <alignment horizontal="center" vertical="top" wrapText="1"/>
    </xf>
    <xf numFmtId="0" fontId="5" fillId="0" borderId="29" xfId="0" applyFont="1" applyBorder="1" applyAlignment="1">
      <alignment horizontal="center" vertical="top" wrapText="1"/>
    </xf>
    <xf numFmtId="0" fontId="2" fillId="0" borderId="0" xfId="0" applyFont="1" applyAlignment="1">
      <alignment horizontal="center" vertical="top"/>
    </xf>
    <xf numFmtId="0" fontId="0" fillId="0" borderId="0" xfId="0" applyAlignment="1">
      <alignment horizontal="center" vertical="top"/>
    </xf>
    <xf numFmtId="0" fontId="2" fillId="0" borderId="0" xfId="0" applyFont="1" applyAlignment="1">
      <alignment horizontal="left" vertical="top"/>
    </xf>
    <xf numFmtId="0" fontId="26" fillId="0" borderId="25" xfId="0" applyFont="1" applyBorder="1" applyAlignment="1">
      <alignment horizontal="center" vertical="top" wrapText="1"/>
    </xf>
    <xf numFmtId="0" fontId="26" fillId="0" borderId="0" xfId="0" applyFont="1" applyBorder="1" applyAlignment="1">
      <alignment horizontal="center" vertical="top" wrapText="1"/>
    </xf>
    <xf numFmtId="0" fontId="26" fillId="0" borderId="26" xfId="0" applyFont="1" applyBorder="1" applyAlignment="1">
      <alignment horizontal="center" vertical="top" wrapText="1"/>
    </xf>
    <xf numFmtId="0" fontId="2" fillId="0" borderId="0" xfId="0" applyFont="1" applyBorder="1" applyAlignment="1">
      <alignment horizontal="center" vertical="top" wrapText="1"/>
    </xf>
    <xf numFmtId="0" fontId="0" fillId="0" borderId="0" xfId="0" applyBorder="1" applyAlignment="1">
      <alignment horizontal="center" vertical="top" wrapText="1"/>
    </xf>
    <xf numFmtId="0" fontId="37" fillId="0" borderId="0" xfId="0" applyFont="1" applyBorder="1" applyAlignment="1">
      <alignment horizontal="center" vertical="top"/>
    </xf>
    <xf numFmtId="0" fontId="2" fillId="0" borderId="25" xfId="0" applyFont="1" applyBorder="1" applyAlignment="1">
      <alignment horizontal="center"/>
    </xf>
    <xf numFmtId="0" fontId="2" fillId="0" borderId="0" xfId="0" applyFont="1" applyBorder="1" applyAlignment="1">
      <alignment horizontal="center"/>
    </xf>
    <xf numFmtId="0" fontId="2" fillId="0" borderId="26" xfId="0" applyFont="1" applyBorder="1" applyAlignment="1">
      <alignment horizontal="center"/>
    </xf>
    <xf numFmtId="0" fontId="38" fillId="0" borderId="25" xfId="0" applyFont="1" applyBorder="1" applyAlignment="1">
      <alignment horizontal="center" vertical="top" wrapText="1"/>
    </xf>
    <xf numFmtId="0" fontId="38" fillId="0" borderId="0" xfId="0" applyFont="1" applyBorder="1" applyAlignment="1">
      <alignment horizontal="center" vertical="top" wrapText="1"/>
    </xf>
    <xf numFmtId="0" fontId="38" fillId="0" borderId="26" xfId="0" applyFont="1" applyBorder="1" applyAlignment="1">
      <alignment horizontal="center" vertical="top" wrapText="1"/>
    </xf>
    <xf numFmtId="0" fontId="38" fillId="0" borderId="0" xfId="0" applyFont="1" applyBorder="1" applyAlignment="1">
      <alignment horizontal="center" vertical="top"/>
    </xf>
    <xf numFmtId="0" fontId="6" fillId="0" borderId="0" xfId="0" applyFont="1" applyBorder="1" applyAlignment="1">
      <alignment horizontal="center"/>
    </xf>
    <xf numFmtId="0" fontId="25" fillId="4" borderId="0" xfId="0" applyFont="1" applyFill="1" applyAlignment="1">
      <alignment horizontal="left" wrapText="1"/>
    </xf>
    <xf numFmtId="0" fontId="12" fillId="4" borderId="0" xfId="0" applyFont="1" applyFill="1" applyAlignment="1">
      <alignment horizontal="center"/>
    </xf>
    <xf numFmtId="0" fontId="12" fillId="4" borderId="0" xfId="0" applyFont="1" applyFill="1" applyBorder="1" applyAlignment="1">
      <alignment horizontal="center"/>
    </xf>
    <xf numFmtId="0" fontId="30" fillId="4" borderId="0" xfId="0" applyFont="1" applyFill="1" applyAlignment="1">
      <alignment horizontal="left"/>
    </xf>
    <xf numFmtId="0" fontId="30" fillId="4" borderId="0" xfId="0" applyFont="1" applyFill="1" applyBorder="1" applyAlignment="1">
      <alignment horizontal="left"/>
    </xf>
    <xf numFmtId="0" fontId="29" fillId="0" borderId="0" xfId="0" applyFont="1" applyFill="1" applyBorder="1" applyAlignment="1">
      <alignment horizontal="left" vertical="top" wrapText="1"/>
    </xf>
    <xf numFmtId="0" fontId="26" fillId="0" borderId="0" xfId="0" applyFont="1" applyFill="1" applyBorder="1" applyAlignment="1">
      <alignment horizontal="left" vertical="top" wrapText="1"/>
    </xf>
    <xf numFmtId="0" fontId="10" fillId="0" borderId="1" xfId="0" applyFont="1" applyFill="1" applyBorder="1"/>
    <xf numFmtId="0" fontId="10" fillId="0" borderId="2" xfId="0" applyFont="1" applyFill="1" applyBorder="1"/>
    <xf numFmtId="0" fontId="10" fillId="0" borderId="6" xfId="0" applyFont="1" applyFill="1" applyBorder="1" applyAlignment="1">
      <alignment horizontal="left"/>
    </xf>
    <xf numFmtId="0" fontId="10" fillId="0" borderId="1" xfId="0" applyFont="1" applyFill="1" applyBorder="1" applyAlignment="1">
      <alignment horizontal="left"/>
    </xf>
    <xf numFmtId="0" fontId="27" fillId="8" borderId="16" xfId="0" applyFont="1" applyFill="1" applyBorder="1" applyAlignment="1">
      <alignment horizontal="center" vertical="top" wrapText="1"/>
    </xf>
    <xf numFmtId="0" fontId="27" fillId="8" borderId="0" xfId="0" applyFont="1" applyFill="1" applyBorder="1" applyAlignment="1">
      <alignment horizontal="center" vertical="top" wrapText="1"/>
    </xf>
    <xf numFmtId="0" fontId="27" fillId="8" borderId="17" xfId="0" applyFont="1" applyFill="1" applyBorder="1" applyAlignment="1">
      <alignment horizontal="center" vertical="top" wrapText="1"/>
    </xf>
    <xf numFmtId="0" fontId="27" fillId="8" borderId="11" xfId="0" applyFont="1" applyFill="1" applyBorder="1" applyAlignment="1">
      <alignment horizontal="center" vertical="top" wrapText="1"/>
    </xf>
    <xf numFmtId="0" fontId="27" fillId="8" borderId="1" xfId="0" applyFont="1" applyFill="1" applyBorder="1" applyAlignment="1">
      <alignment horizontal="center" vertical="top" wrapText="1"/>
    </xf>
    <xf numFmtId="0" fontId="27" fillId="8" borderId="12" xfId="0" applyFont="1" applyFill="1" applyBorder="1" applyAlignment="1">
      <alignment horizontal="center" vertical="top" wrapText="1"/>
    </xf>
    <xf numFmtId="0" fontId="26" fillId="8" borderId="16" xfId="0" applyFont="1" applyFill="1" applyBorder="1" applyAlignment="1">
      <alignment horizontal="center" wrapText="1"/>
    </xf>
    <xf numFmtId="0" fontId="26" fillId="8" borderId="0" xfId="0" applyFont="1" applyFill="1" applyBorder="1" applyAlignment="1">
      <alignment horizontal="center" wrapText="1"/>
    </xf>
    <xf numFmtId="0" fontId="26" fillId="8" borderId="17" xfId="0" applyFont="1" applyFill="1" applyBorder="1" applyAlignment="1">
      <alignment horizontal="center" wrapText="1"/>
    </xf>
    <xf numFmtId="0" fontId="12" fillId="4" borderId="1" xfId="0" applyFont="1" applyFill="1" applyBorder="1" applyAlignment="1">
      <alignment horizontal="center"/>
    </xf>
    <xf numFmtId="0" fontId="28" fillId="0" borderId="14" xfId="0" applyFont="1" applyFill="1" applyBorder="1" applyAlignment="1">
      <alignment horizontal="center"/>
    </xf>
    <xf numFmtId="0" fontId="28" fillId="0" borderId="6" xfId="0" applyFont="1" applyFill="1" applyBorder="1" applyAlignment="1">
      <alignment horizontal="center"/>
    </xf>
    <xf numFmtId="0" fontId="28" fillId="0" borderId="15" xfId="0" applyFont="1" applyFill="1" applyBorder="1" applyAlignment="1">
      <alignment horizontal="center"/>
    </xf>
    <xf numFmtId="0" fontId="28" fillId="0" borderId="16" xfId="0" applyFont="1" applyFill="1" applyBorder="1" applyAlignment="1">
      <alignment horizontal="center"/>
    </xf>
    <xf numFmtId="0" fontId="28" fillId="0" borderId="0" xfId="0" applyFont="1" applyFill="1" applyBorder="1" applyAlignment="1">
      <alignment horizontal="center"/>
    </xf>
    <xf numFmtId="0" fontId="28" fillId="0" borderId="17" xfId="0" applyFont="1" applyFill="1" applyBorder="1" applyAlignment="1">
      <alignment horizontal="center"/>
    </xf>
    <xf numFmtId="0" fontId="27" fillId="4" borderId="16" xfId="0" applyFont="1" applyFill="1" applyBorder="1" applyAlignment="1">
      <alignment horizontal="center" vertical="top" wrapText="1"/>
    </xf>
    <xf numFmtId="0" fontId="27" fillId="4" borderId="0" xfId="0" applyFont="1" applyFill="1" applyBorder="1" applyAlignment="1">
      <alignment horizontal="center" vertical="top" wrapText="1"/>
    </xf>
    <xf numFmtId="0" fontId="27" fillId="4" borderId="17" xfId="0" applyFont="1" applyFill="1" applyBorder="1" applyAlignment="1">
      <alignment horizontal="center" vertical="top" wrapText="1"/>
    </xf>
    <xf numFmtId="0" fontId="26" fillId="8" borderId="16" xfId="0" applyFont="1" applyFill="1" applyBorder="1" applyAlignment="1">
      <alignment horizontal="left" wrapText="1"/>
    </xf>
    <xf numFmtId="0" fontId="26" fillId="8" borderId="0" xfId="0" applyFont="1" applyFill="1" applyBorder="1" applyAlignment="1">
      <alignment horizontal="left" wrapText="1"/>
    </xf>
    <xf numFmtId="0" fontId="26" fillId="8" borderId="6" xfId="0" applyFont="1" applyFill="1" applyBorder="1" applyAlignment="1">
      <alignment horizontal="left" wrapText="1"/>
    </xf>
    <xf numFmtId="0" fontId="26" fillId="8" borderId="15" xfId="0" applyFont="1" applyFill="1" applyBorder="1" applyAlignment="1">
      <alignment horizontal="left" wrapText="1"/>
    </xf>
    <xf numFmtId="0" fontId="26" fillId="8" borderId="17" xfId="0" applyFont="1" applyFill="1" applyBorder="1" applyAlignment="1">
      <alignment horizontal="left" wrapText="1"/>
    </xf>
    <xf numFmtId="0" fontId="29" fillId="0" borderId="16" xfId="0" applyFont="1" applyBorder="1" applyAlignment="1">
      <alignment horizontal="center" vertical="center"/>
    </xf>
    <xf numFmtId="0" fontId="29" fillId="0" borderId="0" xfId="0" applyFont="1" applyBorder="1" applyAlignment="1">
      <alignment horizontal="center" vertical="center"/>
    </xf>
    <xf numFmtId="0" fontId="29" fillId="0" borderId="17" xfId="0" applyFont="1" applyBorder="1" applyAlignment="1">
      <alignment horizontal="center" vertical="center"/>
    </xf>
    <xf numFmtId="0" fontId="26" fillId="8" borderId="16" xfId="0" applyFont="1" applyFill="1" applyBorder="1" applyAlignment="1">
      <alignment horizontal="left" vertical="top"/>
    </xf>
    <xf numFmtId="0" fontId="26" fillId="8" borderId="0" xfId="0" applyFont="1" applyFill="1" applyBorder="1" applyAlignment="1">
      <alignment horizontal="left" vertical="top"/>
    </xf>
    <xf numFmtId="0" fontId="26" fillId="8" borderId="17" xfId="0" applyFont="1" applyFill="1" applyBorder="1" applyAlignment="1">
      <alignment horizontal="left" vertical="top"/>
    </xf>
    <xf numFmtId="0" fontId="26" fillId="8" borderId="16" xfId="0" applyFont="1" applyFill="1" applyBorder="1" applyAlignment="1">
      <alignment horizontal="left" vertical="top" wrapText="1"/>
    </xf>
    <xf numFmtId="0" fontId="26" fillId="8" borderId="0" xfId="0" applyFont="1" applyFill="1" applyBorder="1" applyAlignment="1">
      <alignment horizontal="left" vertical="top" wrapText="1"/>
    </xf>
    <xf numFmtId="0" fontId="26" fillId="8" borderId="17" xfId="0" applyFont="1" applyFill="1" applyBorder="1" applyAlignment="1">
      <alignment horizontal="left" vertical="top" wrapText="1"/>
    </xf>
    <xf numFmtId="0" fontId="13" fillId="8" borderId="16" xfId="2" applyFont="1" applyFill="1" applyBorder="1" applyAlignment="1" applyProtection="1">
      <alignment horizontal="left" vertical="center" wrapText="1"/>
    </xf>
    <xf numFmtId="0" fontId="13" fillId="8" borderId="0" xfId="2" applyFont="1" applyFill="1" applyBorder="1" applyAlignment="1" applyProtection="1">
      <alignment horizontal="left" vertical="center" wrapText="1"/>
    </xf>
    <xf numFmtId="0" fontId="13" fillId="8" borderId="17" xfId="2" applyFont="1" applyFill="1" applyBorder="1" applyAlignment="1" applyProtection="1">
      <alignment horizontal="left" vertical="center" wrapText="1"/>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3" fillId="0" borderId="0" xfId="0" applyFont="1" applyBorder="1" applyAlignment="1">
      <alignment horizontal="center" vertical="top" wrapText="1"/>
    </xf>
    <xf numFmtId="0" fontId="3" fillId="0" borderId="26" xfId="0" applyFont="1" applyBorder="1" applyAlignment="1">
      <alignment horizontal="center" vertical="top" wrapText="1"/>
    </xf>
    <xf numFmtId="0" fontId="3" fillId="0" borderId="25" xfId="0" applyFont="1" applyBorder="1" applyAlignment="1">
      <alignment horizontal="center" vertical="top" wrapText="1"/>
    </xf>
    <xf numFmtId="0" fontId="3" fillId="0" borderId="0" xfId="0" applyFont="1" applyAlignment="1">
      <alignment vertical="top" wrapText="1"/>
    </xf>
    <xf numFmtId="0" fontId="3" fillId="0" borderId="0" xfId="0" applyNumberFormat="1" applyFont="1" applyFill="1" applyBorder="1" applyAlignment="1" applyProtection="1">
      <alignment vertical="top" wrapText="1"/>
    </xf>
    <xf numFmtId="0" fontId="0" fillId="0" borderId="0" xfId="0" applyFill="1" applyAlignment="1"/>
    <xf numFmtId="0" fontId="2" fillId="0" borderId="0" xfId="0" applyFont="1" applyFill="1"/>
  </cellXfs>
  <cellStyles count="4">
    <cellStyle name="Currency" xfId="1" builtinId="4"/>
    <cellStyle name="Hyperlink" xfId="2" builtinId="8"/>
    <cellStyle name="Normal" xfId="0" builtinId="0"/>
    <cellStyle name="Normal 2" xfId="3" xr:uid="{00000000-0005-0000-0000-000003000000}"/>
  </cellStyles>
  <dxfs count="4">
    <dxf>
      <font>
        <b/>
        <i val="0"/>
        <strike val="0"/>
        <condense val="0"/>
        <extend val="0"/>
        <outline val="0"/>
        <shadow val="0"/>
        <u/>
        <vertAlign val="baseline"/>
        <sz val="11"/>
        <color theme="1"/>
        <name val="Calibri"/>
        <scheme val="minor"/>
      </font>
      <alignment horizontal="general" vertical="top"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ertAlign val="baseline"/>
        <sz val="11"/>
        <color rgb="FF000000"/>
        <name val="Calibri"/>
        <scheme val="none"/>
      </font>
      <alignment horizontal="general" vertical="top" textRotation="0" wrapText="1" indent="0" justifyLastLine="0" shrinkToFit="0" readingOrder="0"/>
    </dxf>
    <dxf>
      <font>
        <b/>
        <i val="0"/>
        <strike val="0"/>
        <condense val="0"/>
        <extend val="0"/>
        <outline val="0"/>
        <shadow val="0"/>
        <u val="none"/>
        <vertAlign val="baseline"/>
        <sz val="18"/>
        <color theme="0"/>
        <name val="Arial Narrow"/>
        <scheme val="none"/>
      </font>
      <fill>
        <patternFill patternType="solid">
          <fgColor indexed="64"/>
          <bgColor theme="6" tint="-0.2499465926084170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008000"/>
      <color rgb="FFEAEAEA"/>
      <color rgb="FFFF9900"/>
      <color rgb="FF00FFFF"/>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7621</xdr:colOff>
      <xdr:row>1</xdr:row>
      <xdr:rowOff>22860</xdr:rowOff>
    </xdr:from>
    <xdr:to>
      <xdr:col>3</xdr:col>
      <xdr:colOff>121921</xdr:colOff>
      <xdr:row>6</xdr:row>
      <xdr:rowOff>0</xdr:rowOff>
    </xdr:to>
    <xdr:pic>
      <xdr:nvPicPr>
        <xdr:cNvPr id="2" name="Picture 1">
          <a:extLst>
            <a:ext uri="{FF2B5EF4-FFF2-40B4-BE49-F238E27FC236}">
              <a16:creationId xmlns:a16="http://schemas.microsoft.com/office/drawing/2014/main" id="{53F340B0-187A-40BD-8B87-62338BFB0BAA}"/>
            </a:ext>
          </a:extLst>
        </xdr:cNvPr>
        <xdr:cNvPicPr preferRelativeResize="0">
          <a:picLocks noChangeArrowheads="1"/>
        </xdr:cNvPicPr>
      </xdr:nvPicPr>
      <xdr:blipFill>
        <a:blip xmlns:r="http://schemas.openxmlformats.org/officeDocument/2006/relationships" r:embed="rId1" cstate="print"/>
        <a:srcRect l="19305" t="35484" r="-1981"/>
        <a:stretch>
          <a:fillRect/>
        </a:stretch>
      </xdr:blipFill>
      <xdr:spPr bwMode="auto">
        <a:xfrm>
          <a:off x="327661" y="190500"/>
          <a:ext cx="1333500" cy="815340"/>
        </a:xfrm>
        <a:prstGeom prst="rect">
          <a:avLst/>
        </a:prstGeom>
        <a:noFill/>
        <a:ln w="0" algn="in">
          <a:noFill/>
          <a:miter lim="800000"/>
          <a:headEnd/>
          <a:tailEnd/>
        </a:ln>
        <a:effectLst/>
      </xdr:spPr>
    </xdr:pic>
    <xdr:clientData/>
  </xdr:twoCellAnchor>
  <xdr:twoCellAnchor editAs="oneCell">
    <xdr:from>
      <xdr:col>10</xdr:col>
      <xdr:colOff>39748</xdr:colOff>
      <xdr:row>45</xdr:row>
      <xdr:rowOff>74295</xdr:rowOff>
    </xdr:from>
    <xdr:to>
      <xdr:col>11</xdr:col>
      <xdr:colOff>571502</xdr:colOff>
      <xdr:row>51</xdr:row>
      <xdr:rowOff>27510</xdr:rowOff>
    </xdr:to>
    <xdr:pic>
      <xdr:nvPicPr>
        <xdr:cNvPr id="3" name="Picture 2">
          <a:extLst>
            <a:ext uri="{FF2B5EF4-FFF2-40B4-BE49-F238E27FC236}">
              <a16:creationId xmlns:a16="http://schemas.microsoft.com/office/drawing/2014/main" id="{2C6544A5-546F-4E9B-9541-7ED58E80641E}"/>
            </a:ext>
          </a:extLst>
        </xdr:cNvPr>
        <xdr:cNvPicPr>
          <a:picLocks noChangeAspect="1"/>
        </xdr:cNvPicPr>
      </xdr:nvPicPr>
      <xdr:blipFill>
        <a:blip xmlns:r="http://schemas.openxmlformats.org/officeDocument/2006/relationships" r:embed="rId2"/>
        <a:stretch>
          <a:fillRect/>
        </a:stretch>
      </xdr:blipFill>
      <xdr:spPr>
        <a:xfrm>
          <a:off x="5659498" y="7789545"/>
          <a:ext cx="1141354" cy="9762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2" displayName="Table32" ref="A1:A21" totalsRowShown="0" headerRowDxfId="3" dataDxfId="2" tableBorderDxfId="1" headerRowCellStyle="Normal 2" dataCellStyle="Normal 2">
  <autoFilter ref="A1:A21" xr:uid="{00000000-0009-0000-0100-000001000000}"/>
  <tableColumns count="1">
    <tableColumn id="1" xr3:uid="{00000000-0010-0000-0000-000001000000}" name="Large Trees" dataDxfId="0" dataCellStyle="Normal 2"/>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8A0DD-DB9F-4059-BA2E-40EFCBDB80C9}">
  <sheetPr>
    <pageSetUpPr fitToPage="1"/>
  </sheetPr>
  <dimension ref="B7:V55"/>
  <sheetViews>
    <sheetView topLeftCell="A19" zoomScale="55" zoomScaleNormal="55" workbookViewId="0">
      <selection activeCell="S39" sqref="S39"/>
    </sheetView>
  </sheetViews>
  <sheetFormatPr defaultRowHeight="13.2" x14ac:dyDescent="0.25"/>
  <cols>
    <col min="1" max="1" width="1.88671875" customWidth="1"/>
    <col min="12" max="12" width="9.21875" customWidth="1"/>
    <col min="13" max="13" width="1.6640625" customWidth="1"/>
  </cols>
  <sheetData>
    <row r="7" spans="2:5" x14ac:dyDescent="0.25">
      <c r="B7" s="116" t="s">
        <v>146</v>
      </c>
      <c r="C7" s="117"/>
    </row>
    <row r="8" spans="2:5" x14ac:dyDescent="0.25">
      <c r="B8" s="116" t="s">
        <v>147</v>
      </c>
      <c r="C8" s="117"/>
    </row>
    <row r="9" spans="2:5" x14ac:dyDescent="0.25">
      <c r="B9" s="118" t="s">
        <v>148</v>
      </c>
      <c r="C9" s="118"/>
      <c r="D9" s="118"/>
    </row>
    <row r="12" spans="2:5" x14ac:dyDescent="0.25">
      <c r="B12" s="94" t="s">
        <v>23</v>
      </c>
      <c r="C12" s="6"/>
      <c r="D12" s="23"/>
      <c r="E12" s="23"/>
    </row>
    <row r="13" spans="2:5" x14ac:dyDescent="0.25">
      <c r="B13" s="5"/>
      <c r="C13" s="6"/>
      <c r="D13" s="23"/>
      <c r="E13" s="23"/>
    </row>
    <row r="14" spans="2:5" x14ac:dyDescent="0.25">
      <c r="B14" s="94" t="s">
        <v>130</v>
      </c>
      <c r="C14" s="5"/>
      <c r="D14" s="23"/>
      <c r="E14" s="23"/>
    </row>
    <row r="15" spans="2:5" x14ac:dyDescent="0.25">
      <c r="B15" s="94" t="s">
        <v>57</v>
      </c>
      <c r="C15" s="5"/>
      <c r="D15" s="23"/>
      <c r="E15" s="23"/>
    </row>
    <row r="21" spans="2:13" ht="13.8" thickBot="1" x14ac:dyDescent="0.3"/>
    <row r="22" spans="2:13" ht="13.2" customHeight="1" x14ac:dyDescent="0.25">
      <c r="B22" s="105" t="s">
        <v>139</v>
      </c>
      <c r="C22" s="180"/>
      <c r="D22" s="180"/>
      <c r="E22" s="180"/>
      <c r="F22" s="180"/>
      <c r="G22" s="180"/>
      <c r="H22" s="180"/>
      <c r="I22" s="180"/>
      <c r="J22" s="180"/>
      <c r="K22" s="180"/>
      <c r="L22" s="181"/>
      <c r="M22" s="90"/>
    </row>
    <row r="23" spans="2:13" ht="13.2" customHeight="1" x14ac:dyDescent="0.25">
      <c r="B23" s="106" t="s">
        <v>140</v>
      </c>
      <c r="C23" s="107"/>
      <c r="D23" s="107"/>
      <c r="E23" s="107"/>
      <c r="F23" s="107"/>
      <c r="G23" s="107"/>
      <c r="H23" s="107"/>
      <c r="I23" s="107"/>
      <c r="J23" s="107"/>
      <c r="K23" s="107"/>
      <c r="L23" s="108"/>
      <c r="M23" s="91"/>
    </row>
    <row r="24" spans="2:13" ht="13.2" customHeight="1" x14ac:dyDescent="0.25">
      <c r="B24" s="106"/>
      <c r="C24" s="107"/>
      <c r="D24" s="107"/>
      <c r="E24" s="107"/>
      <c r="F24" s="107"/>
      <c r="G24" s="107"/>
      <c r="H24" s="107"/>
      <c r="I24" s="107"/>
      <c r="J24" s="107"/>
      <c r="K24" s="107"/>
      <c r="L24" s="108"/>
      <c r="M24" s="91"/>
    </row>
    <row r="25" spans="2:13" ht="13.2" customHeight="1" x14ac:dyDescent="0.25">
      <c r="B25" s="106"/>
      <c r="C25" s="107"/>
      <c r="D25" s="107"/>
      <c r="E25" s="107"/>
      <c r="F25" s="107"/>
      <c r="G25" s="107"/>
      <c r="H25" s="107"/>
      <c r="I25" s="107"/>
      <c r="J25" s="107"/>
      <c r="K25" s="107"/>
      <c r="L25" s="108"/>
      <c r="M25" s="91"/>
    </row>
    <row r="26" spans="2:13" ht="13.2" customHeight="1" x14ac:dyDescent="0.25">
      <c r="B26" s="106"/>
      <c r="C26" s="107"/>
      <c r="D26" s="107"/>
      <c r="E26" s="107"/>
      <c r="F26" s="107"/>
      <c r="G26" s="107"/>
      <c r="H26" s="107"/>
      <c r="I26" s="107"/>
      <c r="J26" s="107"/>
      <c r="K26" s="107"/>
      <c r="L26" s="108"/>
      <c r="M26" s="91"/>
    </row>
    <row r="27" spans="2:13" x14ac:dyDescent="0.25">
      <c r="B27" s="88"/>
      <c r="C27" s="40"/>
      <c r="D27" s="109" t="s">
        <v>141</v>
      </c>
      <c r="E27" s="109"/>
      <c r="F27" s="109"/>
      <c r="G27" s="109"/>
      <c r="H27" s="109"/>
      <c r="I27" s="109"/>
      <c r="J27" s="109"/>
      <c r="K27" s="40"/>
      <c r="L27" s="89"/>
      <c r="M27" s="40"/>
    </row>
    <row r="28" spans="2:13" x14ac:dyDescent="0.25">
      <c r="B28" s="88"/>
      <c r="C28" s="40"/>
      <c r="D28" s="109"/>
      <c r="E28" s="109"/>
      <c r="F28" s="109"/>
      <c r="G28" s="109"/>
      <c r="H28" s="109"/>
      <c r="I28" s="109"/>
      <c r="J28" s="109"/>
      <c r="K28" s="40"/>
      <c r="L28" s="89"/>
      <c r="M28" s="40"/>
    </row>
    <row r="29" spans="2:13" x14ac:dyDescent="0.25">
      <c r="B29" s="88"/>
      <c r="C29" s="40"/>
      <c r="D29" s="40"/>
      <c r="E29" s="40"/>
      <c r="F29" s="40"/>
      <c r="G29" s="40"/>
      <c r="H29" s="40"/>
      <c r="I29" s="40"/>
      <c r="J29" s="40"/>
      <c r="K29" s="40"/>
      <c r="L29" s="89"/>
      <c r="M29" s="40"/>
    </row>
    <row r="30" spans="2:13" ht="13.95" customHeight="1" x14ac:dyDescent="0.25">
      <c r="B30" s="119" t="s">
        <v>142</v>
      </c>
      <c r="C30" s="182"/>
      <c r="D30" s="182"/>
      <c r="E30" s="182"/>
      <c r="F30" s="182"/>
      <c r="G30" s="182"/>
      <c r="H30" s="182"/>
      <c r="I30" s="182"/>
      <c r="J30" s="182"/>
      <c r="K30" s="182"/>
      <c r="L30" s="183"/>
      <c r="M30" s="92"/>
    </row>
    <row r="31" spans="2:13" ht="13.95" customHeight="1" x14ac:dyDescent="0.25">
      <c r="B31" s="184"/>
      <c r="C31" s="182"/>
      <c r="D31" s="182"/>
      <c r="E31" s="182"/>
      <c r="F31" s="182"/>
      <c r="G31" s="182"/>
      <c r="H31" s="182"/>
      <c r="I31" s="182"/>
      <c r="J31" s="182"/>
      <c r="K31" s="182"/>
      <c r="L31" s="183"/>
      <c r="M31" s="92"/>
    </row>
    <row r="32" spans="2:13" ht="13.95" customHeight="1" x14ac:dyDescent="0.25">
      <c r="B32" s="184"/>
      <c r="C32" s="182"/>
      <c r="D32" s="182"/>
      <c r="E32" s="182"/>
      <c r="F32" s="182"/>
      <c r="G32" s="182"/>
      <c r="H32" s="182"/>
      <c r="I32" s="182"/>
      <c r="J32" s="182"/>
      <c r="K32" s="182"/>
      <c r="L32" s="183"/>
      <c r="M32" s="92"/>
    </row>
    <row r="33" spans="2:22" x14ac:dyDescent="0.25">
      <c r="B33" s="88"/>
      <c r="C33" s="40"/>
      <c r="D33" s="40"/>
      <c r="E33" s="40"/>
      <c r="F33" s="40"/>
      <c r="G33" s="40"/>
      <c r="H33" s="40"/>
      <c r="I33" s="40"/>
      <c r="J33" s="40"/>
      <c r="K33" s="40"/>
      <c r="L33" s="89"/>
      <c r="M33" s="40"/>
    </row>
    <row r="34" spans="2:22" ht="13.95" customHeight="1" x14ac:dyDescent="0.25">
      <c r="B34" s="119" t="s">
        <v>149</v>
      </c>
      <c r="C34" s="120"/>
      <c r="D34" s="120"/>
      <c r="E34" s="120"/>
      <c r="F34" s="120"/>
      <c r="G34" s="120"/>
      <c r="H34" s="120"/>
      <c r="I34" s="120"/>
      <c r="J34" s="120"/>
      <c r="K34" s="120"/>
      <c r="L34" s="121"/>
      <c r="M34" s="93"/>
    </row>
    <row r="35" spans="2:22" ht="13.8" x14ac:dyDescent="0.25">
      <c r="B35" s="119"/>
      <c r="C35" s="120"/>
      <c r="D35" s="120"/>
      <c r="E35" s="120"/>
      <c r="F35" s="120"/>
      <c r="G35" s="120"/>
      <c r="H35" s="120"/>
      <c r="I35" s="120"/>
      <c r="J35" s="120"/>
      <c r="K35" s="120"/>
      <c r="L35" s="121"/>
      <c r="M35" s="93"/>
    </row>
    <row r="36" spans="2:22" x14ac:dyDescent="0.25">
      <c r="B36" s="119"/>
      <c r="C36" s="120"/>
      <c r="D36" s="120"/>
      <c r="E36" s="120"/>
      <c r="F36" s="120"/>
      <c r="G36" s="120"/>
      <c r="H36" s="120"/>
      <c r="I36" s="120"/>
      <c r="J36" s="120"/>
      <c r="K36" s="120"/>
      <c r="L36" s="121"/>
      <c r="M36" s="40"/>
    </row>
    <row r="37" spans="2:22" x14ac:dyDescent="0.25">
      <c r="B37" s="119"/>
      <c r="C37" s="120"/>
      <c r="D37" s="120"/>
      <c r="E37" s="120"/>
      <c r="F37" s="120"/>
      <c r="G37" s="120"/>
      <c r="H37" s="120"/>
      <c r="I37" s="120"/>
      <c r="J37" s="120"/>
      <c r="K37" s="120"/>
      <c r="L37" s="121"/>
    </row>
    <row r="38" spans="2:22" x14ac:dyDescent="0.25">
      <c r="B38" s="119"/>
      <c r="C38" s="120"/>
      <c r="D38" s="120"/>
      <c r="E38" s="120"/>
      <c r="F38" s="120"/>
      <c r="G38" s="120"/>
      <c r="H38" s="120"/>
      <c r="I38" s="120"/>
      <c r="J38" s="120"/>
      <c r="K38" s="120"/>
      <c r="L38" s="121"/>
    </row>
    <row r="39" spans="2:22" x14ac:dyDescent="0.25">
      <c r="B39" s="88"/>
      <c r="C39" s="40"/>
      <c r="D39" s="40"/>
      <c r="E39" s="40"/>
      <c r="F39" s="40"/>
      <c r="G39" s="40"/>
      <c r="H39" s="40"/>
      <c r="I39" s="40"/>
      <c r="J39" s="40"/>
      <c r="K39" s="40"/>
      <c r="L39" s="89"/>
    </row>
    <row r="40" spans="2:22" ht="13.2" customHeight="1" x14ac:dyDescent="0.25">
      <c r="B40" s="88"/>
      <c r="C40" s="40"/>
      <c r="D40" s="40"/>
      <c r="E40" s="124" t="s">
        <v>143</v>
      </c>
      <c r="F40" s="124"/>
      <c r="G40" s="124"/>
      <c r="H40" s="124"/>
      <c r="I40" s="124"/>
      <c r="J40" s="40"/>
      <c r="K40" s="40"/>
      <c r="L40" s="89"/>
      <c r="M40" s="40"/>
    </row>
    <row r="41" spans="2:22" ht="13.2" customHeight="1" x14ac:dyDescent="0.25">
      <c r="B41" s="88"/>
      <c r="C41" s="40"/>
      <c r="D41" s="40"/>
      <c r="E41" s="124"/>
      <c r="F41" s="124"/>
      <c r="G41" s="124"/>
      <c r="H41" s="124"/>
      <c r="I41" s="124"/>
      <c r="J41" s="40"/>
      <c r="K41" s="40"/>
      <c r="L41" s="89"/>
      <c r="M41" s="40"/>
    </row>
    <row r="42" spans="2:22" ht="13.2" customHeight="1" x14ac:dyDescent="0.25">
      <c r="B42" s="125" t="s">
        <v>183</v>
      </c>
      <c r="C42" s="126"/>
      <c r="D42" s="126"/>
      <c r="E42" s="126"/>
      <c r="F42" s="126"/>
      <c r="G42" s="126"/>
      <c r="H42" s="126"/>
      <c r="I42" s="126"/>
      <c r="J42" s="126"/>
      <c r="K42" s="126"/>
      <c r="L42" s="127"/>
      <c r="M42" s="7"/>
      <c r="Q42" s="185"/>
      <c r="R42" s="185"/>
      <c r="S42" s="185"/>
      <c r="T42" s="185"/>
      <c r="U42" s="185"/>
      <c r="V42" s="185"/>
    </row>
    <row r="43" spans="2:22" ht="13.2" customHeight="1" x14ac:dyDescent="0.25">
      <c r="B43" s="88"/>
      <c r="C43" s="40"/>
      <c r="D43" s="40"/>
      <c r="E43" s="40"/>
      <c r="F43" s="40"/>
      <c r="G43" s="40"/>
      <c r="H43" s="40"/>
      <c r="I43" s="40"/>
      <c r="J43" s="40"/>
      <c r="K43" s="40"/>
      <c r="L43" s="89"/>
      <c r="M43" s="40"/>
      <c r="Q43" s="185"/>
      <c r="R43" s="185"/>
      <c r="S43" s="185"/>
      <c r="T43" s="185"/>
      <c r="U43" s="185"/>
      <c r="V43" s="185"/>
    </row>
    <row r="44" spans="2:22" ht="13.2" customHeight="1" x14ac:dyDescent="0.25">
      <c r="B44" s="128" t="s">
        <v>184</v>
      </c>
      <c r="C44" s="129"/>
      <c r="D44" s="129"/>
      <c r="E44" s="129"/>
      <c r="F44" s="129"/>
      <c r="G44" s="129"/>
      <c r="H44" s="129"/>
      <c r="I44" s="129"/>
      <c r="J44" s="129"/>
      <c r="K44" s="129"/>
      <c r="L44" s="130"/>
      <c r="M44" s="40"/>
      <c r="Q44" s="185"/>
      <c r="R44" s="185"/>
      <c r="S44" s="185"/>
      <c r="T44" s="185"/>
      <c r="U44" s="185"/>
      <c r="V44" s="185"/>
    </row>
    <row r="45" spans="2:22" ht="13.2" customHeight="1" x14ac:dyDescent="0.25">
      <c r="B45" s="128"/>
      <c r="C45" s="129"/>
      <c r="D45" s="129"/>
      <c r="E45" s="129"/>
      <c r="F45" s="129"/>
      <c r="G45" s="129"/>
      <c r="H45" s="129"/>
      <c r="I45" s="129"/>
      <c r="J45" s="129"/>
      <c r="K45" s="129"/>
      <c r="L45" s="130"/>
      <c r="M45" s="40"/>
      <c r="Q45" s="17"/>
      <c r="R45" s="10"/>
      <c r="S45" s="11"/>
      <c r="T45" s="11"/>
      <c r="U45" s="12"/>
      <c r="V45" s="13"/>
    </row>
    <row r="46" spans="2:22" ht="12.6" customHeight="1" x14ac:dyDescent="0.25">
      <c r="B46" s="128"/>
      <c r="C46" s="129"/>
      <c r="D46" s="129"/>
      <c r="E46" s="129"/>
      <c r="F46" s="129"/>
      <c r="G46" s="129"/>
      <c r="H46" s="129"/>
      <c r="I46" s="129"/>
      <c r="J46" s="129"/>
      <c r="K46" s="129"/>
      <c r="L46" s="130"/>
      <c r="M46" s="40"/>
      <c r="Q46" s="186"/>
      <c r="R46" s="186"/>
      <c r="S46" s="186"/>
      <c r="T46" s="186"/>
      <c r="U46" s="186"/>
      <c r="V46" s="186"/>
    </row>
    <row r="47" spans="2:22" ht="13.2" customHeight="1" x14ac:dyDescent="0.25">
      <c r="B47" s="88"/>
      <c r="C47" s="131" t="s">
        <v>144</v>
      </c>
      <c r="D47" s="131"/>
      <c r="E47" s="131"/>
      <c r="F47" s="131"/>
      <c r="G47" s="131"/>
      <c r="H47" s="131"/>
      <c r="I47" s="131"/>
      <c r="J47" s="131"/>
      <c r="K47" s="131"/>
      <c r="L47" s="89"/>
      <c r="M47" s="40"/>
      <c r="Q47" s="186"/>
      <c r="R47" s="186"/>
      <c r="S47" s="186"/>
      <c r="T47" s="186"/>
      <c r="U47" s="186"/>
      <c r="V47" s="186"/>
    </row>
    <row r="48" spans="2:22" x14ac:dyDescent="0.25">
      <c r="B48" s="88"/>
      <c r="C48" s="131"/>
      <c r="D48" s="131"/>
      <c r="E48" s="131"/>
      <c r="F48" s="131"/>
      <c r="G48" s="131"/>
      <c r="H48" s="131"/>
      <c r="I48" s="131"/>
      <c r="J48" s="131"/>
      <c r="K48" s="131"/>
      <c r="L48" s="89"/>
      <c r="M48" s="40"/>
    </row>
    <row r="49" spans="2:13" x14ac:dyDescent="0.25">
      <c r="B49" s="88"/>
      <c r="C49" s="40"/>
      <c r="D49" s="40"/>
      <c r="E49" s="40"/>
      <c r="F49" s="40"/>
      <c r="G49" s="40"/>
      <c r="H49" s="40"/>
      <c r="I49" s="40"/>
      <c r="J49" s="40"/>
      <c r="K49" s="40"/>
      <c r="L49" s="89"/>
      <c r="M49" s="40"/>
    </row>
    <row r="50" spans="2:13" x14ac:dyDescent="0.25">
      <c r="B50" s="88"/>
      <c r="C50" s="122" t="s">
        <v>68</v>
      </c>
      <c r="D50" s="123"/>
      <c r="E50" s="123"/>
      <c r="F50" s="123"/>
      <c r="G50" s="123"/>
      <c r="H50" s="123"/>
      <c r="I50" s="123"/>
      <c r="J50" s="123"/>
      <c r="K50" s="40"/>
      <c r="L50" s="89"/>
    </row>
    <row r="51" spans="2:13" x14ac:dyDescent="0.25">
      <c r="B51" s="88"/>
      <c r="C51" s="123"/>
      <c r="D51" s="123"/>
      <c r="E51" s="123"/>
      <c r="F51" s="123"/>
      <c r="G51" s="123"/>
      <c r="H51" s="123"/>
      <c r="I51" s="123"/>
      <c r="J51" s="123"/>
      <c r="K51" s="40"/>
      <c r="L51" s="89"/>
    </row>
    <row r="52" spans="2:13" x14ac:dyDescent="0.25">
      <c r="B52" s="88"/>
      <c r="C52" s="40"/>
      <c r="D52" s="40"/>
      <c r="E52" s="40"/>
      <c r="F52" s="40"/>
      <c r="G52" s="40"/>
      <c r="H52" s="40"/>
      <c r="I52" s="40"/>
      <c r="J52" s="40"/>
      <c r="K52" s="40"/>
      <c r="L52" s="89"/>
    </row>
    <row r="53" spans="2:13" ht="13.2" customHeight="1" x14ac:dyDescent="0.25">
      <c r="B53" s="110" t="s">
        <v>145</v>
      </c>
      <c r="C53" s="111"/>
      <c r="D53" s="111"/>
      <c r="E53" s="111"/>
      <c r="F53" s="111"/>
      <c r="G53" s="111"/>
      <c r="H53" s="111"/>
      <c r="I53" s="111"/>
      <c r="J53" s="111"/>
      <c r="K53" s="111"/>
      <c r="L53" s="112"/>
      <c r="M53" s="40"/>
    </row>
    <row r="54" spans="2:13" x14ac:dyDescent="0.25">
      <c r="B54" s="110"/>
      <c r="C54" s="111"/>
      <c r="D54" s="111"/>
      <c r="E54" s="111"/>
      <c r="F54" s="111"/>
      <c r="G54" s="111"/>
      <c r="H54" s="111"/>
      <c r="I54" s="111"/>
      <c r="J54" s="111"/>
      <c r="K54" s="111"/>
      <c r="L54" s="112"/>
      <c r="M54" s="40"/>
    </row>
    <row r="55" spans="2:13" ht="13.8" thickBot="1" x14ac:dyDescent="0.3">
      <c r="B55" s="113"/>
      <c r="C55" s="114"/>
      <c r="D55" s="114"/>
      <c r="E55" s="114"/>
      <c r="F55" s="114"/>
      <c r="G55" s="114"/>
      <c r="H55" s="114"/>
      <c r="I55" s="114"/>
      <c r="J55" s="114"/>
      <c r="K55" s="114"/>
      <c r="L55" s="115"/>
      <c r="M55" s="40"/>
    </row>
  </sheetData>
  <mergeCells count="14">
    <mergeCell ref="B53:L55"/>
    <mergeCell ref="B7:C7"/>
    <mergeCell ref="B8:C8"/>
    <mergeCell ref="B9:D9"/>
    <mergeCell ref="B34:L38"/>
    <mergeCell ref="C50:J51"/>
    <mergeCell ref="E40:I41"/>
    <mergeCell ref="B42:L42"/>
    <mergeCell ref="B44:L46"/>
    <mergeCell ref="C47:K48"/>
    <mergeCell ref="B22:L22"/>
    <mergeCell ref="B23:L26"/>
    <mergeCell ref="D27:J28"/>
    <mergeCell ref="B30:L32"/>
  </mergeCells>
  <pageMargins left="0.25" right="0.25" top="0.75" bottom="0.75" header="0.3" footer="0.3"/>
  <pageSetup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33"/>
  <sheetViews>
    <sheetView view="pageBreakPreview" topLeftCell="A15" zoomScale="94" zoomScaleNormal="100" zoomScaleSheetLayoutView="94" workbookViewId="0">
      <selection sqref="A1:A24"/>
    </sheetView>
  </sheetViews>
  <sheetFormatPr defaultColWidth="9.33203125" defaultRowHeight="13.2" x14ac:dyDescent="0.25"/>
  <cols>
    <col min="1" max="1" width="100.6640625" style="40" customWidth="1"/>
    <col min="2" max="16384" width="9.33203125" style="40"/>
  </cols>
  <sheetData>
    <row r="1" spans="1:1" ht="54" customHeight="1" x14ac:dyDescent="0.25">
      <c r="A1" s="67" t="s">
        <v>26</v>
      </c>
    </row>
    <row r="2" spans="1:1" ht="21.6" customHeight="1" thickBot="1" x14ac:dyDescent="0.3">
      <c r="A2" s="68"/>
    </row>
    <row r="3" spans="1:1" ht="15" customHeight="1" x14ac:dyDescent="0.25">
      <c r="A3" s="48"/>
    </row>
    <row r="4" spans="1:1" ht="33.75" customHeight="1" x14ac:dyDescent="0.25">
      <c r="A4" s="49" t="s">
        <v>49</v>
      </c>
    </row>
    <row r="5" spans="1:1" ht="33.75" customHeight="1" x14ac:dyDescent="0.25">
      <c r="A5" s="49" t="s">
        <v>150</v>
      </c>
    </row>
    <row r="6" spans="1:1" ht="33.75" customHeight="1" x14ac:dyDescent="0.25">
      <c r="A6" s="51" t="s">
        <v>151</v>
      </c>
    </row>
    <row r="7" spans="1:1" s="1" customFormat="1" ht="33.75" customHeight="1" x14ac:dyDescent="0.25">
      <c r="A7" s="50" t="s">
        <v>152</v>
      </c>
    </row>
    <row r="8" spans="1:1" ht="33.75" customHeight="1" x14ac:dyDescent="0.25">
      <c r="A8" s="49" t="s">
        <v>153</v>
      </c>
    </row>
    <row r="9" spans="1:1" ht="33.75" customHeight="1" x14ac:dyDescent="0.25">
      <c r="A9" s="50" t="s">
        <v>154</v>
      </c>
    </row>
    <row r="10" spans="1:1" ht="33.75" customHeight="1" x14ac:dyDescent="0.25">
      <c r="A10" s="50" t="s">
        <v>155</v>
      </c>
    </row>
    <row r="11" spans="1:1" ht="33.75" customHeight="1" x14ac:dyDescent="0.25">
      <c r="A11" s="50" t="s">
        <v>156</v>
      </c>
    </row>
    <row r="12" spans="1:1" ht="33.75" customHeight="1" x14ac:dyDescent="0.25">
      <c r="A12" s="50" t="s">
        <v>157</v>
      </c>
    </row>
    <row r="13" spans="1:1" ht="33.75" customHeight="1" x14ac:dyDescent="0.25">
      <c r="A13" s="96" t="s">
        <v>158</v>
      </c>
    </row>
    <row r="14" spans="1:1" ht="33.75" customHeight="1" x14ac:dyDescent="0.25">
      <c r="A14" s="96" t="s">
        <v>159</v>
      </c>
    </row>
    <row r="15" spans="1:1" ht="33.75" customHeight="1" x14ac:dyDescent="0.25">
      <c r="A15" s="97" t="s">
        <v>48</v>
      </c>
    </row>
    <row r="16" spans="1:1" ht="33.75" customHeight="1" x14ac:dyDescent="0.25">
      <c r="A16" s="97" t="s">
        <v>160</v>
      </c>
    </row>
    <row r="17" spans="1:1" ht="33.75" customHeight="1" x14ac:dyDescent="0.25">
      <c r="A17" s="96" t="s">
        <v>161</v>
      </c>
    </row>
    <row r="18" spans="1:1" ht="33.75" customHeight="1" x14ac:dyDescent="0.25">
      <c r="A18" s="96" t="s">
        <v>162</v>
      </c>
    </row>
    <row r="19" spans="1:1" s="46" customFormat="1" ht="33.75" customHeight="1" x14ac:dyDescent="0.3">
      <c r="A19" s="97" t="s">
        <v>163</v>
      </c>
    </row>
    <row r="20" spans="1:1" ht="35.4" customHeight="1" x14ac:dyDescent="0.25">
      <c r="A20" s="98" t="s">
        <v>165</v>
      </c>
    </row>
    <row r="21" spans="1:1" s="46" customFormat="1" ht="33.75" customHeight="1" x14ac:dyDescent="0.3">
      <c r="A21" s="98" t="s">
        <v>164</v>
      </c>
    </row>
    <row r="22" spans="1:1" ht="21.6" customHeight="1" x14ac:dyDescent="0.25">
      <c r="A22" s="95"/>
    </row>
    <row r="23" spans="1:1" ht="36" customHeight="1" thickBot="1" x14ac:dyDescent="0.3">
      <c r="A23" s="69"/>
    </row>
    <row r="24" spans="1:1" s="1" customFormat="1" ht="20.100000000000001" customHeight="1" x14ac:dyDescent="0.25">
      <c r="A24" s="39"/>
    </row>
    <row r="28" spans="1:1" ht="34.200000000000003" customHeight="1" x14ac:dyDescent="0.25"/>
    <row r="29" spans="1:1" ht="34.200000000000003" customHeight="1" x14ac:dyDescent="0.25"/>
    <row r="30" spans="1:1" ht="12.75" customHeight="1" x14ac:dyDescent="0.25"/>
    <row r="33" ht="51" customHeight="1" x14ac:dyDescent="0.25"/>
  </sheetData>
  <printOptions horizontalCentered="1"/>
  <pageMargins left="0.4" right="0.4" top="0.5" bottom="0.5" header="0.3" footer="0.3"/>
  <pageSetup scale="99"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23"/>
  <sheetViews>
    <sheetView topLeftCell="A14" zoomScaleNormal="100" workbookViewId="0">
      <selection sqref="A1:A23"/>
    </sheetView>
  </sheetViews>
  <sheetFormatPr defaultRowHeight="13.2" x14ac:dyDescent="0.25"/>
  <cols>
    <col min="1" max="1" width="100.6640625" customWidth="1"/>
  </cols>
  <sheetData>
    <row r="1" spans="1:1" s="40" customFormat="1" ht="54" customHeight="1" x14ac:dyDescent="0.25">
      <c r="A1" s="41" t="s">
        <v>27</v>
      </c>
    </row>
    <row r="2" spans="1:1" s="40" customFormat="1" ht="21.6" customHeight="1" x14ac:dyDescent="0.25">
      <c r="A2" s="45"/>
    </row>
    <row r="3" spans="1:1" s="40" customFormat="1" ht="30" customHeight="1" thickBot="1" x14ac:dyDescent="0.3">
      <c r="A3" s="99" t="s">
        <v>166</v>
      </c>
    </row>
    <row r="4" spans="1:1" ht="30" customHeight="1" x14ac:dyDescent="0.25">
      <c r="A4" s="100" t="s">
        <v>167</v>
      </c>
    </row>
    <row r="5" spans="1:1" s="9" customFormat="1" ht="30" customHeight="1" x14ac:dyDescent="0.25">
      <c r="A5" s="101" t="s">
        <v>168</v>
      </c>
    </row>
    <row r="6" spans="1:1" ht="30" customHeight="1" x14ac:dyDescent="0.25">
      <c r="A6" s="102" t="s">
        <v>169</v>
      </c>
    </row>
    <row r="7" spans="1:1" ht="44.25" customHeight="1" x14ac:dyDescent="0.25">
      <c r="A7" s="101" t="s">
        <v>170</v>
      </c>
    </row>
    <row r="8" spans="1:1" s="52" customFormat="1" ht="45.6" customHeight="1" x14ac:dyDescent="0.25">
      <c r="A8" s="102" t="s">
        <v>171</v>
      </c>
    </row>
    <row r="9" spans="1:1" ht="30" customHeight="1" x14ac:dyDescent="0.25">
      <c r="A9" s="101" t="s">
        <v>172</v>
      </c>
    </row>
    <row r="10" spans="1:1" s="27" customFormat="1" ht="30" customHeight="1" x14ac:dyDescent="0.25">
      <c r="A10" s="102" t="s">
        <v>173</v>
      </c>
    </row>
    <row r="11" spans="1:1" s="9" customFormat="1" ht="30" customHeight="1" x14ac:dyDescent="0.25">
      <c r="A11" s="101" t="s">
        <v>174</v>
      </c>
    </row>
    <row r="12" spans="1:1" ht="30" customHeight="1" x14ac:dyDescent="0.25">
      <c r="A12" s="102" t="s">
        <v>177</v>
      </c>
    </row>
    <row r="13" spans="1:1" s="9" customFormat="1" ht="30" customHeight="1" x14ac:dyDescent="0.25">
      <c r="A13" s="101" t="s">
        <v>178</v>
      </c>
    </row>
    <row r="14" spans="1:1" ht="30" customHeight="1" x14ac:dyDescent="0.25">
      <c r="A14" s="102" t="s">
        <v>179</v>
      </c>
    </row>
    <row r="15" spans="1:1" ht="30" customHeight="1" x14ac:dyDescent="0.25">
      <c r="A15" s="101" t="s">
        <v>180</v>
      </c>
    </row>
    <row r="16" spans="1:1" s="38" customFormat="1" ht="30" customHeight="1" x14ac:dyDescent="0.25">
      <c r="A16" s="102" t="s">
        <v>185</v>
      </c>
    </row>
    <row r="17" spans="1:1" ht="30" customHeight="1" x14ac:dyDescent="0.25">
      <c r="A17" s="101" t="s">
        <v>181</v>
      </c>
    </row>
    <row r="18" spans="1:1" ht="30" customHeight="1" thickBot="1" x14ac:dyDescent="0.3">
      <c r="A18" s="103" t="s">
        <v>186</v>
      </c>
    </row>
    <row r="19" spans="1:1" s="9" customFormat="1" ht="30" customHeight="1" thickBot="1" x14ac:dyDescent="0.3">
      <c r="A19" s="104" t="s">
        <v>182</v>
      </c>
    </row>
    <row r="20" spans="1:1" ht="30" customHeight="1" thickBot="1" x14ac:dyDescent="0.3">
      <c r="A20" s="103" t="s">
        <v>175</v>
      </c>
    </row>
    <row r="21" spans="1:1" s="9" customFormat="1" ht="30" customHeight="1" thickBot="1" x14ac:dyDescent="0.3">
      <c r="A21" s="104" t="s">
        <v>176</v>
      </c>
    </row>
    <row r="22" spans="1:1" s="40" customFormat="1" ht="21.6" customHeight="1" thickBot="1" x14ac:dyDescent="0.3">
      <c r="A22" s="45"/>
    </row>
    <row r="23" spans="1:1" s="40" customFormat="1" ht="54" customHeight="1" thickBot="1" x14ac:dyDescent="0.3">
      <c r="A23" s="70"/>
    </row>
  </sheetData>
  <printOptions horizontalCentered="1"/>
  <pageMargins left="0.4" right="0.4" top="0.5" bottom="0.5" header="0.3" footer="0.3"/>
  <pageSetup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X108"/>
  <sheetViews>
    <sheetView tabSelected="1" view="pageBreakPreview" zoomScale="86" zoomScaleNormal="120" zoomScaleSheetLayoutView="86" workbookViewId="0">
      <selection activeCell="L9" sqref="L9"/>
    </sheetView>
  </sheetViews>
  <sheetFormatPr defaultRowHeight="13.2" x14ac:dyDescent="0.25"/>
  <cols>
    <col min="1" max="1" width="27" customWidth="1"/>
    <col min="2" max="2" width="22.44140625" customWidth="1"/>
    <col min="3" max="3" width="13.33203125" style="30" customWidth="1"/>
    <col min="4" max="4" width="9.44140625" style="30" customWidth="1"/>
    <col min="5" max="5" width="20" style="30" customWidth="1"/>
    <col min="6" max="6" width="10" style="31" customWidth="1"/>
    <col min="7" max="7" width="8.88671875" customWidth="1"/>
    <col min="8" max="8" width="10.88671875" customWidth="1"/>
    <col min="9" max="24" width="8.88671875" style="9"/>
  </cols>
  <sheetData>
    <row r="1" spans="1:21" ht="15.75" customHeight="1" x14ac:dyDescent="0.3">
      <c r="A1" s="132" t="s">
        <v>72</v>
      </c>
      <c r="B1" s="132"/>
      <c r="C1" s="132"/>
      <c r="D1" s="132"/>
      <c r="E1" s="132"/>
      <c r="F1" s="132"/>
      <c r="G1" s="132"/>
      <c r="H1" s="132"/>
      <c r="I1" s="187"/>
      <c r="J1" s="187"/>
      <c r="K1" s="187"/>
      <c r="L1" s="187"/>
      <c r="M1" s="187"/>
      <c r="N1" s="187"/>
      <c r="O1" s="187"/>
      <c r="P1" s="187"/>
      <c r="Q1" s="187"/>
      <c r="R1" s="187"/>
      <c r="S1" s="187"/>
      <c r="T1" s="187"/>
      <c r="U1" s="187"/>
    </row>
    <row r="2" spans="1:21" ht="10.35" customHeight="1" x14ac:dyDescent="0.25">
      <c r="A2" s="1"/>
      <c r="B2" s="1"/>
      <c r="C2" s="3"/>
      <c r="D2" s="3"/>
      <c r="E2" s="3"/>
      <c r="F2" s="4"/>
      <c r="G2" s="3"/>
      <c r="H2" s="2"/>
      <c r="I2" s="187"/>
      <c r="J2" s="187"/>
      <c r="K2" s="187"/>
      <c r="L2" s="187"/>
      <c r="M2" s="187"/>
      <c r="N2" s="187"/>
      <c r="O2" s="187"/>
      <c r="P2" s="187"/>
      <c r="Q2" s="187"/>
      <c r="R2" s="187"/>
      <c r="S2" s="187"/>
      <c r="T2" s="187"/>
      <c r="U2" s="187"/>
    </row>
    <row r="3" spans="1:21" s="9" customFormat="1" ht="18" customHeight="1" x14ac:dyDescent="0.25">
      <c r="A3" s="140" t="s">
        <v>6</v>
      </c>
      <c r="B3" s="140"/>
      <c r="C3" s="134"/>
      <c r="D3" s="134"/>
      <c r="E3" s="133" t="s">
        <v>64</v>
      </c>
      <c r="F3" s="133"/>
      <c r="G3" s="133"/>
      <c r="H3" s="133"/>
      <c r="I3" s="187"/>
      <c r="J3" s="187"/>
      <c r="K3" s="187"/>
      <c r="L3" s="187"/>
      <c r="M3" s="187"/>
      <c r="N3" s="187"/>
      <c r="O3" s="187"/>
      <c r="P3" s="187"/>
      <c r="Q3" s="187"/>
      <c r="R3" s="187"/>
      <c r="S3" s="187"/>
      <c r="T3" s="187"/>
      <c r="U3" s="187"/>
    </row>
    <row r="4" spans="1:21" ht="18" customHeight="1" x14ac:dyDescent="0.3">
      <c r="A4" s="141" t="s">
        <v>7</v>
      </c>
      <c r="B4" s="141"/>
      <c r="C4" s="134"/>
      <c r="D4" s="134"/>
      <c r="E4" s="136" t="s">
        <v>4</v>
      </c>
      <c r="F4" s="136"/>
      <c r="G4" s="136"/>
      <c r="H4" s="136"/>
      <c r="I4" s="187"/>
      <c r="J4" s="187"/>
      <c r="K4" s="187"/>
      <c r="L4" s="187"/>
      <c r="M4" s="187"/>
      <c r="N4" s="187"/>
      <c r="O4" s="187"/>
      <c r="P4" s="187"/>
      <c r="Q4" s="187"/>
      <c r="R4" s="187"/>
      <c r="S4" s="187"/>
      <c r="T4" s="187"/>
      <c r="U4" s="187"/>
    </row>
    <row r="5" spans="1:21" ht="18" customHeight="1" x14ac:dyDescent="0.3">
      <c r="A5" s="141" t="s">
        <v>10</v>
      </c>
      <c r="B5" s="141"/>
      <c r="C5" s="134"/>
      <c r="D5" s="134"/>
      <c r="E5" s="136" t="s">
        <v>63</v>
      </c>
      <c r="F5" s="136"/>
      <c r="G5" s="136"/>
      <c r="H5" s="136"/>
      <c r="I5" s="187"/>
      <c r="J5" s="187"/>
      <c r="K5" s="187"/>
      <c r="L5" s="187"/>
      <c r="M5" s="187"/>
      <c r="N5" s="187"/>
      <c r="O5" s="187"/>
      <c r="P5" s="187"/>
      <c r="Q5" s="187"/>
      <c r="R5" s="187"/>
      <c r="S5" s="187"/>
      <c r="T5" s="187"/>
      <c r="U5" s="187"/>
    </row>
    <row r="6" spans="1:21" ht="18" customHeight="1" x14ac:dyDescent="0.3">
      <c r="A6" s="141" t="s">
        <v>8</v>
      </c>
      <c r="B6" s="141"/>
      <c r="C6" s="134"/>
      <c r="D6" s="134"/>
      <c r="E6" s="137" t="s">
        <v>5</v>
      </c>
      <c r="F6" s="137"/>
      <c r="G6" s="137"/>
      <c r="H6" s="137"/>
      <c r="I6" s="187"/>
      <c r="J6" s="187"/>
      <c r="K6" s="187"/>
      <c r="L6" s="187"/>
      <c r="M6" s="187"/>
      <c r="N6" s="187"/>
      <c r="O6" s="187"/>
      <c r="P6" s="187"/>
      <c r="Q6" s="187"/>
      <c r="R6" s="187"/>
      <c r="S6" s="187"/>
      <c r="T6" s="187"/>
      <c r="U6" s="187"/>
    </row>
    <row r="7" spans="1:21" ht="9" customHeight="1" x14ac:dyDescent="0.3">
      <c r="A7" s="142" t="s">
        <v>9</v>
      </c>
      <c r="B7" s="142"/>
      <c r="C7" s="55"/>
      <c r="D7" s="55"/>
      <c r="E7" s="60"/>
      <c r="F7" s="60"/>
      <c r="G7" s="60"/>
      <c r="H7" s="60"/>
      <c r="I7" s="187"/>
      <c r="J7" s="187"/>
      <c r="K7" s="187"/>
      <c r="L7" s="187"/>
      <c r="M7" s="187"/>
      <c r="N7" s="187"/>
      <c r="O7" s="187"/>
      <c r="P7" s="187"/>
      <c r="Q7" s="187"/>
      <c r="R7" s="187"/>
      <c r="S7" s="187"/>
      <c r="T7" s="187"/>
      <c r="U7" s="187"/>
    </row>
    <row r="8" spans="1:21" ht="9" customHeight="1" x14ac:dyDescent="0.25">
      <c r="A8" s="143"/>
      <c r="B8" s="143"/>
      <c r="C8" s="135"/>
      <c r="D8" s="135"/>
      <c r="E8" s="138" t="s">
        <v>66</v>
      </c>
      <c r="F8" s="139"/>
      <c r="G8" s="139"/>
      <c r="H8" s="139"/>
      <c r="I8" s="187"/>
      <c r="J8" s="187"/>
      <c r="K8" s="187"/>
      <c r="L8" s="187"/>
      <c r="M8" s="187"/>
      <c r="N8" s="187"/>
      <c r="O8" s="187"/>
      <c r="P8" s="187"/>
      <c r="Q8" s="187"/>
      <c r="R8" s="187"/>
      <c r="S8" s="187"/>
      <c r="T8" s="187"/>
      <c r="U8" s="187"/>
    </row>
    <row r="9" spans="1:21" ht="18" customHeight="1" x14ac:dyDescent="0.25">
      <c r="A9" s="1"/>
      <c r="B9" s="1"/>
      <c r="C9" s="135"/>
      <c r="D9" s="135"/>
      <c r="E9" s="139"/>
      <c r="F9" s="139"/>
      <c r="G9" s="139"/>
      <c r="H9" s="139"/>
      <c r="I9" s="187"/>
      <c r="J9" s="187"/>
      <c r="K9" s="187"/>
      <c r="L9" s="187"/>
      <c r="M9" s="187"/>
      <c r="N9" s="187"/>
      <c r="O9" s="187"/>
      <c r="P9" s="187"/>
      <c r="Q9" s="187"/>
      <c r="R9" s="187"/>
      <c r="S9" s="187"/>
      <c r="T9" s="187"/>
      <c r="U9" s="187"/>
    </row>
    <row r="10" spans="1:21" ht="18" customHeight="1" x14ac:dyDescent="0.25">
      <c r="A10" s="1"/>
      <c r="B10" s="1"/>
      <c r="C10" s="153"/>
      <c r="D10" s="153"/>
      <c r="E10" s="153"/>
      <c r="F10" s="153"/>
      <c r="G10" s="153"/>
      <c r="H10" s="153"/>
      <c r="I10" s="187"/>
      <c r="J10" s="187"/>
      <c r="K10" s="187"/>
      <c r="L10" s="187"/>
      <c r="M10" s="187"/>
      <c r="N10" s="187"/>
      <c r="O10" s="187"/>
      <c r="P10" s="187"/>
      <c r="Q10" s="187"/>
      <c r="R10" s="187"/>
      <c r="S10" s="187"/>
      <c r="T10" s="187"/>
      <c r="U10" s="187"/>
    </row>
    <row r="11" spans="1:21" s="16" customFormat="1" ht="40.5" customHeight="1" x14ac:dyDescent="0.25">
      <c r="A11" s="18" t="s">
        <v>0</v>
      </c>
      <c r="B11" s="18" t="s">
        <v>1</v>
      </c>
      <c r="C11" s="20" t="s">
        <v>15</v>
      </c>
      <c r="D11" s="19" t="s">
        <v>14</v>
      </c>
      <c r="E11" s="18" t="s">
        <v>13</v>
      </c>
      <c r="F11" s="25" t="s">
        <v>55</v>
      </c>
      <c r="G11" s="21" t="s">
        <v>2</v>
      </c>
      <c r="H11" s="26" t="s">
        <v>3</v>
      </c>
      <c r="I11" s="187"/>
      <c r="J11" s="187"/>
      <c r="K11" s="187"/>
      <c r="L11" s="187"/>
      <c r="M11" s="187"/>
      <c r="N11" s="187"/>
      <c r="O11" s="187"/>
      <c r="P11" s="187"/>
      <c r="Q11" s="187"/>
      <c r="R11" s="187"/>
      <c r="S11" s="187"/>
      <c r="T11" s="187"/>
      <c r="U11" s="187"/>
    </row>
    <row r="12" spans="1:21" s="9" customFormat="1" ht="15" customHeight="1" x14ac:dyDescent="0.25">
      <c r="A12" s="33" t="s">
        <v>16</v>
      </c>
      <c r="B12" s="34"/>
      <c r="C12" s="35"/>
      <c r="D12" s="35"/>
      <c r="E12" s="36"/>
      <c r="F12" s="34"/>
      <c r="G12" s="34"/>
      <c r="H12" s="37"/>
      <c r="I12" s="187"/>
      <c r="J12" s="187"/>
      <c r="K12" s="187"/>
      <c r="L12" s="187"/>
      <c r="M12" s="187"/>
      <c r="N12" s="187"/>
      <c r="O12" s="187"/>
      <c r="P12" s="187"/>
      <c r="Q12" s="187"/>
      <c r="R12" s="187"/>
      <c r="S12" s="187"/>
      <c r="T12" s="187"/>
      <c r="U12" s="187"/>
    </row>
    <row r="13" spans="1:21" s="9" customFormat="1" ht="14.25" customHeight="1" x14ac:dyDescent="0.25">
      <c r="A13" s="86" t="s">
        <v>24</v>
      </c>
      <c r="B13" s="79" t="s">
        <v>25</v>
      </c>
      <c r="C13" s="29" t="s">
        <v>22</v>
      </c>
      <c r="D13" s="29" t="s">
        <v>113</v>
      </c>
      <c r="E13" s="28" t="s">
        <v>126</v>
      </c>
      <c r="F13" s="47"/>
      <c r="G13" s="44">
        <v>25</v>
      </c>
      <c r="H13" s="75">
        <f>F13*G13</f>
        <v>0</v>
      </c>
      <c r="I13" s="187"/>
      <c r="J13" s="187"/>
      <c r="K13" s="187"/>
      <c r="L13" s="187"/>
      <c r="M13" s="187"/>
      <c r="N13" s="187"/>
      <c r="O13" s="187"/>
      <c r="P13" s="187"/>
      <c r="Q13" s="187"/>
      <c r="R13" s="187"/>
      <c r="S13" s="187"/>
      <c r="T13" s="187"/>
      <c r="U13" s="187"/>
    </row>
    <row r="14" spans="1:21" s="9" customFormat="1" ht="14.25" customHeight="1" x14ac:dyDescent="0.25">
      <c r="A14" s="86" t="s">
        <v>33</v>
      </c>
      <c r="B14" s="79" t="s">
        <v>34</v>
      </c>
      <c r="C14" s="29" t="s">
        <v>22</v>
      </c>
      <c r="D14" s="29" t="s">
        <v>115</v>
      </c>
      <c r="E14" s="28" t="s">
        <v>126</v>
      </c>
      <c r="F14" s="43"/>
      <c r="G14" s="44">
        <v>25</v>
      </c>
      <c r="H14" s="75">
        <f>F14*G14</f>
        <v>0</v>
      </c>
      <c r="I14" s="187"/>
      <c r="J14" s="187"/>
      <c r="K14" s="187"/>
      <c r="L14" s="187"/>
      <c r="M14" s="187"/>
      <c r="N14" s="187"/>
      <c r="O14" s="187"/>
      <c r="P14" s="187"/>
      <c r="Q14" s="187"/>
      <c r="R14" s="187"/>
      <c r="S14" s="187"/>
      <c r="T14" s="187"/>
      <c r="U14" s="187"/>
    </row>
    <row r="15" spans="1:21" s="9" customFormat="1" ht="14.25" customHeight="1" x14ac:dyDescent="0.25">
      <c r="A15" s="86" t="s">
        <v>73</v>
      </c>
      <c r="B15" s="79" t="s">
        <v>74</v>
      </c>
      <c r="C15" s="29" t="s">
        <v>22</v>
      </c>
      <c r="D15" s="29" t="s">
        <v>114</v>
      </c>
      <c r="E15" s="28" t="s">
        <v>126</v>
      </c>
      <c r="F15" s="43"/>
      <c r="G15" s="44">
        <v>25</v>
      </c>
      <c r="H15" s="75">
        <f t="shared" ref="H15:H51" si="0">F15*G15</f>
        <v>0</v>
      </c>
      <c r="I15" s="187"/>
      <c r="J15" s="187"/>
      <c r="K15" s="187"/>
      <c r="L15" s="187"/>
      <c r="M15" s="187"/>
      <c r="N15" s="187"/>
      <c r="O15" s="187"/>
      <c r="P15" s="187"/>
      <c r="Q15" s="187"/>
      <c r="R15" s="187"/>
      <c r="S15" s="187"/>
      <c r="T15" s="187"/>
      <c r="U15" s="187"/>
    </row>
    <row r="16" spans="1:21" x14ac:dyDescent="0.25">
      <c r="A16" s="86" t="s">
        <v>105</v>
      </c>
      <c r="B16" s="79" t="s">
        <v>106</v>
      </c>
      <c r="C16" s="29" t="s">
        <v>22</v>
      </c>
      <c r="D16" s="29" t="s">
        <v>135</v>
      </c>
      <c r="E16" s="28" t="s">
        <v>128</v>
      </c>
      <c r="F16" s="42"/>
      <c r="G16" s="44">
        <v>25</v>
      </c>
      <c r="H16" s="75">
        <f t="shared" si="0"/>
        <v>0</v>
      </c>
      <c r="I16" s="187"/>
      <c r="J16" s="187"/>
      <c r="K16" s="187"/>
      <c r="L16" s="187"/>
      <c r="M16" s="187"/>
      <c r="N16" s="187"/>
      <c r="O16" s="187"/>
      <c r="P16" s="187"/>
      <c r="Q16" s="187"/>
      <c r="R16" s="187"/>
      <c r="S16" s="187"/>
      <c r="T16" s="187"/>
      <c r="U16" s="187"/>
    </row>
    <row r="17" spans="1:24" x14ac:dyDescent="0.25">
      <c r="A17" s="86" t="s">
        <v>107</v>
      </c>
      <c r="B17" s="79" t="s">
        <v>108</v>
      </c>
      <c r="C17" s="29" t="s">
        <v>22</v>
      </c>
      <c r="D17" s="29" t="s">
        <v>117</v>
      </c>
      <c r="E17" s="28" t="s">
        <v>126</v>
      </c>
      <c r="F17" s="42"/>
      <c r="G17" s="44">
        <v>25</v>
      </c>
      <c r="H17" s="75">
        <f t="shared" si="0"/>
        <v>0</v>
      </c>
      <c r="I17" s="187"/>
      <c r="J17" s="187"/>
      <c r="K17" s="187"/>
      <c r="L17" s="187"/>
      <c r="M17" s="187"/>
      <c r="N17" s="187"/>
      <c r="O17" s="187"/>
      <c r="P17" s="187"/>
      <c r="Q17" s="187"/>
      <c r="R17" s="187"/>
      <c r="S17" s="187"/>
      <c r="T17" s="187"/>
      <c r="U17" s="187"/>
    </row>
    <row r="18" spans="1:24" s="38" customFormat="1" ht="14.25" customHeight="1" x14ac:dyDescent="0.25">
      <c r="A18" s="86" t="s">
        <v>75</v>
      </c>
      <c r="B18" s="79" t="s">
        <v>76</v>
      </c>
      <c r="C18" s="29" t="s">
        <v>22</v>
      </c>
      <c r="D18" s="29" t="s">
        <v>116</v>
      </c>
      <c r="E18" s="28" t="s">
        <v>128</v>
      </c>
      <c r="F18" s="43"/>
      <c r="G18" s="44">
        <v>25</v>
      </c>
      <c r="H18" s="75">
        <f t="shared" si="0"/>
        <v>0</v>
      </c>
      <c r="I18" s="187"/>
      <c r="J18" s="187"/>
      <c r="K18" s="187"/>
      <c r="L18" s="187"/>
      <c r="M18" s="187"/>
      <c r="N18" s="187"/>
      <c r="O18" s="187"/>
      <c r="P18" s="187"/>
      <c r="Q18" s="187"/>
      <c r="R18" s="187"/>
      <c r="S18" s="187"/>
      <c r="T18" s="187"/>
      <c r="U18" s="187"/>
      <c r="V18" s="9"/>
      <c r="W18" s="9"/>
      <c r="X18" s="9"/>
    </row>
    <row r="19" spans="1:24" s="38" customFormat="1" ht="14.25" customHeight="1" x14ac:dyDescent="0.25">
      <c r="A19" s="86" t="s">
        <v>35</v>
      </c>
      <c r="B19" s="79" t="s">
        <v>36</v>
      </c>
      <c r="C19" s="29" t="s">
        <v>22</v>
      </c>
      <c r="D19" s="29" t="s">
        <v>116</v>
      </c>
      <c r="E19" s="28" t="s">
        <v>128</v>
      </c>
      <c r="F19" s="43"/>
      <c r="G19" s="44">
        <v>25</v>
      </c>
      <c r="H19" s="75">
        <f t="shared" si="0"/>
        <v>0</v>
      </c>
      <c r="I19" s="24"/>
      <c r="J19" s="9"/>
      <c r="K19" s="9"/>
      <c r="L19" s="9"/>
      <c r="M19" s="9"/>
      <c r="N19" s="9"/>
      <c r="O19" s="9"/>
      <c r="P19" s="9"/>
      <c r="Q19" s="9"/>
      <c r="R19" s="9"/>
      <c r="S19" s="9"/>
      <c r="T19" s="9"/>
      <c r="U19" s="9"/>
      <c r="V19" s="9"/>
      <c r="W19" s="9"/>
      <c r="X19" s="9"/>
    </row>
    <row r="20" spans="1:24" s="9" customFormat="1" ht="14.25" customHeight="1" x14ac:dyDescent="0.25">
      <c r="A20" s="86" t="s">
        <v>77</v>
      </c>
      <c r="B20" s="79" t="s">
        <v>78</v>
      </c>
      <c r="C20" s="29" t="s">
        <v>22</v>
      </c>
      <c r="D20" s="29" t="s">
        <v>113</v>
      </c>
      <c r="E20" s="28" t="s">
        <v>126</v>
      </c>
      <c r="F20" s="43"/>
      <c r="G20" s="44">
        <v>25</v>
      </c>
      <c r="H20" s="75">
        <f t="shared" si="0"/>
        <v>0</v>
      </c>
      <c r="I20" s="24"/>
    </row>
    <row r="21" spans="1:24" s="38" customFormat="1" ht="14.25" customHeight="1" x14ac:dyDescent="0.25">
      <c r="A21" s="86" t="s">
        <v>79</v>
      </c>
      <c r="B21" s="79" t="s">
        <v>80</v>
      </c>
      <c r="C21" s="29" t="s">
        <v>22</v>
      </c>
      <c r="D21" s="29" t="s">
        <v>113</v>
      </c>
      <c r="E21" s="28" t="s">
        <v>126</v>
      </c>
      <c r="F21" s="43"/>
      <c r="G21" s="44">
        <v>25</v>
      </c>
      <c r="H21" s="75">
        <f t="shared" si="0"/>
        <v>0</v>
      </c>
      <c r="I21" s="24"/>
      <c r="J21" s="9"/>
      <c r="K21" s="9"/>
      <c r="L21" s="9"/>
      <c r="M21" s="9"/>
      <c r="N21" s="9"/>
      <c r="O21" s="9"/>
      <c r="P21" s="9"/>
      <c r="Q21" s="9"/>
      <c r="R21" s="9"/>
      <c r="S21" s="9"/>
      <c r="T21" s="9"/>
      <c r="U21" s="9"/>
      <c r="V21" s="9"/>
      <c r="W21" s="9"/>
      <c r="X21" s="9"/>
    </row>
    <row r="22" spans="1:24" s="38" customFormat="1" ht="14.25" customHeight="1" x14ac:dyDescent="0.25">
      <c r="A22" s="86" t="s">
        <v>81</v>
      </c>
      <c r="B22" s="79" t="s">
        <v>82</v>
      </c>
      <c r="C22" s="29" t="s">
        <v>22</v>
      </c>
      <c r="D22" s="29" t="s">
        <v>116</v>
      </c>
      <c r="E22" s="28" t="s">
        <v>128</v>
      </c>
      <c r="F22" s="43"/>
      <c r="G22" s="44">
        <v>25</v>
      </c>
      <c r="H22" s="75">
        <f t="shared" si="0"/>
        <v>0</v>
      </c>
      <c r="I22" s="24"/>
      <c r="J22" s="9"/>
      <c r="K22" s="9"/>
      <c r="L22" s="9"/>
      <c r="M22" s="9"/>
      <c r="N22" s="9"/>
      <c r="O22" s="9"/>
      <c r="P22" s="9"/>
      <c r="Q22" s="9"/>
      <c r="R22" s="9"/>
      <c r="S22" s="9"/>
      <c r="T22" s="9"/>
      <c r="U22" s="9"/>
      <c r="V22" s="9"/>
      <c r="W22" s="9"/>
      <c r="X22" s="9"/>
    </row>
    <row r="23" spans="1:24" x14ac:dyDescent="0.25">
      <c r="A23" s="87" t="s">
        <v>18</v>
      </c>
      <c r="B23" s="42" t="s">
        <v>19</v>
      </c>
      <c r="C23" s="29" t="s">
        <v>22</v>
      </c>
      <c r="D23" s="29" t="s">
        <v>117</v>
      </c>
      <c r="E23" s="28" t="s">
        <v>126</v>
      </c>
      <c r="F23" s="42"/>
      <c r="G23" s="44">
        <v>25</v>
      </c>
      <c r="H23" s="75">
        <f t="shared" si="0"/>
        <v>0</v>
      </c>
    </row>
    <row r="24" spans="1:24" s="38" customFormat="1" ht="14.25" customHeight="1" x14ac:dyDescent="0.25">
      <c r="A24" s="81" t="s">
        <v>37</v>
      </c>
      <c r="B24" s="79" t="s">
        <v>38</v>
      </c>
      <c r="C24" s="29" t="s">
        <v>22</v>
      </c>
      <c r="D24" s="29" t="s">
        <v>113</v>
      </c>
      <c r="E24" s="42" t="s">
        <v>126</v>
      </c>
      <c r="F24" s="47"/>
      <c r="G24" s="44">
        <v>25</v>
      </c>
      <c r="H24" s="75">
        <f t="shared" si="0"/>
        <v>0</v>
      </c>
      <c r="I24" s="24"/>
      <c r="J24" s="9"/>
      <c r="K24" s="9"/>
      <c r="L24" s="9"/>
      <c r="M24" s="9"/>
      <c r="N24" s="9"/>
      <c r="O24" s="9"/>
      <c r="P24" s="9"/>
      <c r="Q24" s="9"/>
      <c r="R24" s="9"/>
      <c r="S24" s="9"/>
      <c r="T24" s="9"/>
      <c r="U24" s="9"/>
      <c r="V24" s="9"/>
      <c r="W24" s="9"/>
      <c r="X24" s="9"/>
    </row>
    <row r="25" spans="1:24" s="9" customFormat="1" ht="14.25" customHeight="1" x14ac:dyDescent="0.25">
      <c r="A25" s="81" t="s">
        <v>51</v>
      </c>
      <c r="B25" s="79" t="s">
        <v>50</v>
      </c>
      <c r="C25" s="29" t="s">
        <v>22</v>
      </c>
      <c r="D25" s="29" t="s">
        <v>114</v>
      </c>
      <c r="E25" s="28" t="s">
        <v>128</v>
      </c>
      <c r="F25" s="43"/>
      <c r="G25" s="44">
        <v>25</v>
      </c>
      <c r="H25" s="75">
        <f t="shared" si="0"/>
        <v>0</v>
      </c>
      <c r="I25" s="24"/>
    </row>
    <row r="26" spans="1:24" s="38" customFormat="1" ht="14.25" customHeight="1" x14ac:dyDescent="0.25">
      <c r="A26" s="81" t="s">
        <v>20</v>
      </c>
      <c r="B26" s="79" t="s">
        <v>21</v>
      </c>
      <c r="C26" s="29" t="s">
        <v>22</v>
      </c>
      <c r="D26" s="29" t="s">
        <v>113</v>
      </c>
      <c r="E26" s="28" t="s">
        <v>128</v>
      </c>
      <c r="F26" s="43"/>
      <c r="G26" s="44">
        <v>25</v>
      </c>
      <c r="H26" s="75">
        <f t="shared" si="0"/>
        <v>0</v>
      </c>
      <c r="I26" s="24"/>
      <c r="J26" s="9"/>
      <c r="K26" s="9"/>
      <c r="L26" s="9"/>
      <c r="M26" s="9"/>
      <c r="N26" s="9"/>
      <c r="O26" s="9"/>
      <c r="P26" s="9"/>
      <c r="Q26" s="9"/>
      <c r="R26" s="9"/>
      <c r="S26" s="9"/>
      <c r="T26" s="9"/>
      <c r="U26" s="9"/>
      <c r="V26" s="9"/>
      <c r="W26" s="9"/>
      <c r="X26" s="9"/>
    </row>
    <row r="27" spans="1:24" x14ac:dyDescent="0.25">
      <c r="A27" s="81" t="s">
        <v>83</v>
      </c>
      <c r="B27" s="79" t="s">
        <v>52</v>
      </c>
      <c r="C27" s="29" t="s">
        <v>22</v>
      </c>
      <c r="D27" s="29" t="s">
        <v>114</v>
      </c>
      <c r="E27" s="28" t="s">
        <v>128</v>
      </c>
      <c r="F27" s="43"/>
      <c r="G27" s="44">
        <v>25</v>
      </c>
      <c r="H27" s="75">
        <f t="shared" si="0"/>
        <v>0</v>
      </c>
    </row>
    <row r="28" spans="1:24" s="38" customFormat="1" x14ac:dyDescent="0.25">
      <c r="A28" s="81" t="s">
        <v>84</v>
      </c>
      <c r="B28" s="79" t="s">
        <v>85</v>
      </c>
      <c r="C28" s="29" t="s">
        <v>22</v>
      </c>
      <c r="D28" s="29" t="s">
        <v>115</v>
      </c>
      <c r="E28" s="28" t="s">
        <v>126</v>
      </c>
      <c r="F28" s="43"/>
      <c r="G28" s="44">
        <v>25</v>
      </c>
      <c r="H28" s="75">
        <f t="shared" si="0"/>
        <v>0</v>
      </c>
      <c r="I28" s="9"/>
      <c r="J28" s="9"/>
      <c r="K28" s="9"/>
      <c r="L28" s="9"/>
      <c r="M28" s="9"/>
      <c r="N28" s="9"/>
      <c r="O28" s="9"/>
      <c r="P28" s="9"/>
      <c r="Q28" s="9"/>
      <c r="R28" s="9"/>
      <c r="S28" s="9"/>
      <c r="T28" s="9"/>
      <c r="U28" s="9"/>
      <c r="V28" s="9"/>
      <c r="W28" s="9"/>
      <c r="X28" s="9"/>
    </row>
    <row r="29" spans="1:24" x14ac:dyDescent="0.25">
      <c r="A29" s="81" t="s">
        <v>53</v>
      </c>
      <c r="B29" s="79" t="s">
        <v>54</v>
      </c>
      <c r="C29" s="29" t="s">
        <v>22</v>
      </c>
      <c r="D29" s="29" t="s">
        <v>113</v>
      </c>
      <c r="E29" s="28" t="s">
        <v>126</v>
      </c>
      <c r="F29" s="43"/>
      <c r="G29" s="44">
        <v>25</v>
      </c>
      <c r="H29" s="75">
        <f t="shared" si="0"/>
        <v>0</v>
      </c>
    </row>
    <row r="30" spans="1:24" s="9" customFormat="1" ht="14.25" customHeight="1" x14ac:dyDescent="0.25">
      <c r="A30" s="81" t="s">
        <v>86</v>
      </c>
      <c r="B30" s="79" t="s">
        <v>39</v>
      </c>
      <c r="C30" s="29" t="s">
        <v>22</v>
      </c>
      <c r="D30" s="29" t="s">
        <v>117</v>
      </c>
      <c r="E30" s="42" t="s">
        <v>128</v>
      </c>
      <c r="F30" s="47"/>
      <c r="G30" s="44">
        <v>25</v>
      </c>
      <c r="H30" s="75">
        <f t="shared" si="0"/>
        <v>0</v>
      </c>
      <c r="I30" s="24"/>
    </row>
    <row r="31" spans="1:24" x14ac:dyDescent="0.25">
      <c r="A31" s="42"/>
      <c r="B31" s="42"/>
      <c r="C31" s="29"/>
      <c r="D31" s="29"/>
      <c r="E31" s="28"/>
      <c r="F31" s="42"/>
      <c r="G31" s="44"/>
      <c r="H31" s="75"/>
    </row>
    <row r="32" spans="1:24" s="9" customFormat="1" ht="14.25" customHeight="1" x14ac:dyDescent="0.25">
      <c r="A32" s="33" t="s">
        <v>17</v>
      </c>
      <c r="B32" s="34"/>
      <c r="C32" s="35"/>
      <c r="D32" s="35"/>
      <c r="E32" s="36"/>
      <c r="F32" s="34"/>
      <c r="G32" s="76"/>
      <c r="H32" s="77"/>
      <c r="I32" s="24"/>
    </row>
    <row r="33" spans="1:24" s="9" customFormat="1" ht="14.25" customHeight="1" x14ac:dyDescent="0.25">
      <c r="A33" s="86" t="s">
        <v>40</v>
      </c>
      <c r="B33" s="79" t="s">
        <v>41</v>
      </c>
      <c r="C33" s="29" t="s">
        <v>22</v>
      </c>
      <c r="D33" s="29" t="s">
        <v>118</v>
      </c>
      <c r="E33" s="42" t="s">
        <v>126</v>
      </c>
      <c r="F33" s="47"/>
      <c r="G33" s="32">
        <v>25</v>
      </c>
      <c r="H33" s="75">
        <f t="shared" si="0"/>
        <v>0</v>
      </c>
      <c r="I33" s="24"/>
    </row>
    <row r="34" spans="1:24" s="38" customFormat="1" ht="14.25" customHeight="1" x14ac:dyDescent="0.25">
      <c r="A34" s="86" t="s">
        <v>124</v>
      </c>
      <c r="B34" s="79" t="s">
        <v>56</v>
      </c>
      <c r="C34" s="15" t="s">
        <v>22</v>
      </c>
      <c r="D34" s="29" t="s">
        <v>119</v>
      </c>
      <c r="E34" s="28" t="s">
        <v>126</v>
      </c>
      <c r="F34" s="14"/>
      <c r="G34" s="32">
        <v>25</v>
      </c>
      <c r="H34" s="75">
        <f t="shared" si="0"/>
        <v>0</v>
      </c>
      <c r="I34" s="24"/>
      <c r="J34" s="9"/>
      <c r="K34" s="9"/>
      <c r="L34" s="9"/>
      <c r="M34" s="9"/>
      <c r="N34" s="9"/>
      <c r="O34" s="9"/>
      <c r="P34" s="9"/>
      <c r="Q34" s="9"/>
      <c r="R34" s="9"/>
      <c r="S34" s="9"/>
      <c r="T34" s="9"/>
      <c r="U34" s="9"/>
      <c r="V34" s="9"/>
      <c r="W34" s="9"/>
      <c r="X34" s="9"/>
    </row>
    <row r="35" spans="1:24" s="9" customFormat="1" ht="14.25" customHeight="1" x14ac:dyDescent="0.25">
      <c r="A35" s="86" t="s">
        <v>42</v>
      </c>
      <c r="B35" s="79" t="s">
        <v>43</v>
      </c>
      <c r="C35" s="15" t="s">
        <v>22</v>
      </c>
      <c r="D35" s="15" t="s">
        <v>120</v>
      </c>
      <c r="E35" s="42" t="s">
        <v>126</v>
      </c>
      <c r="F35" s="14"/>
      <c r="G35" s="32">
        <v>25</v>
      </c>
      <c r="H35" s="75">
        <f t="shared" si="0"/>
        <v>0</v>
      </c>
      <c r="I35" s="24"/>
    </row>
    <row r="36" spans="1:24" s="38" customFormat="1" ht="14.25" customHeight="1" x14ac:dyDescent="0.25">
      <c r="A36" s="86" t="s">
        <v>69</v>
      </c>
      <c r="B36" s="79" t="s">
        <v>70</v>
      </c>
      <c r="C36" s="29" t="s">
        <v>22</v>
      </c>
      <c r="D36" s="29" t="s">
        <v>118</v>
      </c>
      <c r="E36" s="42" t="s">
        <v>126</v>
      </c>
      <c r="F36" s="47"/>
      <c r="G36" s="32">
        <v>25</v>
      </c>
      <c r="H36" s="75">
        <f t="shared" si="0"/>
        <v>0</v>
      </c>
      <c r="I36" s="24"/>
      <c r="J36" s="9"/>
      <c r="K36" s="9"/>
      <c r="L36" s="9"/>
      <c r="M36" s="9"/>
      <c r="N36" s="9"/>
      <c r="O36" s="9"/>
      <c r="P36" s="9"/>
      <c r="Q36" s="9"/>
      <c r="R36" s="9"/>
      <c r="S36" s="9"/>
      <c r="T36" s="9"/>
      <c r="U36" s="9"/>
      <c r="V36" s="9"/>
      <c r="W36" s="9"/>
      <c r="X36" s="9"/>
    </row>
    <row r="37" spans="1:24" s="9" customFormat="1" ht="14.25" customHeight="1" x14ac:dyDescent="0.25">
      <c r="A37" s="86" t="s">
        <v>71</v>
      </c>
      <c r="B37" s="80" t="s">
        <v>136</v>
      </c>
      <c r="C37" s="15" t="s">
        <v>22</v>
      </c>
      <c r="D37" s="15" t="s">
        <v>123</v>
      </c>
      <c r="E37" s="28" t="s">
        <v>126</v>
      </c>
      <c r="F37" s="14"/>
      <c r="G37" s="32">
        <v>25</v>
      </c>
      <c r="H37" s="75">
        <f t="shared" si="0"/>
        <v>0</v>
      </c>
      <c r="I37" s="24"/>
    </row>
    <row r="38" spans="1:24" s="38" customFormat="1" ht="14.25" customHeight="1" x14ac:dyDescent="0.25">
      <c r="A38" s="86" t="s">
        <v>87</v>
      </c>
      <c r="B38" s="79" t="s">
        <v>28</v>
      </c>
      <c r="C38" s="15" t="s">
        <v>22</v>
      </c>
      <c r="D38" s="15" t="s">
        <v>121</v>
      </c>
      <c r="E38" s="28" t="s">
        <v>126</v>
      </c>
      <c r="F38" s="14"/>
      <c r="G38" s="32">
        <v>25</v>
      </c>
      <c r="H38" s="75">
        <f t="shared" si="0"/>
        <v>0</v>
      </c>
      <c r="I38" s="24"/>
      <c r="J38" s="9"/>
      <c r="K38" s="9"/>
      <c r="L38" s="9"/>
      <c r="M38" s="9"/>
      <c r="N38" s="9"/>
      <c r="O38" s="9"/>
      <c r="P38" s="9"/>
      <c r="Q38" s="9"/>
      <c r="R38" s="9"/>
      <c r="S38" s="9"/>
      <c r="T38" s="9"/>
      <c r="U38" s="9"/>
      <c r="V38" s="9"/>
      <c r="W38" s="9"/>
      <c r="X38" s="9"/>
    </row>
    <row r="39" spans="1:24" s="38" customFormat="1" ht="14.4" customHeight="1" x14ac:dyDescent="0.25">
      <c r="A39" s="86" t="s">
        <v>44</v>
      </c>
      <c r="B39" s="79" t="s">
        <v>88</v>
      </c>
      <c r="C39" s="29" t="s">
        <v>22</v>
      </c>
      <c r="D39" s="29" t="s">
        <v>122</v>
      </c>
      <c r="E39" s="42" t="s">
        <v>127</v>
      </c>
      <c r="F39" s="47"/>
      <c r="G39" s="32">
        <v>25</v>
      </c>
      <c r="H39" s="75">
        <f t="shared" si="0"/>
        <v>0</v>
      </c>
      <c r="I39" s="24"/>
      <c r="J39" s="9"/>
      <c r="K39" s="9"/>
      <c r="L39" s="9"/>
      <c r="M39" s="9"/>
      <c r="N39" s="9"/>
      <c r="O39" s="9"/>
      <c r="P39" s="9"/>
      <c r="Q39" s="9"/>
      <c r="R39" s="9"/>
      <c r="S39" s="9"/>
      <c r="T39" s="9"/>
      <c r="U39" s="9"/>
      <c r="V39" s="9"/>
      <c r="W39" s="9"/>
      <c r="X39" s="9"/>
    </row>
    <row r="40" spans="1:24" x14ac:dyDescent="0.25">
      <c r="A40" s="86" t="s">
        <v>102</v>
      </c>
      <c r="B40" s="79" t="s">
        <v>103</v>
      </c>
      <c r="C40" s="29" t="s">
        <v>22</v>
      </c>
      <c r="D40" s="29" t="s">
        <v>131</v>
      </c>
      <c r="E40" s="28" t="s">
        <v>126</v>
      </c>
      <c r="F40" s="42"/>
      <c r="G40" s="32">
        <v>25</v>
      </c>
      <c r="H40" s="75">
        <f t="shared" si="0"/>
        <v>0</v>
      </c>
    </row>
    <row r="41" spans="1:24" x14ac:dyDescent="0.25">
      <c r="A41" s="86" t="s">
        <v>112</v>
      </c>
      <c r="B41" s="79" t="s">
        <v>104</v>
      </c>
      <c r="C41" s="29" t="s">
        <v>22</v>
      </c>
      <c r="D41" s="29" t="s">
        <v>132</v>
      </c>
      <c r="E41" s="28" t="s">
        <v>133</v>
      </c>
      <c r="F41" s="42"/>
      <c r="G41" s="32">
        <v>25</v>
      </c>
      <c r="H41" s="75">
        <f t="shared" si="0"/>
        <v>0</v>
      </c>
    </row>
    <row r="42" spans="1:24" x14ac:dyDescent="0.25">
      <c r="A42" s="86" t="s">
        <v>100</v>
      </c>
      <c r="B42" s="79" t="s">
        <v>101</v>
      </c>
      <c r="C42" s="29" t="s">
        <v>22</v>
      </c>
      <c r="D42" s="29" t="s">
        <v>137</v>
      </c>
      <c r="E42" s="28" t="s">
        <v>128</v>
      </c>
      <c r="F42" s="42"/>
      <c r="G42" s="32">
        <v>25</v>
      </c>
      <c r="H42" s="75">
        <f t="shared" si="0"/>
        <v>0</v>
      </c>
    </row>
    <row r="43" spans="1:24" s="9" customFormat="1" ht="14.25" customHeight="1" x14ac:dyDescent="0.25">
      <c r="A43" s="86" t="s">
        <v>89</v>
      </c>
      <c r="B43" s="79" t="s">
        <v>90</v>
      </c>
      <c r="C43" s="29" t="s">
        <v>22</v>
      </c>
      <c r="D43" s="29" t="s">
        <v>120</v>
      </c>
      <c r="E43" s="42" t="s">
        <v>126</v>
      </c>
      <c r="F43" s="47"/>
      <c r="G43" s="32">
        <v>25</v>
      </c>
      <c r="H43" s="75">
        <f t="shared" si="0"/>
        <v>0</v>
      </c>
      <c r="I43" s="24"/>
    </row>
    <row r="44" spans="1:24" s="9" customFormat="1" ht="14.25" customHeight="1" x14ac:dyDescent="0.25">
      <c r="A44" s="86" t="s">
        <v>91</v>
      </c>
      <c r="B44" s="79" t="s">
        <v>45</v>
      </c>
      <c r="C44" s="15" t="s">
        <v>22</v>
      </c>
      <c r="D44" s="15" t="s">
        <v>121</v>
      </c>
      <c r="E44" s="42" t="s">
        <v>126</v>
      </c>
      <c r="F44" s="14"/>
      <c r="G44" s="32">
        <v>25</v>
      </c>
      <c r="H44" s="75">
        <f t="shared" si="0"/>
        <v>0</v>
      </c>
      <c r="I44" s="24"/>
    </row>
    <row r="45" spans="1:24" s="38" customFormat="1" ht="14.25" customHeight="1" x14ac:dyDescent="0.25">
      <c r="A45" s="86" t="s">
        <v>29</v>
      </c>
      <c r="B45" s="79" t="s">
        <v>30</v>
      </c>
      <c r="C45" s="15" t="s">
        <v>22</v>
      </c>
      <c r="D45" s="15" t="s">
        <v>123</v>
      </c>
      <c r="E45" s="28" t="s">
        <v>126</v>
      </c>
      <c r="F45" s="14"/>
      <c r="G45" s="32">
        <v>25</v>
      </c>
      <c r="H45" s="75">
        <f t="shared" si="0"/>
        <v>0</v>
      </c>
      <c r="I45" s="24"/>
      <c r="J45" s="9"/>
      <c r="K45" s="9"/>
      <c r="L45" s="9"/>
      <c r="M45" s="9"/>
      <c r="N45" s="9"/>
      <c r="O45" s="9"/>
      <c r="P45" s="9"/>
      <c r="Q45" s="9"/>
      <c r="R45" s="9"/>
      <c r="S45" s="9"/>
      <c r="T45" s="9"/>
      <c r="U45" s="9"/>
      <c r="V45" s="9"/>
      <c r="W45" s="9"/>
      <c r="X45" s="9"/>
    </row>
    <row r="46" spans="1:24" s="38" customFormat="1" ht="14.25" customHeight="1" x14ac:dyDescent="0.25">
      <c r="A46" s="81" t="s">
        <v>92</v>
      </c>
      <c r="B46" s="79" t="s">
        <v>93</v>
      </c>
      <c r="C46" s="29" t="s">
        <v>22</v>
      </c>
      <c r="D46" s="29" t="s">
        <v>123</v>
      </c>
      <c r="E46" s="42" t="s">
        <v>138</v>
      </c>
      <c r="F46" s="47"/>
      <c r="G46" s="32">
        <v>25</v>
      </c>
      <c r="H46" s="75">
        <f t="shared" si="0"/>
        <v>0</v>
      </c>
      <c r="I46" s="24"/>
      <c r="J46" s="9"/>
      <c r="K46" s="9"/>
      <c r="L46" s="9"/>
      <c r="M46" s="9"/>
      <c r="N46" s="9"/>
      <c r="O46" s="9"/>
      <c r="P46" s="9"/>
      <c r="Q46" s="9"/>
      <c r="R46" s="9"/>
      <c r="S46" s="9"/>
      <c r="T46" s="9"/>
      <c r="U46" s="9"/>
      <c r="V46" s="9"/>
      <c r="W46" s="9"/>
      <c r="X46" s="9"/>
    </row>
    <row r="47" spans="1:24" s="9" customFormat="1" ht="14.25" customHeight="1" x14ac:dyDescent="0.25">
      <c r="A47" s="81" t="s">
        <v>94</v>
      </c>
      <c r="B47" s="79" t="s">
        <v>95</v>
      </c>
      <c r="C47" s="15" t="s">
        <v>22</v>
      </c>
      <c r="D47" s="15" t="s">
        <v>132</v>
      </c>
      <c r="E47" s="28" t="s">
        <v>126</v>
      </c>
      <c r="F47" s="14"/>
      <c r="G47" s="32">
        <v>25</v>
      </c>
      <c r="H47" s="75">
        <f t="shared" si="0"/>
        <v>0</v>
      </c>
      <c r="I47" s="24"/>
    </row>
    <row r="48" spans="1:24" s="38" customFormat="1" ht="14.25" customHeight="1" x14ac:dyDescent="0.25">
      <c r="A48" s="81" t="s">
        <v>96</v>
      </c>
      <c r="B48" s="79" t="s">
        <v>97</v>
      </c>
      <c r="C48" s="29" t="s">
        <v>22</v>
      </c>
      <c r="D48" s="29" t="s">
        <v>122</v>
      </c>
      <c r="E48" s="28" t="s">
        <v>128</v>
      </c>
      <c r="F48" s="43"/>
      <c r="G48" s="44">
        <v>25</v>
      </c>
      <c r="H48" s="75">
        <f t="shared" si="0"/>
        <v>0</v>
      </c>
      <c r="I48" s="24"/>
      <c r="J48" s="9"/>
      <c r="K48" s="9"/>
      <c r="L48" s="9"/>
      <c r="M48" s="9"/>
      <c r="N48" s="9"/>
      <c r="O48" s="9"/>
      <c r="P48" s="9"/>
      <c r="Q48" s="9"/>
      <c r="R48" s="9"/>
      <c r="S48" s="9"/>
      <c r="T48" s="9"/>
      <c r="U48" s="9"/>
      <c r="V48" s="9"/>
      <c r="W48" s="9"/>
      <c r="X48" s="9"/>
    </row>
    <row r="49" spans="1:24" s="9" customFormat="1" ht="14.25" customHeight="1" x14ac:dyDescent="0.25">
      <c r="A49" s="81" t="s">
        <v>98</v>
      </c>
      <c r="B49" s="79" t="s">
        <v>99</v>
      </c>
      <c r="C49" s="29" t="s">
        <v>22</v>
      </c>
      <c r="D49" s="29" t="s">
        <v>134</v>
      </c>
      <c r="E49" s="28" t="s">
        <v>128</v>
      </c>
      <c r="F49" s="43"/>
      <c r="G49" s="44">
        <v>25</v>
      </c>
      <c r="H49" s="75">
        <f t="shared" si="0"/>
        <v>0</v>
      </c>
      <c r="I49" s="24"/>
    </row>
    <row r="50" spans="1:24" s="38" customFormat="1" ht="14.25" customHeight="1" x14ac:dyDescent="0.25">
      <c r="A50" s="81" t="s">
        <v>46</v>
      </c>
      <c r="B50" s="79" t="s">
        <v>47</v>
      </c>
      <c r="C50" s="15" t="s">
        <v>22</v>
      </c>
      <c r="D50" s="15" t="s">
        <v>125</v>
      </c>
      <c r="E50" s="42" t="s">
        <v>126</v>
      </c>
      <c r="F50" s="14"/>
      <c r="G50" s="32">
        <v>25</v>
      </c>
      <c r="H50" s="75">
        <f t="shared" si="0"/>
        <v>0</v>
      </c>
      <c r="I50" s="24"/>
      <c r="J50" s="9"/>
      <c r="K50" s="9"/>
      <c r="L50" s="9"/>
      <c r="M50" s="9"/>
      <c r="N50" s="9"/>
      <c r="O50" s="9"/>
      <c r="P50" s="9"/>
      <c r="Q50" s="9"/>
      <c r="R50" s="9"/>
      <c r="S50" s="9"/>
      <c r="T50" s="9"/>
      <c r="U50" s="9"/>
      <c r="V50" s="9"/>
      <c r="W50" s="9"/>
      <c r="X50" s="9"/>
    </row>
    <row r="51" spans="1:24" s="9" customFormat="1" ht="14.25" customHeight="1" x14ac:dyDescent="0.25">
      <c r="A51" s="81" t="s">
        <v>31</v>
      </c>
      <c r="B51" s="79" t="s">
        <v>32</v>
      </c>
      <c r="C51" s="15" t="s">
        <v>22</v>
      </c>
      <c r="D51" s="15" t="s">
        <v>120</v>
      </c>
      <c r="E51" s="28" t="s">
        <v>126</v>
      </c>
      <c r="F51" s="14"/>
      <c r="G51" s="32">
        <v>25</v>
      </c>
      <c r="H51" s="75">
        <f t="shared" si="0"/>
        <v>0</v>
      </c>
      <c r="I51" s="24"/>
    </row>
    <row r="52" spans="1:24" x14ac:dyDescent="0.25">
      <c r="A52" s="42"/>
      <c r="B52" s="42"/>
      <c r="C52" s="29"/>
      <c r="D52" s="29"/>
      <c r="E52" s="28"/>
      <c r="F52" s="42"/>
      <c r="G52" s="44"/>
      <c r="H52" s="75"/>
    </row>
    <row r="53" spans="1:24" s="22" customFormat="1" ht="15" customHeight="1" x14ac:dyDescent="0.25">
      <c r="A53" s="163" t="s">
        <v>65</v>
      </c>
      <c r="B53" s="164"/>
      <c r="C53" s="165"/>
      <c r="D53" s="166"/>
      <c r="E53" s="58" t="s">
        <v>62</v>
      </c>
      <c r="F53" s="53"/>
      <c r="G53" s="53"/>
      <c r="H53" s="78">
        <f>SUM(H13:H30,H33:H51)</f>
        <v>0</v>
      </c>
      <c r="I53" s="9"/>
      <c r="J53" s="9"/>
      <c r="K53" s="9"/>
      <c r="L53" s="9"/>
      <c r="M53" s="9"/>
      <c r="N53" s="9"/>
      <c r="O53" s="9"/>
      <c r="P53" s="9"/>
      <c r="Q53" s="9"/>
      <c r="R53" s="9"/>
      <c r="S53" s="9"/>
      <c r="T53" s="9"/>
      <c r="U53" s="9"/>
      <c r="V53" s="9"/>
      <c r="W53" s="9"/>
      <c r="X53" s="9"/>
    </row>
    <row r="54" spans="1:24" s="22" customFormat="1" ht="15" customHeight="1" x14ac:dyDescent="0.25">
      <c r="A54" s="163"/>
      <c r="B54" s="164"/>
      <c r="C54" s="164"/>
      <c r="D54" s="167"/>
      <c r="E54" s="71" t="s">
        <v>11</v>
      </c>
      <c r="F54" s="72"/>
      <c r="G54" s="72"/>
      <c r="H54" s="54">
        <f>H53*7%</f>
        <v>0</v>
      </c>
      <c r="I54" s="9"/>
      <c r="J54" s="9"/>
      <c r="K54" s="9"/>
      <c r="L54" s="9"/>
      <c r="M54" s="9"/>
      <c r="N54" s="9"/>
      <c r="O54" s="9"/>
      <c r="P54" s="9"/>
      <c r="Q54" s="9"/>
      <c r="R54" s="9"/>
      <c r="S54" s="9"/>
      <c r="T54" s="9"/>
      <c r="U54" s="9"/>
      <c r="V54" s="9"/>
      <c r="W54" s="9"/>
      <c r="X54" s="9"/>
    </row>
    <row r="55" spans="1:24" s="22" customFormat="1" ht="15" customHeight="1" x14ac:dyDescent="0.25">
      <c r="A55" s="163"/>
      <c r="B55" s="164"/>
      <c r="C55" s="164"/>
      <c r="D55" s="167"/>
      <c r="E55" s="73" t="s">
        <v>12</v>
      </c>
      <c r="F55" s="74"/>
      <c r="G55" s="74"/>
      <c r="H55" s="54">
        <f>H53+H54</f>
        <v>0</v>
      </c>
      <c r="I55" s="9"/>
      <c r="J55" s="9"/>
      <c r="K55" s="9"/>
      <c r="L55" s="9"/>
      <c r="M55" s="9"/>
      <c r="N55" s="9"/>
      <c r="O55" s="9"/>
      <c r="P55" s="9"/>
      <c r="Q55" s="9"/>
      <c r="R55" s="9"/>
      <c r="S55" s="9"/>
      <c r="T55" s="9"/>
      <c r="U55" s="9"/>
      <c r="V55" s="9"/>
      <c r="W55" s="9"/>
      <c r="X55" s="9"/>
    </row>
    <row r="56" spans="1:24" s="9" customFormat="1" ht="7.5" customHeight="1" x14ac:dyDescent="0.25">
      <c r="A56" s="150"/>
      <c r="B56" s="151"/>
      <c r="C56" s="151"/>
      <c r="D56" s="152"/>
      <c r="E56" s="154"/>
      <c r="F56" s="155"/>
      <c r="G56" s="155"/>
      <c r="H56" s="156"/>
    </row>
    <row r="57" spans="1:24" s="22" customFormat="1" ht="15" customHeight="1" x14ac:dyDescent="0.25">
      <c r="A57" s="174" t="s">
        <v>109</v>
      </c>
      <c r="B57" s="175"/>
      <c r="C57" s="175"/>
      <c r="D57" s="176"/>
      <c r="E57" s="157"/>
      <c r="F57" s="158"/>
      <c r="G57" s="158"/>
      <c r="H57" s="159"/>
      <c r="I57" s="9"/>
      <c r="J57" s="9"/>
      <c r="K57" s="9"/>
      <c r="L57" s="9"/>
      <c r="M57" s="9"/>
      <c r="N57" s="9"/>
      <c r="O57" s="9"/>
      <c r="P57" s="9"/>
      <c r="Q57" s="9"/>
      <c r="R57" s="9"/>
      <c r="S57" s="9"/>
      <c r="T57" s="9"/>
      <c r="U57" s="9"/>
      <c r="V57" s="9"/>
      <c r="W57" s="9"/>
      <c r="X57" s="9"/>
    </row>
    <row r="58" spans="1:24" s="22" customFormat="1" ht="15" customHeight="1" x14ac:dyDescent="0.25">
      <c r="A58" s="171" t="s">
        <v>58</v>
      </c>
      <c r="B58" s="172"/>
      <c r="C58" s="172"/>
      <c r="D58" s="173"/>
      <c r="E58" s="82" t="s">
        <v>129</v>
      </c>
      <c r="F58" s="83"/>
      <c r="G58" s="84"/>
      <c r="H58" s="85"/>
      <c r="I58" s="9"/>
      <c r="J58" s="9"/>
      <c r="K58" s="9"/>
      <c r="L58" s="9"/>
      <c r="M58" s="9"/>
      <c r="N58" s="9"/>
      <c r="O58" s="9"/>
      <c r="P58" s="9"/>
      <c r="Q58" s="9"/>
      <c r="R58" s="9"/>
      <c r="S58" s="9"/>
      <c r="T58" s="9"/>
      <c r="U58" s="9"/>
      <c r="V58" s="9"/>
      <c r="W58" s="9"/>
      <c r="X58" s="9"/>
    </row>
    <row r="59" spans="1:24" s="9" customFormat="1" ht="14.25" customHeight="1" x14ac:dyDescent="0.25">
      <c r="A59" s="61" t="s">
        <v>59</v>
      </c>
      <c r="B59" s="62"/>
      <c r="C59" s="62" t="s">
        <v>60</v>
      </c>
      <c r="D59" s="63" t="s">
        <v>61</v>
      </c>
      <c r="E59" s="168"/>
      <c r="F59" s="169"/>
      <c r="G59" s="169"/>
      <c r="H59" s="170"/>
    </row>
    <row r="60" spans="1:24" s="9" customFormat="1" ht="14.25" customHeight="1" x14ac:dyDescent="0.25">
      <c r="A60" s="59"/>
      <c r="B60" s="56"/>
      <c r="C60" s="56"/>
      <c r="D60" s="57"/>
      <c r="E60" s="160" t="s">
        <v>67</v>
      </c>
      <c r="F60" s="161"/>
      <c r="G60" s="161"/>
      <c r="H60" s="162"/>
    </row>
    <row r="61" spans="1:24" s="9" customFormat="1" ht="7.2" customHeight="1" x14ac:dyDescent="0.25">
      <c r="A61" s="177" t="s">
        <v>110</v>
      </c>
      <c r="B61" s="178"/>
      <c r="C61" s="178"/>
      <c r="D61" s="179"/>
      <c r="E61" s="160"/>
      <c r="F61" s="161"/>
      <c r="G61" s="161"/>
      <c r="H61" s="162"/>
    </row>
    <row r="62" spans="1:24" s="9" customFormat="1" ht="14.25" customHeight="1" x14ac:dyDescent="0.25">
      <c r="A62" s="177"/>
      <c r="B62" s="178"/>
      <c r="C62" s="178"/>
      <c r="D62" s="179"/>
      <c r="E62" s="160"/>
      <c r="F62" s="161"/>
      <c r="G62" s="161"/>
      <c r="H62" s="162"/>
    </row>
    <row r="63" spans="1:24" s="9" customFormat="1" ht="14.25" customHeight="1" x14ac:dyDescent="0.25">
      <c r="A63" s="144" t="s">
        <v>111</v>
      </c>
      <c r="B63" s="145"/>
      <c r="C63" s="145"/>
      <c r="D63" s="146"/>
      <c r="E63" s="160" t="s">
        <v>130</v>
      </c>
      <c r="F63" s="161"/>
      <c r="G63" s="161"/>
      <c r="H63" s="162"/>
    </row>
    <row r="64" spans="1:24" ht="33" customHeight="1" x14ac:dyDescent="0.25">
      <c r="A64" s="147"/>
      <c r="B64" s="148"/>
      <c r="C64" s="148"/>
      <c r="D64" s="149"/>
      <c r="E64" s="64"/>
      <c r="F64" s="65"/>
      <c r="G64" s="65"/>
      <c r="H64" s="66"/>
    </row>
    <row r="65" spans="1:24" x14ac:dyDescent="0.25">
      <c r="A65" s="8"/>
    </row>
    <row r="66" spans="1:24" s="9" customFormat="1" ht="15" customHeight="1" x14ac:dyDescent="0.25">
      <c r="A66"/>
      <c r="B66"/>
      <c r="C66" s="30"/>
      <c r="D66" s="30"/>
      <c r="E66" s="30"/>
      <c r="F66" s="31"/>
      <c r="G66"/>
      <c r="H66"/>
    </row>
    <row r="67" spans="1:24" s="22" customFormat="1" ht="15" customHeight="1" x14ac:dyDescent="0.25">
      <c r="A67"/>
      <c r="B67"/>
      <c r="C67" s="30"/>
      <c r="D67" s="30"/>
      <c r="E67" s="30"/>
      <c r="F67" s="31"/>
      <c r="G67"/>
      <c r="H67"/>
      <c r="I67" s="9"/>
      <c r="J67" s="9"/>
      <c r="K67" s="9"/>
      <c r="L67" s="9"/>
      <c r="M67" s="9"/>
      <c r="N67" s="9"/>
      <c r="O67" s="9"/>
      <c r="P67" s="9"/>
      <c r="Q67" s="9"/>
      <c r="R67" s="9"/>
      <c r="S67" s="9"/>
      <c r="T67" s="9"/>
      <c r="U67" s="9"/>
      <c r="V67" s="9"/>
      <c r="W67" s="9"/>
      <c r="X67" s="9"/>
    </row>
    <row r="68" spans="1:24" s="22" customFormat="1" ht="15" customHeight="1" x14ac:dyDescent="0.25">
      <c r="A68"/>
      <c r="B68"/>
      <c r="C68" s="30"/>
      <c r="D68" s="30"/>
      <c r="E68" s="30"/>
      <c r="F68" s="31"/>
      <c r="G68"/>
      <c r="H68"/>
      <c r="I68" s="9"/>
      <c r="J68" s="9"/>
      <c r="K68" s="9"/>
      <c r="L68" s="9"/>
      <c r="M68" s="9"/>
      <c r="N68" s="9"/>
      <c r="O68" s="9"/>
      <c r="P68" s="9"/>
      <c r="Q68" s="9"/>
      <c r="R68" s="9"/>
      <c r="S68" s="9"/>
      <c r="T68" s="9"/>
      <c r="U68" s="9"/>
      <c r="V68" s="9"/>
      <c r="W68" s="9"/>
      <c r="X68" s="9"/>
    </row>
    <row r="69" spans="1:24" s="9" customFormat="1" ht="15" customHeight="1" x14ac:dyDescent="0.25">
      <c r="A69"/>
      <c r="B69"/>
      <c r="C69" s="30"/>
      <c r="D69" s="30"/>
      <c r="E69" s="30"/>
      <c r="F69" s="31"/>
      <c r="G69"/>
      <c r="H69"/>
    </row>
    <row r="70" spans="1:24" s="22" customFormat="1" ht="15" customHeight="1" x14ac:dyDescent="0.25">
      <c r="A70"/>
      <c r="B70"/>
      <c r="C70" s="30"/>
      <c r="D70" s="30"/>
      <c r="E70" s="30"/>
      <c r="F70" s="31"/>
      <c r="G70"/>
      <c r="H70"/>
      <c r="I70" s="9"/>
      <c r="J70" s="9"/>
      <c r="K70" s="9"/>
      <c r="L70" s="9"/>
      <c r="M70" s="9"/>
      <c r="N70" s="9"/>
      <c r="O70" s="9"/>
      <c r="P70" s="9"/>
      <c r="Q70" s="9"/>
      <c r="R70" s="9"/>
      <c r="S70" s="9"/>
      <c r="T70" s="9"/>
      <c r="U70" s="9"/>
      <c r="V70" s="9"/>
      <c r="W70" s="9"/>
      <c r="X70" s="9"/>
    </row>
    <row r="71" spans="1:24" ht="15" customHeight="1" x14ac:dyDescent="0.25"/>
    <row r="72" spans="1:24" s="22" customFormat="1" ht="15" customHeight="1" x14ac:dyDescent="0.25">
      <c r="A72"/>
      <c r="B72"/>
      <c r="C72" s="30"/>
      <c r="D72" s="30"/>
      <c r="E72" s="30"/>
      <c r="F72" s="31"/>
      <c r="G72"/>
      <c r="H72"/>
      <c r="I72" s="9"/>
      <c r="J72" s="9"/>
      <c r="K72" s="9"/>
      <c r="L72" s="9"/>
      <c r="M72" s="9"/>
      <c r="N72" s="9"/>
      <c r="O72" s="9"/>
      <c r="P72" s="9"/>
      <c r="Q72" s="9"/>
      <c r="R72" s="9"/>
      <c r="S72" s="9"/>
      <c r="T72" s="9"/>
      <c r="U72" s="9"/>
      <c r="V72" s="9"/>
      <c r="W72" s="9"/>
      <c r="X72" s="9"/>
    </row>
    <row r="73" spans="1:24" ht="15" customHeight="1" x14ac:dyDescent="0.25"/>
    <row r="74" spans="1:24" s="22" customFormat="1" ht="15" customHeight="1" x14ac:dyDescent="0.25">
      <c r="A74"/>
      <c r="B74"/>
      <c r="C74" s="30"/>
      <c r="D74" s="30"/>
      <c r="E74" s="30"/>
      <c r="F74" s="31"/>
      <c r="G74"/>
      <c r="H74"/>
      <c r="I74" s="9"/>
      <c r="J74" s="9"/>
      <c r="K74" s="9"/>
      <c r="L74" s="9"/>
      <c r="M74" s="9"/>
      <c r="N74" s="9"/>
      <c r="O74" s="9"/>
      <c r="P74" s="9"/>
      <c r="Q74" s="9"/>
      <c r="R74" s="9"/>
      <c r="S74" s="9"/>
      <c r="T74" s="9"/>
      <c r="U74" s="9"/>
      <c r="V74" s="9"/>
      <c r="W74" s="9"/>
      <c r="X74" s="9"/>
    </row>
    <row r="75" spans="1:24" s="9" customFormat="1" ht="15" customHeight="1" x14ac:dyDescent="0.25">
      <c r="A75"/>
      <c r="B75"/>
      <c r="C75" s="30"/>
      <c r="D75" s="30"/>
      <c r="E75" s="30"/>
      <c r="F75" s="31"/>
      <c r="G75"/>
      <c r="H75"/>
    </row>
    <row r="76" spans="1:24" s="9" customFormat="1" ht="15" customHeight="1" x14ac:dyDescent="0.25">
      <c r="A76"/>
      <c r="B76"/>
      <c r="C76" s="30"/>
      <c r="D76" s="30"/>
      <c r="E76" s="30"/>
      <c r="F76" s="31"/>
      <c r="G76"/>
      <c r="H76"/>
    </row>
    <row r="77" spans="1:24" s="22" customFormat="1" ht="15" customHeight="1" x14ac:dyDescent="0.25">
      <c r="A77"/>
      <c r="B77"/>
      <c r="C77" s="30"/>
      <c r="D77" s="30"/>
      <c r="E77" s="30"/>
      <c r="F77" s="31"/>
      <c r="G77"/>
      <c r="H77"/>
      <c r="I77" s="9"/>
      <c r="J77" s="9"/>
      <c r="K77" s="9"/>
      <c r="L77" s="9"/>
      <c r="M77" s="9"/>
      <c r="N77" s="9"/>
      <c r="O77" s="9"/>
      <c r="P77" s="9"/>
      <c r="Q77" s="9"/>
      <c r="R77" s="9"/>
      <c r="S77" s="9"/>
      <c r="T77" s="9"/>
      <c r="U77" s="9"/>
      <c r="V77" s="9"/>
      <c r="W77" s="9"/>
      <c r="X77" s="9"/>
    </row>
    <row r="78" spans="1:24" s="9" customFormat="1" ht="15" customHeight="1" x14ac:dyDescent="0.25">
      <c r="A78"/>
      <c r="B78"/>
      <c r="C78" s="30"/>
      <c r="D78" s="30"/>
      <c r="E78" s="30"/>
      <c r="F78" s="31"/>
      <c r="G78"/>
      <c r="H78"/>
    </row>
    <row r="79" spans="1:24" s="22" customFormat="1" ht="15" customHeight="1" x14ac:dyDescent="0.25">
      <c r="A79"/>
      <c r="B79"/>
      <c r="C79" s="30"/>
      <c r="D79" s="30"/>
      <c r="E79" s="30"/>
      <c r="F79" s="31"/>
      <c r="G79"/>
      <c r="H79"/>
      <c r="I79" s="9"/>
      <c r="J79" s="9"/>
      <c r="K79" s="9"/>
      <c r="L79" s="9"/>
      <c r="M79" s="9"/>
      <c r="N79" s="9"/>
      <c r="O79" s="9"/>
      <c r="P79" s="9"/>
      <c r="Q79" s="9"/>
      <c r="R79" s="9"/>
      <c r="S79" s="9"/>
      <c r="T79" s="9"/>
      <c r="U79" s="9"/>
      <c r="V79" s="9"/>
      <c r="W79" s="9"/>
      <c r="X79" s="9"/>
    </row>
    <row r="80" spans="1:24" ht="15" customHeight="1" x14ac:dyDescent="0.25"/>
    <row r="81" spans="1:24" s="22" customFormat="1" ht="15" customHeight="1" x14ac:dyDescent="0.25">
      <c r="A81"/>
      <c r="B81"/>
      <c r="C81" s="30"/>
      <c r="D81" s="30"/>
      <c r="E81" s="30"/>
      <c r="F81" s="31"/>
      <c r="G81"/>
      <c r="H81"/>
      <c r="I81" s="9"/>
      <c r="J81" s="9"/>
      <c r="K81" s="9"/>
      <c r="L81" s="9"/>
      <c r="M81" s="9"/>
      <c r="N81" s="9"/>
      <c r="O81" s="9"/>
      <c r="P81" s="9"/>
      <c r="Q81" s="9"/>
      <c r="R81" s="9"/>
      <c r="S81" s="9"/>
      <c r="T81" s="9"/>
      <c r="U81" s="9"/>
      <c r="V81" s="9"/>
      <c r="W81" s="9"/>
      <c r="X81" s="9"/>
    </row>
    <row r="82" spans="1:24" s="22" customFormat="1" ht="15" customHeight="1" x14ac:dyDescent="0.25">
      <c r="A82"/>
      <c r="B82"/>
      <c r="C82" s="30"/>
      <c r="D82" s="30"/>
      <c r="E82" s="30"/>
      <c r="F82" s="31"/>
      <c r="G82"/>
      <c r="H82"/>
      <c r="I82" s="9"/>
      <c r="J82" s="9"/>
      <c r="K82" s="9"/>
      <c r="L82" s="9"/>
      <c r="M82" s="9"/>
      <c r="N82" s="9"/>
      <c r="O82" s="9"/>
      <c r="P82" s="9"/>
      <c r="Q82" s="9"/>
      <c r="R82" s="9"/>
      <c r="S82" s="9"/>
      <c r="T82" s="9"/>
      <c r="U82" s="9"/>
      <c r="V82" s="9"/>
      <c r="W82" s="9"/>
      <c r="X82" s="9"/>
    </row>
    <row r="83" spans="1:24" s="9" customFormat="1" ht="15" customHeight="1" x14ac:dyDescent="0.25">
      <c r="A83"/>
      <c r="B83"/>
      <c r="C83" s="30"/>
      <c r="D83" s="30"/>
      <c r="E83" s="30"/>
      <c r="F83" s="31"/>
      <c r="G83"/>
      <c r="H83"/>
    </row>
    <row r="84" spans="1:24" s="22" customFormat="1" ht="15" customHeight="1" x14ac:dyDescent="0.25">
      <c r="A84"/>
      <c r="B84"/>
      <c r="C84" s="30"/>
      <c r="D84" s="30"/>
      <c r="E84" s="30"/>
      <c r="F84" s="31"/>
      <c r="G84"/>
      <c r="H84"/>
      <c r="I84" s="9"/>
      <c r="J84" s="9"/>
      <c r="K84" s="9"/>
      <c r="L84" s="9"/>
      <c r="M84" s="9"/>
      <c r="N84" s="9"/>
      <c r="O84" s="9"/>
      <c r="P84" s="9"/>
      <c r="Q84" s="9"/>
      <c r="R84" s="9"/>
      <c r="S84" s="9"/>
      <c r="T84" s="9"/>
      <c r="U84" s="9"/>
      <c r="V84" s="9"/>
      <c r="W84" s="9"/>
      <c r="X84" s="9"/>
    </row>
    <row r="85" spans="1:24" s="9" customFormat="1" ht="15" customHeight="1" x14ac:dyDescent="0.25">
      <c r="A85"/>
      <c r="B85"/>
      <c r="C85" s="30"/>
      <c r="D85" s="30"/>
      <c r="E85" s="30"/>
      <c r="F85" s="31"/>
      <c r="G85"/>
      <c r="H85"/>
    </row>
    <row r="86" spans="1:24" ht="15" customHeight="1" x14ac:dyDescent="0.25"/>
    <row r="87" spans="1:24" ht="15" customHeight="1" x14ac:dyDescent="0.25"/>
    <row r="88" spans="1:24" s="22" customFormat="1" ht="15" customHeight="1" x14ac:dyDescent="0.25">
      <c r="A88"/>
      <c r="B88"/>
      <c r="C88" s="30"/>
      <c r="D88" s="30"/>
      <c r="E88" s="30"/>
      <c r="F88" s="31"/>
      <c r="G88"/>
      <c r="H88"/>
      <c r="I88" s="9"/>
      <c r="J88" s="9"/>
      <c r="K88" s="9"/>
      <c r="L88" s="9"/>
      <c r="M88" s="9"/>
      <c r="N88" s="9"/>
      <c r="O88" s="9"/>
      <c r="P88" s="9"/>
      <c r="Q88" s="9"/>
      <c r="R88" s="9"/>
      <c r="S88" s="9"/>
      <c r="T88" s="9"/>
      <c r="U88" s="9"/>
      <c r="V88" s="9"/>
      <c r="W88" s="9"/>
      <c r="X88" s="9"/>
    </row>
    <row r="89" spans="1:24" s="22" customFormat="1" ht="15" customHeight="1" x14ac:dyDescent="0.25">
      <c r="A89"/>
      <c r="B89"/>
      <c r="C89" s="30"/>
      <c r="D89" s="30"/>
      <c r="E89" s="30"/>
      <c r="F89" s="31"/>
      <c r="G89"/>
      <c r="H89"/>
      <c r="I89" s="9"/>
      <c r="J89" s="9"/>
      <c r="K89" s="9"/>
      <c r="L89" s="9"/>
      <c r="M89" s="9"/>
      <c r="N89" s="9"/>
      <c r="O89" s="9"/>
      <c r="P89" s="9"/>
      <c r="Q89" s="9"/>
      <c r="R89" s="9"/>
      <c r="S89" s="9"/>
      <c r="T89" s="9"/>
      <c r="U89" s="9"/>
      <c r="V89" s="9"/>
      <c r="W89" s="9"/>
      <c r="X89" s="9"/>
    </row>
    <row r="90" spans="1:24" ht="15" customHeight="1" x14ac:dyDescent="0.25"/>
    <row r="91" spans="1:24" s="22" customFormat="1" ht="15" customHeight="1" x14ac:dyDescent="0.25">
      <c r="A91"/>
      <c r="B91"/>
      <c r="C91" s="30"/>
      <c r="D91" s="30"/>
      <c r="E91" s="30"/>
      <c r="F91" s="31"/>
      <c r="G91"/>
      <c r="H91"/>
      <c r="I91" s="9"/>
      <c r="J91" s="9"/>
      <c r="K91" s="9"/>
      <c r="L91" s="9"/>
      <c r="M91" s="9"/>
      <c r="N91" s="9"/>
      <c r="O91" s="9"/>
      <c r="P91" s="9"/>
      <c r="Q91" s="9"/>
      <c r="R91" s="9"/>
      <c r="S91" s="9"/>
      <c r="T91" s="9"/>
      <c r="U91" s="9"/>
      <c r="V91" s="9"/>
      <c r="W91" s="9"/>
      <c r="X91" s="9"/>
    </row>
    <row r="92" spans="1:24" ht="15" customHeight="1" x14ac:dyDescent="0.25"/>
    <row r="93" spans="1:24" ht="15" customHeight="1" x14ac:dyDescent="0.25"/>
    <row r="94" spans="1:24" ht="15" customHeight="1" x14ac:dyDescent="0.25"/>
    <row r="95" spans="1:24" s="22" customFormat="1" ht="15" customHeight="1" x14ac:dyDescent="0.25">
      <c r="A95"/>
      <c r="B95"/>
      <c r="C95" s="30"/>
      <c r="D95" s="30"/>
      <c r="E95" s="30"/>
      <c r="F95" s="31"/>
      <c r="G95"/>
      <c r="H95"/>
      <c r="I95" s="9"/>
      <c r="J95" s="9"/>
      <c r="K95" s="9"/>
      <c r="L95" s="9"/>
      <c r="M95" s="9"/>
      <c r="N95" s="9"/>
      <c r="O95" s="9"/>
      <c r="P95" s="9"/>
      <c r="Q95" s="9"/>
      <c r="R95" s="9"/>
      <c r="S95" s="9"/>
      <c r="T95" s="9"/>
      <c r="U95" s="9"/>
      <c r="V95" s="9"/>
      <c r="W95" s="9"/>
      <c r="X95" s="9"/>
    </row>
    <row r="96" spans="1:24" ht="15" customHeight="1" x14ac:dyDescent="0.25"/>
    <row r="97" spans="1:24" s="22" customFormat="1" ht="15" customHeight="1" x14ac:dyDescent="0.25">
      <c r="A97"/>
      <c r="B97"/>
      <c r="C97" s="30"/>
      <c r="D97" s="30"/>
      <c r="E97" s="30"/>
      <c r="F97" s="31"/>
      <c r="G97"/>
      <c r="H97"/>
      <c r="I97" s="9"/>
      <c r="J97" s="9"/>
      <c r="K97" s="9"/>
      <c r="L97" s="9"/>
      <c r="M97" s="9"/>
      <c r="N97" s="9"/>
      <c r="O97" s="9"/>
      <c r="P97" s="9"/>
      <c r="Q97" s="9"/>
      <c r="R97" s="9"/>
      <c r="S97" s="9"/>
      <c r="T97" s="9"/>
      <c r="U97" s="9"/>
      <c r="V97" s="9"/>
      <c r="W97" s="9"/>
      <c r="X97" s="9"/>
    </row>
    <row r="98" spans="1:24" ht="15" customHeight="1" x14ac:dyDescent="0.25"/>
    <row r="99" spans="1:24" ht="15" customHeight="1" x14ac:dyDescent="0.25"/>
    <row r="100" spans="1:24" s="22" customFormat="1" ht="15" customHeight="1" x14ac:dyDescent="0.25">
      <c r="A100"/>
      <c r="B100"/>
      <c r="C100" s="30"/>
      <c r="D100" s="30"/>
      <c r="E100" s="30"/>
      <c r="F100" s="31"/>
      <c r="G100"/>
      <c r="H100"/>
      <c r="I100" s="9"/>
      <c r="J100" s="9"/>
      <c r="K100" s="9"/>
      <c r="L100" s="9"/>
      <c r="M100" s="9"/>
      <c r="N100" s="9"/>
      <c r="O100" s="9"/>
      <c r="P100" s="9"/>
      <c r="Q100" s="9"/>
      <c r="R100" s="9"/>
      <c r="S100" s="9"/>
      <c r="T100" s="9"/>
      <c r="U100" s="9"/>
      <c r="V100" s="9"/>
      <c r="W100" s="9"/>
      <c r="X100" s="9"/>
    </row>
    <row r="101" spans="1:24" ht="15" customHeight="1" x14ac:dyDescent="0.25"/>
    <row r="102" spans="1:24" s="22" customFormat="1" ht="15" customHeight="1" x14ac:dyDescent="0.25">
      <c r="A102"/>
      <c r="B102"/>
      <c r="C102" s="30"/>
      <c r="D102" s="30"/>
      <c r="E102" s="30"/>
      <c r="F102" s="31"/>
      <c r="G102"/>
      <c r="H102"/>
      <c r="I102" s="9"/>
      <c r="J102" s="9"/>
      <c r="K102" s="9"/>
      <c r="L102" s="9"/>
      <c r="M102" s="9"/>
      <c r="N102" s="9"/>
      <c r="O102" s="9"/>
      <c r="P102" s="9"/>
      <c r="Q102" s="9"/>
      <c r="R102" s="9"/>
      <c r="S102" s="9"/>
      <c r="T102" s="9"/>
      <c r="U102" s="9"/>
      <c r="V102" s="9"/>
      <c r="W102" s="9"/>
      <c r="X102" s="9"/>
    </row>
    <row r="103" spans="1:24" ht="15" customHeight="1" x14ac:dyDescent="0.25"/>
    <row r="104" spans="1:24" ht="15" customHeight="1" x14ac:dyDescent="0.25"/>
    <row r="105" spans="1:24" ht="15" customHeight="1" x14ac:dyDescent="0.25"/>
    <row r="106" spans="1:24" s="23" customFormat="1" x14ac:dyDescent="0.25">
      <c r="A106"/>
      <c r="B106"/>
      <c r="C106" s="30"/>
      <c r="D106" s="30"/>
      <c r="E106" s="30"/>
      <c r="F106" s="31"/>
      <c r="G106"/>
      <c r="H106"/>
      <c r="I106" s="188"/>
      <c r="J106" s="188"/>
      <c r="K106" s="188"/>
      <c r="L106" s="188"/>
      <c r="M106" s="188"/>
      <c r="N106" s="188"/>
      <c r="O106" s="188"/>
      <c r="P106" s="188"/>
      <c r="Q106" s="188"/>
      <c r="R106" s="188"/>
      <c r="S106" s="188"/>
      <c r="T106" s="188"/>
      <c r="U106" s="188"/>
      <c r="V106" s="188"/>
      <c r="W106" s="188"/>
      <c r="X106" s="188"/>
    </row>
    <row r="107" spans="1:24" s="23" customFormat="1" x14ac:dyDescent="0.25">
      <c r="A107"/>
      <c r="B107"/>
      <c r="C107" s="30"/>
      <c r="D107" s="30"/>
      <c r="E107" s="30"/>
      <c r="F107" s="31"/>
      <c r="G107"/>
      <c r="H107"/>
      <c r="I107" s="188"/>
      <c r="J107" s="188"/>
      <c r="K107" s="188"/>
      <c r="L107" s="188"/>
      <c r="M107" s="188"/>
      <c r="N107" s="188"/>
      <c r="O107" s="188"/>
      <c r="P107" s="188"/>
      <c r="Q107" s="188"/>
      <c r="R107" s="188"/>
      <c r="S107" s="188"/>
      <c r="T107" s="188"/>
      <c r="U107" s="188"/>
      <c r="V107" s="188"/>
      <c r="W107" s="188"/>
      <c r="X107" s="188"/>
    </row>
    <row r="108" spans="1:24" s="23" customFormat="1" x14ac:dyDescent="0.25">
      <c r="A108"/>
      <c r="B108"/>
      <c r="C108" s="30"/>
      <c r="D108" s="30"/>
      <c r="E108" s="30"/>
      <c r="F108" s="31"/>
      <c r="G108"/>
      <c r="H108"/>
      <c r="I108" s="188"/>
      <c r="J108" s="188"/>
      <c r="K108" s="188"/>
      <c r="L108" s="188"/>
      <c r="M108" s="188"/>
      <c r="N108" s="188"/>
      <c r="O108" s="188"/>
      <c r="P108" s="188"/>
      <c r="Q108" s="188"/>
      <c r="R108" s="188"/>
      <c r="S108" s="188"/>
      <c r="T108" s="188"/>
      <c r="U108" s="188"/>
      <c r="V108" s="188"/>
      <c r="W108" s="188"/>
      <c r="X108" s="188"/>
    </row>
  </sheetData>
  <mergeCells count="24">
    <mergeCell ref="A63:D64"/>
    <mergeCell ref="A56:D56"/>
    <mergeCell ref="C10:H10"/>
    <mergeCell ref="E56:H57"/>
    <mergeCell ref="E60:H62"/>
    <mergeCell ref="E63:H63"/>
    <mergeCell ref="A53:D55"/>
    <mergeCell ref="E59:H59"/>
    <mergeCell ref="A58:D58"/>
    <mergeCell ref="A57:D57"/>
    <mergeCell ref="A61:D62"/>
    <mergeCell ref="A1:H1"/>
    <mergeCell ref="E3:H3"/>
    <mergeCell ref="C3:D6"/>
    <mergeCell ref="C8:D9"/>
    <mergeCell ref="E4:H4"/>
    <mergeCell ref="E5:H5"/>
    <mergeCell ref="E6:H6"/>
    <mergeCell ref="E8:H9"/>
    <mergeCell ref="A3:B3"/>
    <mergeCell ref="A4:B4"/>
    <mergeCell ref="A5:B5"/>
    <mergeCell ref="A6:B6"/>
    <mergeCell ref="A7:B8"/>
  </mergeCells>
  <phoneticPr fontId="8" type="noConversion"/>
  <printOptions horizontalCentered="1" verticalCentered="1"/>
  <pageMargins left="0.3" right="0.3" top="0.25" bottom="0.25" header="0.05" footer="0.05"/>
  <pageSetup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Sheet</vt:lpstr>
      <vt:lpstr>Large Tree Descriptions</vt:lpstr>
      <vt:lpstr>Small Tree-Shrub Descriptions</vt:lpstr>
      <vt:lpstr>Order Form</vt:lpstr>
      <vt:lpstr>'Cover Sheet'!Print_Area</vt:lpstr>
      <vt:lpstr>'Large Tree Descriptions'!Print_Area</vt:lpstr>
      <vt:lpstr>'Order Form'!Print_Area</vt:lpstr>
      <vt:lpstr>'Small Tree-Shrub Descriptions'!Print_Area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2016-08-30T15:54:05Z</dcterms:created>
  <dcterms:modified xsi:type="dcterms:W3CDTF">2021-08-17T18:13:03Z</dcterms:modified>
  <cp:contentStatus/>
</cp:coreProperties>
</file>