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Angie Updated files\plant sale\2021\"/>
    </mc:Choice>
  </mc:AlternateContent>
  <xr:revisionPtr revIDLastSave="0" documentId="8_{5968537B-70FE-4551-81CB-A804B90BCA7F}" xr6:coauthVersionLast="45" xr6:coauthVersionMax="45" xr10:uidLastSave="{00000000-0000-0000-0000-000000000000}"/>
  <bookViews>
    <workbookView xWindow="-110" yWindow="-110" windowWidth="19420" windowHeight="10420" xr2:uid="{DAEEB76D-740D-4A18-A308-1C99AB2607D2}"/>
  </bookViews>
  <sheets>
    <sheet name="Sheet1" sheetId="1" r:id="rId1"/>
  </sheets>
  <definedNames>
    <definedName name="_xlnm.Print_Area" localSheetId="0">Sheet1!$A$1:$I$59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1" l="1"/>
  <c r="I49" i="1"/>
  <c r="I48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51" i="1" s="1"/>
  <c r="I52" i="1" l="1"/>
  <c r="I53" i="1" s="1"/>
</calcChain>
</file>

<file path=xl/sharedStrings.xml><?xml version="1.0" encoding="utf-8"?>
<sst xmlns="http://schemas.openxmlformats.org/spreadsheetml/2006/main" count="255" uniqueCount="148">
  <si>
    <t>2021 SPRING PLANT SALE ORDER FORM</t>
  </si>
  <si>
    <t>NAME:</t>
  </si>
  <si>
    <t>SEND ORDER &amp; PAYMENT TO:</t>
  </si>
  <si>
    <t>ADDRESS:</t>
  </si>
  <si>
    <t>Tippecanoe SWCD</t>
  </si>
  <si>
    <t>CITY, ST, ZIP:</t>
  </si>
  <si>
    <t>1812 Troxel Drive</t>
  </si>
  <si>
    <t>PHONE:</t>
  </si>
  <si>
    <t>Lafayette, IN  47909-7367</t>
  </si>
  <si>
    <t>EMAIL:</t>
  </si>
  <si>
    <t>lanae.singleton@in.nacdnet.net</t>
  </si>
  <si>
    <t>Botanical Name</t>
  </si>
  <si>
    <t>Common Name</t>
  </si>
  <si>
    <t>Flower Season</t>
  </si>
  <si>
    <t>Mature Height</t>
  </si>
  <si>
    <t>Exposure</t>
  </si>
  <si>
    <t>Quantity</t>
  </si>
  <si>
    <t>Price</t>
  </si>
  <si>
    <t>Total $$</t>
  </si>
  <si>
    <t xml:space="preserve">FORBS (WILDFLOWERS):  2-3/8" pot                       </t>
  </si>
  <si>
    <t>Aquilegia canadensis</t>
  </si>
  <si>
    <t>Columbine</t>
  </si>
  <si>
    <t>May-Jun</t>
  </si>
  <si>
    <t>2 - 3 ft.</t>
  </si>
  <si>
    <t>pshade-shade</t>
  </si>
  <si>
    <t>x</t>
  </si>
  <si>
    <t>Asclepias incarnata</t>
  </si>
  <si>
    <t>Marsh Milkweed</t>
  </si>
  <si>
    <t>Jul-Aug</t>
  </si>
  <si>
    <t>3 - 4 ft.</t>
  </si>
  <si>
    <t>sun</t>
  </si>
  <si>
    <t>Asclepias sullivantii</t>
  </si>
  <si>
    <t>Sullivant's Milkweed</t>
  </si>
  <si>
    <t>July-Aug</t>
  </si>
  <si>
    <t>Baptisia australis</t>
  </si>
  <si>
    <t>Blue False Indigo</t>
  </si>
  <si>
    <t>2 - 4 ft.</t>
  </si>
  <si>
    <t>sun-psun</t>
  </si>
  <si>
    <t>Chelone glabra</t>
  </si>
  <si>
    <t>White Turtlehead</t>
  </si>
  <si>
    <t>Aug-Sep</t>
  </si>
  <si>
    <t>psun</t>
  </si>
  <si>
    <t>Echinacea purpurea</t>
  </si>
  <si>
    <t>Purple Coneflower</t>
  </si>
  <si>
    <t>Jun-Aug</t>
  </si>
  <si>
    <t>Filipendula rubra</t>
  </si>
  <si>
    <t>Queen of the Prairie</t>
  </si>
  <si>
    <t>Jun-July</t>
  </si>
  <si>
    <t>4 - 7 ft.</t>
  </si>
  <si>
    <t>psun-sun</t>
  </si>
  <si>
    <t>Geranium maculatum</t>
  </si>
  <si>
    <t>Wild Geranium</t>
  </si>
  <si>
    <t>Apr-May</t>
  </si>
  <si>
    <t>1 ft.</t>
  </si>
  <si>
    <t>psun-shade</t>
  </si>
  <si>
    <t>Hibiscus moscheutos</t>
  </si>
  <si>
    <t>Swamp Rose Mallow</t>
  </si>
  <si>
    <t>Jul-Sep</t>
  </si>
  <si>
    <t>3 - 6 ft.</t>
  </si>
  <si>
    <t>Iris virginica</t>
  </si>
  <si>
    <t>Blue Flag Iris</t>
  </si>
  <si>
    <t>Liatris spicata</t>
  </si>
  <si>
    <t>Dense Blazing Star</t>
  </si>
  <si>
    <t>3 - 5 ft.</t>
  </si>
  <si>
    <t>Lobelia cardinalis</t>
  </si>
  <si>
    <t>Cardinal Flower</t>
  </si>
  <si>
    <t xml:space="preserve">1 - 3 ft. </t>
  </si>
  <si>
    <t>sun-shade</t>
  </si>
  <si>
    <t>Lobelia siphilitica</t>
  </si>
  <si>
    <t>Great Blue Lobelia</t>
  </si>
  <si>
    <t>Monarda fistulosa</t>
  </si>
  <si>
    <t>Bergamot</t>
  </si>
  <si>
    <t>pshade-sun</t>
  </si>
  <si>
    <t>Oenothera pilosella</t>
  </si>
  <si>
    <t>Prairie Sundrops</t>
  </si>
  <si>
    <t>Jun-Jul</t>
  </si>
  <si>
    <t>Penstemon digitalis</t>
  </si>
  <si>
    <t>Foxglove Beardtongue</t>
  </si>
  <si>
    <t>1 - 2 ft.</t>
  </si>
  <si>
    <t>Ratibida pinnata</t>
  </si>
  <si>
    <t>Yellow Coneflower</t>
  </si>
  <si>
    <t>Rudbeckia fulgida speciosa</t>
  </si>
  <si>
    <t>Showy Black-Eyed Susan</t>
  </si>
  <si>
    <t>Scutellaria incana</t>
  </si>
  <si>
    <t>Downy Scullcap</t>
  </si>
  <si>
    <t>2 ft.</t>
  </si>
  <si>
    <t>Sedum ternatum</t>
  </si>
  <si>
    <t>Wild Stonecrop</t>
  </si>
  <si>
    <t>May</t>
  </si>
  <si>
    <t>3 in.</t>
  </si>
  <si>
    <t>shade</t>
  </si>
  <si>
    <t>Silene regia</t>
  </si>
  <si>
    <t>Royal Catchfly</t>
  </si>
  <si>
    <t>Solidago caesia</t>
  </si>
  <si>
    <t>Blue-stemmed Goldenrod</t>
  </si>
  <si>
    <t>Sep-Oct</t>
  </si>
  <si>
    <t xml:space="preserve">1 - 2 ft. </t>
  </si>
  <si>
    <t>Solidago speciosa</t>
  </si>
  <si>
    <t>Showy Goldenrod</t>
  </si>
  <si>
    <t>1 - 3 ft.</t>
  </si>
  <si>
    <t>Stylophorum diphyllum</t>
  </si>
  <si>
    <t>Celadine Poppy</t>
  </si>
  <si>
    <t>Symphyotrichum novae-angliae</t>
  </si>
  <si>
    <t>New England Aster</t>
  </si>
  <si>
    <t>Symphyotrichum oolentangiense</t>
  </si>
  <si>
    <t>Sky Blue Aster</t>
  </si>
  <si>
    <t>Sep</t>
  </si>
  <si>
    <t>Tradescantia ohiensis</t>
  </si>
  <si>
    <t>Ohio Spiderwort</t>
  </si>
  <si>
    <t>Vernonia fasciculata</t>
  </si>
  <si>
    <t>Smooth Ironweed</t>
  </si>
  <si>
    <t>Veronicastrum virginicum</t>
  </si>
  <si>
    <t>Culver's Root</t>
  </si>
  <si>
    <t>Jul - Aug</t>
  </si>
  <si>
    <t>Zizia aurea</t>
  </si>
  <si>
    <t>Golden Alexanders</t>
  </si>
  <si>
    <t>GRAMINOIDS (GRASSES &amp; SEDGES):  2-3/8" pot</t>
  </si>
  <si>
    <t>Carex radiata</t>
  </si>
  <si>
    <t>Straight-Styled Wood Sedge</t>
  </si>
  <si>
    <t>Chasmanthium latifolium</t>
  </si>
  <si>
    <t>Northern Sea Oats</t>
  </si>
  <si>
    <t>Panicum virgatum</t>
  </si>
  <si>
    <t>Switchgrass</t>
  </si>
  <si>
    <t>Schizachyrium scoparium</t>
  </si>
  <si>
    <t>Little Bluestem</t>
  </si>
  <si>
    <t>Sporobolus heterolepis</t>
  </si>
  <si>
    <t>Prairie Dropseed</t>
  </si>
  <si>
    <t>PRESELECTED MIXES (INCLUDES FORBS &amp; GRAMINOIDS):  2-3/8" pot</t>
  </si>
  <si>
    <r>
      <rPr>
        <sz val="11"/>
        <color theme="1"/>
        <rFont val="Arial"/>
        <family val="2"/>
      </rPr>
      <t xml:space="preserve">Pollinator Mix (34 plants) 8 </t>
    </r>
    <r>
      <rPr>
        <i/>
        <sz val="11"/>
        <color theme="1"/>
        <rFont val="Arial"/>
        <family val="2"/>
      </rPr>
      <t>species of wildflowers &amp; 2 grass species, adapted to full sun.</t>
    </r>
  </si>
  <si>
    <r>
      <t xml:space="preserve">Rain Garden Mix (34 plants) </t>
    </r>
    <r>
      <rPr>
        <i/>
        <sz val="11"/>
        <color theme="1"/>
        <rFont val="Arial"/>
        <family val="2"/>
      </rPr>
      <t>8 species of wildflowers &amp; 2 grass/sedge species, wet tolerant, full sun.</t>
    </r>
  </si>
  <si>
    <r>
      <t>Woodland Mix (34 plants) 8</t>
    </r>
    <r>
      <rPr>
        <i/>
        <sz val="11"/>
        <color theme="1"/>
        <rFont val="Arial"/>
        <family val="2"/>
      </rPr>
      <t xml:space="preserve"> species of wildflowers &amp; 2 species of grass/sedge, shade tolerant.</t>
    </r>
  </si>
  <si>
    <t xml:space="preserve">If paying with a credit card, please note that purchases will be charged a   </t>
  </si>
  <si>
    <t>TOTAL</t>
  </si>
  <si>
    <t>processing fee.  Please circle the card type and provide the following information:</t>
  </si>
  <si>
    <t>7% SALES TAX</t>
  </si>
  <si>
    <t xml:space="preserve">  VISA / MasterCard / Discover / American Express</t>
  </si>
  <si>
    <t>TOTAL DUE</t>
  </si>
  <si>
    <t xml:space="preserve">  Card No:  ____-____-____-______________________</t>
  </si>
  <si>
    <t xml:space="preserve">  Expiration Date:  ______________________________</t>
  </si>
  <si>
    <t>CVV Code:</t>
  </si>
  <si>
    <t>______</t>
  </si>
  <si>
    <t xml:space="preserve">  ORDER DEADLINE:  APRIL 16, 2021</t>
  </si>
  <si>
    <t>Please bring your card with you when picking up your order.</t>
  </si>
  <si>
    <t xml:space="preserve">  PLANT SALE PICK-UP @ ROSS CAMP:  </t>
  </si>
  <si>
    <t>If paying with a check, make payable to: Tippecanoe SWCD and remit with order.</t>
  </si>
  <si>
    <t xml:space="preserve">  Friday, May 7th, 2021: by appointment</t>
  </si>
  <si>
    <t>All forms of payment will be processed at the time of order pick-up.</t>
  </si>
  <si>
    <t xml:space="preserve">  Saturday, May 8th:  9:00 am - 3:00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</si>
</sst>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6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1.5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rgb="FFC00000"/>
      <name val="Arial"/>
      <family val="2"/>
    </font>
    <font>
      <b/>
      <sz val="11.5"/>
      <color rgb="FFFF0000"/>
      <name val="Arial"/>
      <family val="2"/>
    </font>
    <font>
      <b/>
      <sz val="11.5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NumberFormat="1" applyFont="1" applyFill="1" applyBorder="1" applyAlignment="1">
      <alignment horizontal="center"/>
    </xf>
    <xf numFmtId="0" fontId="6" fillId="2" borderId="1" xfId="0" applyFont="1" applyFill="1" applyBorder="1"/>
    <xf numFmtId="0" fontId="0" fillId="2" borderId="1" xfId="0" applyFill="1" applyBorder="1"/>
    <xf numFmtId="0" fontId="7" fillId="2" borderId="0" xfId="0" applyFont="1" applyFill="1"/>
    <xf numFmtId="0" fontId="8" fillId="2" borderId="0" xfId="0" applyFont="1" applyFill="1" applyAlignment="1">
      <alignment horizontal="left" wrapText="1"/>
    </xf>
    <xf numFmtId="0" fontId="6" fillId="2" borderId="2" xfId="0" applyFont="1" applyFill="1" applyBorder="1"/>
    <xf numFmtId="0" fontId="0" fillId="2" borderId="2" xfId="0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43" fontId="9" fillId="2" borderId="0" xfId="0" applyNumberFormat="1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3" fontId="10" fillId="2" borderId="0" xfId="0" applyNumberFormat="1" applyFont="1" applyFill="1" applyAlignment="1">
      <alignment horizontal="right"/>
    </xf>
    <xf numFmtId="0" fontId="2" fillId="2" borderId="0" xfId="2" applyFill="1" applyAlignment="1" applyProtection="1"/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3" fontId="11" fillId="0" borderId="3" xfId="0" applyNumberFormat="1" applyFont="1" applyBorder="1" applyAlignment="1">
      <alignment horizontal="center"/>
    </xf>
    <xf numFmtId="0" fontId="11" fillId="0" borderId="3" xfId="0" applyFont="1" applyBorder="1"/>
    <xf numFmtId="0" fontId="5" fillId="0" borderId="0" xfId="0" applyFont="1"/>
    <xf numFmtId="0" fontId="12" fillId="3" borderId="4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43" fontId="12" fillId="3" borderId="2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0" fillId="3" borderId="0" xfId="0" applyFill="1"/>
    <xf numFmtId="0" fontId="13" fillId="4" borderId="3" xfId="0" applyFont="1" applyFill="1" applyBorder="1"/>
    <xf numFmtId="0" fontId="13" fillId="4" borderId="3" xfId="0" applyFont="1" applyFill="1" applyBorder="1" applyAlignment="1">
      <alignment horizontal="left"/>
    </xf>
    <xf numFmtId="0" fontId="14" fillId="4" borderId="3" xfId="0" applyFont="1" applyFill="1" applyBorder="1"/>
    <xf numFmtId="41" fontId="13" fillId="4" borderId="3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43" fontId="13" fillId="4" borderId="3" xfId="0" applyNumberFormat="1" applyFont="1" applyFill="1" applyBorder="1"/>
    <xf numFmtId="44" fontId="14" fillId="4" borderId="3" xfId="1" applyFont="1" applyFill="1" applyBorder="1"/>
    <xf numFmtId="0" fontId="0" fillId="4" borderId="0" xfId="0" applyFill="1"/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4" fillId="0" borderId="3" xfId="0" applyFont="1" applyBorder="1"/>
    <xf numFmtId="41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3" xfId="0" applyNumberFormat="1" applyFont="1" applyBorder="1"/>
    <xf numFmtId="44" fontId="14" fillId="0" borderId="3" xfId="1" applyFont="1" applyFill="1" applyBorder="1"/>
    <xf numFmtId="0" fontId="14" fillId="0" borderId="3" xfId="0" applyFont="1" applyBorder="1" applyAlignment="1">
      <alignment horizontal="center"/>
    </xf>
    <xf numFmtId="43" fontId="14" fillId="0" borderId="3" xfId="0" applyNumberFormat="1" applyFont="1" applyBorder="1"/>
    <xf numFmtId="0" fontId="14" fillId="0" borderId="3" xfId="0" applyFont="1" applyBorder="1" applyAlignment="1">
      <alignment horizontal="left"/>
    </xf>
    <xf numFmtId="0" fontId="14" fillId="4" borderId="3" xfId="0" applyFont="1" applyFill="1" applyBorder="1" applyAlignment="1">
      <alignment horizontal="left"/>
    </xf>
    <xf numFmtId="0" fontId="13" fillId="0" borderId="3" xfId="0" applyFont="1" applyBorder="1" applyAlignment="1">
      <alignment horizontal="right"/>
    </xf>
    <xf numFmtId="44" fontId="13" fillId="0" borderId="3" xfId="0" applyNumberFormat="1" applyFont="1" applyBorder="1"/>
    <xf numFmtId="0" fontId="13" fillId="4" borderId="3" xfId="0" applyFont="1" applyFill="1" applyBorder="1" applyAlignment="1">
      <alignment horizontal="right"/>
    </xf>
    <xf numFmtId="44" fontId="13" fillId="4" borderId="3" xfId="0" applyNumberFormat="1" applyFont="1" applyFill="1" applyBorder="1"/>
    <xf numFmtId="0" fontId="12" fillId="3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3" fillId="0" borderId="3" xfId="0" applyNumberFormat="1" applyFont="1" applyBorder="1" applyAlignment="1">
      <alignment vertical="center"/>
    </xf>
    <xf numFmtId="44" fontId="13" fillId="0" borderId="3" xfId="0" applyNumberFormat="1" applyFont="1" applyBorder="1" applyAlignment="1">
      <alignment vertical="center"/>
    </xf>
    <xf numFmtId="0" fontId="13" fillId="4" borderId="4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13" fillId="4" borderId="3" xfId="0" applyFont="1" applyFill="1" applyBorder="1" applyAlignment="1">
      <alignment horizontal="center" vertical="center" wrapText="1"/>
    </xf>
    <xf numFmtId="43" fontId="13" fillId="4" borderId="3" xfId="0" applyNumberFormat="1" applyFont="1" applyFill="1" applyBorder="1" applyAlignment="1">
      <alignment vertical="center"/>
    </xf>
    <xf numFmtId="44" fontId="13" fillId="4" borderId="3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5" borderId="6" xfId="0" applyFont="1" applyFill="1" applyBorder="1" applyAlignment="1">
      <alignment horizontal="left" wrapText="1"/>
    </xf>
    <xf numFmtId="0" fontId="16" fillId="5" borderId="7" xfId="0" applyFont="1" applyFill="1" applyBorder="1" applyAlignment="1">
      <alignment horizontal="left" wrapText="1"/>
    </xf>
    <xf numFmtId="0" fontId="16" fillId="5" borderId="8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/>
    </xf>
    <xf numFmtId="44" fontId="17" fillId="4" borderId="3" xfId="0" applyNumberFormat="1" applyFont="1" applyFill="1" applyBorder="1"/>
    <xf numFmtId="0" fontId="16" fillId="5" borderId="9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  <xf numFmtId="0" fontId="16" fillId="5" borderId="9" xfId="0" applyFont="1" applyFill="1" applyBorder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0" fillId="0" borderId="6" xfId="0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43" fontId="0" fillId="2" borderId="7" xfId="0" applyNumberFormat="1" applyFill="1" applyBorder="1"/>
    <xf numFmtId="0" fontId="0" fillId="2" borderId="8" xfId="0" applyFill="1" applyBorder="1"/>
    <xf numFmtId="0" fontId="16" fillId="5" borderId="9" xfId="0" applyFont="1" applyFill="1" applyBorder="1" applyAlignment="1">
      <alignment vertical="top"/>
    </xf>
    <xf numFmtId="0" fontId="0" fillId="5" borderId="0" xfId="0" applyFill="1" applyAlignment="1">
      <alignment vertical="top"/>
    </xf>
    <xf numFmtId="0" fontId="16" fillId="5" borderId="0" xfId="0" applyFont="1" applyFill="1" applyAlignment="1">
      <alignment vertical="top"/>
    </xf>
    <xf numFmtId="49" fontId="16" fillId="5" borderId="10" xfId="0" applyNumberFormat="1" applyFont="1" applyFill="1" applyBorder="1" applyAlignment="1" applyProtection="1">
      <alignment vertical="top"/>
      <protection locked="0"/>
    </xf>
    <xf numFmtId="0" fontId="19" fillId="2" borderId="9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3" fontId="5" fillId="2" borderId="0" xfId="0" applyNumberFormat="1" applyFont="1" applyFill="1"/>
    <xf numFmtId="0" fontId="5" fillId="2" borderId="10" xfId="0" applyFont="1" applyFill="1" applyBorder="1"/>
    <xf numFmtId="0" fontId="20" fillId="5" borderId="9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3" fontId="5" fillId="2" borderId="0" xfId="0" applyNumberFormat="1" applyFont="1" applyFill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5" borderId="9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9" fillId="2" borderId="10" xfId="0" applyFont="1" applyFill="1" applyBorder="1" applyAlignment="1">
      <alignment horizontal="left"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5" borderId="1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0" fillId="0" borderId="0" xfId="0" applyAlignment="1">
      <alignment horizontal="center"/>
    </xf>
    <xf numFmtId="43" fontId="0" fillId="0" borderId="0" xfId="0" applyNumberFormat="1"/>
    <xf numFmtId="0" fontId="22" fillId="0" borderId="0" xfId="0" applyFont="1" applyAlignment="1">
      <alignment horizontal="center" vertical="top"/>
    </xf>
    <xf numFmtId="0" fontId="8" fillId="2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nae.singleton@in.nacdne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B07D-1D95-4E73-97E3-1890091FF10A}">
  <sheetPr>
    <pageSetUpPr fitToPage="1"/>
  </sheetPr>
  <dimension ref="A1:M64"/>
  <sheetViews>
    <sheetView tabSelected="1" workbookViewId="0">
      <selection activeCell="M6" sqref="M6"/>
    </sheetView>
  </sheetViews>
  <sheetFormatPr defaultRowHeight="14.5" x14ac:dyDescent="0.35"/>
  <cols>
    <col min="1" max="1" width="32" customWidth="1"/>
    <col min="2" max="2" width="25.7265625" customWidth="1"/>
    <col min="3" max="3" width="10.7265625" customWidth="1"/>
    <col min="4" max="4" width="9" customWidth="1"/>
    <col min="5" max="5" width="16.81640625" customWidth="1"/>
    <col min="6" max="6" width="6" customWidth="1"/>
    <col min="7" max="7" width="4.54296875" style="133" customWidth="1"/>
    <col min="8" max="8" width="10.54296875" style="134" customWidth="1"/>
    <col min="9" max="9" width="16" customWidth="1"/>
  </cols>
  <sheetData>
    <row r="1" spans="1:9" ht="15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0.15" customHeight="1" x14ac:dyDescent="0.35">
      <c r="A2" s="2"/>
      <c r="B2" s="2"/>
      <c r="C2" s="3"/>
      <c r="D2" s="3"/>
      <c r="E2" s="3"/>
      <c r="F2" s="4"/>
      <c r="G2" s="4"/>
      <c r="H2" s="5"/>
      <c r="I2" s="2"/>
    </row>
    <row r="3" spans="1:9" ht="18" customHeight="1" x14ac:dyDescent="0.35">
      <c r="A3" s="6" t="s">
        <v>1</v>
      </c>
      <c r="B3" s="7"/>
      <c r="C3" s="8"/>
      <c r="D3" s="8"/>
      <c r="E3" s="9" t="s">
        <v>2</v>
      </c>
      <c r="F3" s="9"/>
      <c r="G3" s="9"/>
      <c r="H3" s="9"/>
      <c r="I3" s="9"/>
    </row>
    <row r="4" spans="1:9" ht="18" customHeight="1" x14ac:dyDescent="0.35">
      <c r="A4" s="10" t="s">
        <v>3</v>
      </c>
      <c r="B4" s="11"/>
      <c r="C4" s="8"/>
      <c r="D4" s="8"/>
      <c r="E4" s="12" t="s">
        <v>4</v>
      </c>
      <c r="F4" s="12"/>
      <c r="G4" s="13"/>
      <c r="H4" s="14"/>
      <c r="I4" s="2"/>
    </row>
    <row r="5" spans="1:9" ht="18" customHeight="1" x14ac:dyDescent="0.35">
      <c r="A5" s="10" t="s">
        <v>5</v>
      </c>
      <c r="B5" s="11"/>
      <c r="C5" s="8"/>
      <c r="D5" s="8"/>
      <c r="E5" s="12" t="s">
        <v>6</v>
      </c>
      <c r="F5" s="12"/>
      <c r="G5" s="13"/>
      <c r="H5" s="14"/>
      <c r="I5" s="2"/>
    </row>
    <row r="6" spans="1:9" ht="18" customHeight="1" x14ac:dyDescent="0.35">
      <c r="A6" s="10" t="s">
        <v>7</v>
      </c>
      <c r="B6" s="11"/>
      <c r="C6" s="8"/>
      <c r="D6" s="8"/>
      <c r="E6" s="12" t="s">
        <v>8</v>
      </c>
      <c r="F6" s="15"/>
      <c r="G6" s="16"/>
      <c r="H6" s="17"/>
      <c r="I6" s="2"/>
    </row>
    <row r="7" spans="1:9" ht="18" customHeight="1" x14ac:dyDescent="0.35">
      <c r="A7" s="10" t="s">
        <v>9</v>
      </c>
      <c r="B7" s="11"/>
      <c r="C7" s="8"/>
      <c r="D7" s="8"/>
      <c r="E7" s="18" t="s">
        <v>10</v>
      </c>
      <c r="F7" s="12"/>
      <c r="G7" s="13"/>
      <c r="H7" s="14"/>
      <c r="I7" s="2"/>
    </row>
    <row r="8" spans="1:9" ht="12" customHeight="1" x14ac:dyDescent="0.35">
      <c r="A8" s="2"/>
      <c r="B8" s="2"/>
      <c r="C8" s="3"/>
      <c r="D8" s="3"/>
      <c r="E8" s="3"/>
      <c r="F8" s="4"/>
      <c r="G8" s="4"/>
      <c r="H8" s="5"/>
      <c r="I8" s="2"/>
    </row>
    <row r="9" spans="1:9" s="26" customFormat="1" ht="28.5" customHeight="1" x14ac:dyDescent="0.3">
      <c r="A9" s="19" t="s">
        <v>11</v>
      </c>
      <c r="B9" s="19" t="s">
        <v>12</v>
      </c>
      <c r="C9" s="20" t="s">
        <v>13</v>
      </c>
      <c r="D9" s="21" t="s">
        <v>14</v>
      </c>
      <c r="E9" s="22" t="s">
        <v>15</v>
      </c>
      <c r="F9" s="23" t="s">
        <v>16</v>
      </c>
      <c r="G9" s="23"/>
      <c r="H9" s="24" t="s">
        <v>17</v>
      </c>
      <c r="I9" s="25" t="s">
        <v>18</v>
      </c>
    </row>
    <row r="10" spans="1:9" s="33" customFormat="1" ht="17.149999999999999" customHeight="1" x14ac:dyDescent="0.35">
      <c r="A10" s="27" t="s">
        <v>19</v>
      </c>
      <c r="B10" s="28"/>
      <c r="C10" s="29"/>
      <c r="D10" s="29"/>
      <c r="E10" s="29"/>
      <c r="F10" s="28"/>
      <c r="G10" s="30"/>
      <c r="H10" s="31"/>
      <c r="I10" s="32"/>
    </row>
    <row r="11" spans="1:9" s="41" customFormat="1" ht="17.149999999999999" customHeight="1" x14ac:dyDescent="0.35">
      <c r="A11" s="34" t="s">
        <v>20</v>
      </c>
      <c r="B11" s="34" t="s">
        <v>21</v>
      </c>
      <c r="C11" s="35" t="s">
        <v>22</v>
      </c>
      <c r="D11" s="35" t="s">
        <v>23</v>
      </c>
      <c r="E11" s="36" t="s">
        <v>24</v>
      </c>
      <c r="F11" s="37"/>
      <c r="G11" s="38" t="s">
        <v>25</v>
      </c>
      <c r="H11" s="39">
        <v>2.5</v>
      </c>
      <c r="I11" s="40">
        <f t="shared" ref="I11:I40" si="0">F11*H11</f>
        <v>0</v>
      </c>
    </row>
    <row r="12" spans="1:9" ht="17.149999999999999" customHeight="1" x14ac:dyDescent="0.35">
      <c r="A12" s="42" t="s">
        <v>26</v>
      </c>
      <c r="B12" s="42" t="s">
        <v>27</v>
      </c>
      <c r="C12" s="43" t="s">
        <v>28</v>
      </c>
      <c r="D12" s="43" t="s">
        <v>29</v>
      </c>
      <c r="E12" s="44" t="s">
        <v>30</v>
      </c>
      <c r="F12" s="45"/>
      <c r="G12" s="46" t="s">
        <v>25</v>
      </c>
      <c r="H12" s="47">
        <v>2.5</v>
      </c>
      <c r="I12" s="48">
        <f t="shared" si="0"/>
        <v>0</v>
      </c>
    </row>
    <row r="13" spans="1:9" s="41" customFormat="1" ht="17.149999999999999" customHeight="1" x14ac:dyDescent="0.35">
      <c r="A13" s="34" t="s">
        <v>31</v>
      </c>
      <c r="B13" s="34" t="s">
        <v>32</v>
      </c>
      <c r="C13" s="35" t="s">
        <v>33</v>
      </c>
      <c r="D13" s="35" t="s">
        <v>29</v>
      </c>
      <c r="E13" s="36" t="s">
        <v>30</v>
      </c>
      <c r="F13" s="37"/>
      <c r="G13" s="38" t="s">
        <v>25</v>
      </c>
      <c r="H13" s="39">
        <v>2.5</v>
      </c>
      <c r="I13" s="40">
        <f>F13*H13</f>
        <v>0</v>
      </c>
    </row>
    <row r="14" spans="1:9" ht="17.149999999999999" customHeight="1" x14ac:dyDescent="0.35">
      <c r="A14" s="42" t="s">
        <v>34</v>
      </c>
      <c r="B14" s="44" t="s">
        <v>35</v>
      </c>
      <c r="C14" s="43" t="s">
        <v>22</v>
      </c>
      <c r="D14" s="43" t="s">
        <v>36</v>
      </c>
      <c r="E14" s="44" t="s">
        <v>37</v>
      </c>
      <c r="F14" s="45"/>
      <c r="G14" s="46" t="s">
        <v>25</v>
      </c>
      <c r="H14" s="47">
        <v>2.5</v>
      </c>
      <c r="I14" s="48">
        <f t="shared" si="0"/>
        <v>0</v>
      </c>
    </row>
    <row r="15" spans="1:9" s="41" customFormat="1" ht="17.149999999999999" customHeight="1" x14ac:dyDescent="0.35">
      <c r="A15" s="34" t="s">
        <v>38</v>
      </c>
      <c r="B15" s="34" t="s">
        <v>39</v>
      </c>
      <c r="C15" s="35" t="s">
        <v>40</v>
      </c>
      <c r="D15" s="35" t="s">
        <v>36</v>
      </c>
      <c r="E15" s="36" t="s">
        <v>41</v>
      </c>
      <c r="F15" s="37"/>
      <c r="G15" s="38" t="s">
        <v>25</v>
      </c>
      <c r="H15" s="39">
        <v>2.5</v>
      </c>
      <c r="I15" s="40">
        <f>F15*H15</f>
        <v>0</v>
      </c>
    </row>
    <row r="16" spans="1:9" ht="17.149999999999999" customHeight="1" x14ac:dyDescent="0.35">
      <c r="A16" s="42" t="s">
        <v>42</v>
      </c>
      <c r="B16" s="44" t="s">
        <v>43</v>
      </c>
      <c r="C16" s="43" t="s">
        <v>44</v>
      </c>
      <c r="D16" s="43" t="s">
        <v>29</v>
      </c>
      <c r="E16" s="44" t="s">
        <v>37</v>
      </c>
      <c r="F16" s="45"/>
      <c r="G16" s="46" t="s">
        <v>25</v>
      </c>
      <c r="H16" s="47">
        <v>2.5</v>
      </c>
      <c r="I16" s="48">
        <f t="shared" si="0"/>
        <v>0</v>
      </c>
    </row>
    <row r="17" spans="1:9" s="41" customFormat="1" ht="17.149999999999999" customHeight="1" x14ac:dyDescent="0.35">
      <c r="A17" s="34" t="s">
        <v>45</v>
      </c>
      <c r="B17" s="36" t="s">
        <v>46</v>
      </c>
      <c r="C17" s="35" t="s">
        <v>47</v>
      </c>
      <c r="D17" s="35" t="s">
        <v>48</v>
      </c>
      <c r="E17" s="36" t="s">
        <v>49</v>
      </c>
      <c r="F17" s="37"/>
      <c r="G17" s="38" t="s">
        <v>25</v>
      </c>
      <c r="H17" s="39">
        <v>2.5</v>
      </c>
      <c r="I17" s="40">
        <f>F17*H17</f>
        <v>0</v>
      </c>
    </row>
    <row r="18" spans="1:9" ht="17.149999999999999" customHeight="1" x14ac:dyDescent="0.35">
      <c r="A18" s="44" t="s">
        <v>50</v>
      </c>
      <c r="B18" s="44" t="s">
        <v>51</v>
      </c>
      <c r="C18" s="44" t="s">
        <v>52</v>
      </c>
      <c r="D18" s="44" t="s">
        <v>53</v>
      </c>
      <c r="E18" s="44" t="s">
        <v>54</v>
      </c>
      <c r="F18" s="44"/>
      <c r="G18" s="49" t="s">
        <v>25</v>
      </c>
      <c r="H18" s="50">
        <v>2.5</v>
      </c>
      <c r="I18" s="48">
        <f>F18*H18</f>
        <v>0</v>
      </c>
    </row>
    <row r="19" spans="1:9" s="41" customFormat="1" ht="17.149999999999999" customHeight="1" x14ac:dyDescent="0.35">
      <c r="A19" s="34" t="s">
        <v>55</v>
      </c>
      <c r="B19" s="36" t="s">
        <v>56</v>
      </c>
      <c r="C19" s="35" t="s">
        <v>57</v>
      </c>
      <c r="D19" s="35" t="s">
        <v>58</v>
      </c>
      <c r="E19" s="36" t="s">
        <v>30</v>
      </c>
      <c r="F19" s="37"/>
      <c r="G19" s="38" t="s">
        <v>25</v>
      </c>
      <c r="H19" s="39">
        <v>2.5</v>
      </c>
      <c r="I19" s="40">
        <f t="shared" ref="I19" si="1">F19*H19</f>
        <v>0</v>
      </c>
    </row>
    <row r="20" spans="1:9" ht="17.149999999999999" customHeight="1" x14ac:dyDescent="0.35">
      <c r="A20" s="42" t="s">
        <v>59</v>
      </c>
      <c r="B20" s="44" t="s">
        <v>60</v>
      </c>
      <c r="C20" s="43" t="s">
        <v>22</v>
      </c>
      <c r="D20" s="43" t="s">
        <v>23</v>
      </c>
      <c r="E20" s="44" t="s">
        <v>37</v>
      </c>
      <c r="F20" s="45"/>
      <c r="G20" s="46" t="s">
        <v>25</v>
      </c>
      <c r="H20" s="47">
        <v>2.5</v>
      </c>
      <c r="I20" s="48">
        <f>F20*H20</f>
        <v>0</v>
      </c>
    </row>
    <row r="21" spans="1:9" s="41" customFormat="1" ht="17.149999999999999" customHeight="1" x14ac:dyDescent="0.35">
      <c r="A21" s="34" t="s">
        <v>61</v>
      </c>
      <c r="B21" s="36" t="s">
        <v>62</v>
      </c>
      <c r="C21" s="35" t="s">
        <v>28</v>
      </c>
      <c r="D21" s="35" t="s">
        <v>63</v>
      </c>
      <c r="E21" s="36" t="s">
        <v>30</v>
      </c>
      <c r="F21" s="37"/>
      <c r="G21" s="38" t="s">
        <v>25</v>
      </c>
      <c r="H21" s="39">
        <v>2.5</v>
      </c>
      <c r="I21" s="40">
        <f t="shared" si="0"/>
        <v>0</v>
      </c>
    </row>
    <row r="22" spans="1:9" ht="17.149999999999999" customHeight="1" x14ac:dyDescent="0.35">
      <c r="A22" s="42" t="s">
        <v>64</v>
      </c>
      <c r="B22" s="44" t="s">
        <v>65</v>
      </c>
      <c r="C22" s="43" t="s">
        <v>40</v>
      </c>
      <c r="D22" s="51" t="s">
        <v>66</v>
      </c>
      <c r="E22" s="44" t="s">
        <v>67</v>
      </c>
      <c r="F22" s="45"/>
      <c r="G22" s="46" t="s">
        <v>25</v>
      </c>
      <c r="H22" s="47">
        <v>2.5</v>
      </c>
      <c r="I22" s="48">
        <f t="shared" si="0"/>
        <v>0</v>
      </c>
    </row>
    <row r="23" spans="1:9" s="41" customFormat="1" ht="17.149999999999999" customHeight="1" x14ac:dyDescent="0.35">
      <c r="A23" s="34" t="s">
        <v>68</v>
      </c>
      <c r="B23" s="36" t="s">
        <v>69</v>
      </c>
      <c r="C23" s="35" t="s">
        <v>40</v>
      </c>
      <c r="D23" s="52" t="s">
        <v>66</v>
      </c>
      <c r="E23" s="36" t="s">
        <v>67</v>
      </c>
      <c r="F23" s="37"/>
      <c r="G23" s="38" t="s">
        <v>25</v>
      </c>
      <c r="H23" s="39">
        <v>2.5</v>
      </c>
      <c r="I23" s="40">
        <f t="shared" si="0"/>
        <v>0</v>
      </c>
    </row>
    <row r="24" spans="1:9" ht="17.149999999999999" customHeight="1" x14ac:dyDescent="0.35">
      <c r="A24" s="42" t="s">
        <v>70</v>
      </c>
      <c r="B24" s="42" t="s">
        <v>71</v>
      </c>
      <c r="C24" s="43" t="s">
        <v>28</v>
      </c>
      <c r="D24" s="43" t="s">
        <v>36</v>
      </c>
      <c r="E24" s="44" t="s">
        <v>72</v>
      </c>
      <c r="F24" s="45"/>
      <c r="G24" s="46" t="s">
        <v>25</v>
      </c>
      <c r="H24" s="47">
        <v>2.5</v>
      </c>
      <c r="I24" s="48">
        <f t="shared" si="0"/>
        <v>0</v>
      </c>
    </row>
    <row r="25" spans="1:9" s="41" customFormat="1" ht="17.149999999999999" customHeight="1" x14ac:dyDescent="0.35">
      <c r="A25" s="34" t="s">
        <v>73</v>
      </c>
      <c r="B25" s="34" t="s">
        <v>74</v>
      </c>
      <c r="C25" s="34" t="s">
        <v>75</v>
      </c>
      <c r="D25" s="35" t="s">
        <v>53</v>
      </c>
      <c r="E25" s="36" t="s">
        <v>30</v>
      </c>
      <c r="F25" s="37"/>
      <c r="G25" s="38" t="s">
        <v>25</v>
      </c>
      <c r="H25" s="39">
        <v>2.5</v>
      </c>
      <c r="I25" s="40">
        <f t="shared" si="0"/>
        <v>0</v>
      </c>
    </row>
    <row r="26" spans="1:9" ht="17.149999999999999" customHeight="1" x14ac:dyDescent="0.35">
      <c r="A26" s="42" t="s">
        <v>76</v>
      </c>
      <c r="B26" s="42" t="s">
        <v>77</v>
      </c>
      <c r="C26" s="42" t="s">
        <v>22</v>
      </c>
      <c r="D26" s="43" t="s">
        <v>78</v>
      </c>
      <c r="E26" s="44" t="s">
        <v>67</v>
      </c>
      <c r="F26" s="45"/>
      <c r="G26" s="46" t="s">
        <v>25</v>
      </c>
      <c r="H26" s="47">
        <v>2.5</v>
      </c>
      <c r="I26" s="48">
        <f t="shared" si="0"/>
        <v>0</v>
      </c>
    </row>
    <row r="27" spans="1:9" s="41" customFormat="1" ht="17.149999999999999" customHeight="1" x14ac:dyDescent="0.35">
      <c r="A27" s="34" t="s">
        <v>79</v>
      </c>
      <c r="B27" s="34" t="s">
        <v>80</v>
      </c>
      <c r="C27" s="35" t="s">
        <v>28</v>
      </c>
      <c r="D27" s="35" t="s">
        <v>63</v>
      </c>
      <c r="E27" s="36" t="s">
        <v>30</v>
      </c>
      <c r="F27" s="37"/>
      <c r="G27" s="38" t="s">
        <v>25</v>
      </c>
      <c r="H27" s="39">
        <v>2.5</v>
      </c>
      <c r="I27" s="40">
        <f t="shared" si="0"/>
        <v>0</v>
      </c>
    </row>
    <row r="28" spans="1:9" ht="17.149999999999999" customHeight="1" x14ac:dyDescent="0.35">
      <c r="A28" s="42" t="s">
        <v>81</v>
      </c>
      <c r="B28" s="42" t="s">
        <v>82</v>
      </c>
      <c r="C28" s="43" t="s">
        <v>40</v>
      </c>
      <c r="D28" s="43" t="s">
        <v>23</v>
      </c>
      <c r="E28" s="44" t="s">
        <v>30</v>
      </c>
      <c r="F28" s="45"/>
      <c r="G28" s="46" t="s">
        <v>25</v>
      </c>
      <c r="H28" s="47"/>
      <c r="I28" s="48"/>
    </row>
    <row r="29" spans="1:9" s="41" customFormat="1" ht="17.149999999999999" customHeight="1" x14ac:dyDescent="0.35">
      <c r="A29" s="34" t="s">
        <v>83</v>
      </c>
      <c r="B29" s="36" t="s">
        <v>84</v>
      </c>
      <c r="C29" s="34" t="s">
        <v>75</v>
      </c>
      <c r="D29" s="35" t="s">
        <v>85</v>
      </c>
      <c r="E29" s="36" t="s">
        <v>54</v>
      </c>
      <c r="F29" s="37"/>
      <c r="G29" s="38" t="s">
        <v>25</v>
      </c>
      <c r="H29" s="39">
        <v>2.5</v>
      </c>
      <c r="I29" s="40">
        <f>F29*H29</f>
        <v>0</v>
      </c>
    </row>
    <row r="30" spans="1:9" ht="17.149999999999999" customHeight="1" x14ac:dyDescent="0.35">
      <c r="A30" s="42" t="s">
        <v>86</v>
      </c>
      <c r="B30" s="42" t="s">
        <v>87</v>
      </c>
      <c r="C30" s="43" t="s">
        <v>88</v>
      </c>
      <c r="D30" s="43" t="s">
        <v>89</v>
      </c>
      <c r="E30" s="44" t="s">
        <v>90</v>
      </c>
      <c r="F30" s="42"/>
      <c r="G30" s="46" t="s">
        <v>25</v>
      </c>
      <c r="H30" s="47">
        <v>2.5</v>
      </c>
      <c r="I30" s="48">
        <f>F30*H30</f>
        <v>0</v>
      </c>
    </row>
    <row r="31" spans="1:9" s="41" customFormat="1" ht="17.149999999999999" customHeight="1" x14ac:dyDescent="0.35">
      <c r="A31" s="34" t="s">
        <v>91</v>
      </c>
      <c r="B31" s="36" t="s">
        <v>92</v>
      </c>
      <c r="C31" s="35" t="s">
        <v>28</v>
      </c>
      <c r="D31" s="35" t="s">
        <v>36</v>
      </c>
      <c r="E31" s="36" t="s">
        <v>72</v>
      </c>
      <c r="F31" s="37"/>
      <c r="G31" s="38" t="s">
        <v>25</v>
      </c>
      <c r="H31" s="39">
        <v>2.5</v>
      </c>
      <c r="I31" s="40">
        <f>F31*H31</f>
        <v>0</v>
      </c>
    </row>
    <row r="32" spans="1:9" ht="17.149999999999999" customHeight="1" x14ac:dyDescent="0.35">
      <c r="A32" s="42" t="s">
        <v>93</v>
      </c>
      <c r="B32" s="44" t="s">
        <v>94</v>
      </c>
      <c r="C32" s="42" t="s">
        <v>95</v>
      </c>
      <c r="D32" s="43" t="s">
        <v>96</v>
      </c>
      <c r="E32" s="44" t="s">
        <v>90</v>
      </c>
      <c r="F32" s="45"/>
      <c r="G32" s="46" t="s">
        <v>25</v>
      </c>
      <c r="H32" s="47">
        <v>2.5</v>
      </c>
      <c r="I32" s="48">
        <f t="shared" ref="I32:I39" si="2">F32*H32</f>
        <v>0</v>
      </c>
    </row>
    <row r="33" spans="1:9" s="41" customFormat="1" ht="17.149999999999999" customHeight="1" x14ac:dyDescent="0.35">
      <c r="A33" s="36" t="s">
        <v>97</v>
      </c>
      <c r="B33" s="36" t="s">
        <v>98</v>
      </c>
      <c r="C33" s="36" t="s">
        <v>95</v>
      </c>
      <c r="D33" s="36" t="s">
        <v>99</v>
      </c>
      <c r="E33" s="36" t="s">
        <v>37</v>
      </c>
      <c r="F33" s="36"/>
      <c r="G33" s="38" t="s">
        <v>25</v>
      </c>
      <c r="H33" s="39">
        <v>2.5</v>
      </c>
      <c r="I33" s="40">
        <f t="shared" si="2"/>
        <v>0</v>
      </c>
    </row>
    <row r="34" spans="1:9" ht="17.149999999999999" customHeight="1" x14ac:dyDescent="0.35">
      <c r="A34" s="42" t="s">
        <v>100</v>
      </c>
      <c r="B34" s="44" t="s">
        <v>101</v>
      </c>
      <c r="C34" s="42" t="s">
        <v>52</v>
      </c>
      <c r="D34" s="51" t="s">
        <v>78</v>
      </c>
      <c r="E34" s="44" t="s">
        <v>90</v>
      </c>
      <c r="F34" s="45"/>
      <c r="G34" s="46" t="s">
        <v>25</v>
      </c>
      <c r="H34" s="47">
        <v>2.5</v>
      </c>
      <c r="I34" s="48">
        <f t="shared" si="2"/>
        <v>0</v>
      </c>
    </row>
    <row r="35" spans="1:9" s="41" customFormat="1" ht="17.149999999999999" customHeight="1" x14ac:dyDescent="0.35">
      <c r="A35" s="34" t="s">
        <v>102</v>
      </c>
      <c r="B35" s="36" t="s">
        <v>103</v>
      </c>
      <c r="C35" s="35" t="s">
        <v>95</v>
      </c>
      <c r="D35" s="35" t="s">
        <v>63</v>
      </c>
      <c r="E35" s="36" t="s">
        <v>30</v>
      </c>
      <c r="F35" s="37"/>
      <c r="G35" s="38" t="s">
        <v>25</v>
      </c>
      <c r="H35" s="39">
        <v>2.5</v>
      </c>
      <c r="I35" s="40">
        <f t="shared" si="2"/>
        <v>0</v>
      </c>
    </row>
    <row r="36" spans="1:9" ht="17.149999999999999" customHeight="1" x14ac:dyDescent="0.35">
      <c r="A36" s="42" t="s">
        <v>104</v>
      </c>
      <c r="B36" s="42" t="s">
        <v>105</v>
      </c>
      <c r="C36" s="43" t="s">
        <v>106</v>
      </c>
      <c r="D36" s="43" t="s">
        <v>78</v>
      </c>
      <c r="E36" s="44" t="s">
        <v>37</v>
      </c>
      <c r="F36" s="45"/>
      <c r="G36" s="46" t="s">
        <v>25</v>
      </c>
      <c r="H36" s="47">
        <v>2.5</v>
      </c>
      <c r="I36" s="48">
        <f t="shared" si="2"/>
        <v>0</v>
      </c>
    </row>
    <row r="37" spans="1:9" s="41" customFormat="1" ht="17.149999999999999" customHeight="1" x14ac:dyDescent="0.35">
      <c r="A37" s="34" t="s">
        <v>107</v>
      </c>
      <c r="B37" s="34" t="s">
        <v>108</v>
      </c>
      <c r="C37" s="35" t="s">
        <v>75</v>
      </c>
      <c r="D37" s="35" t="s">
        <v>23</v>
      </c>
      <c r="E37" s="36" t="s">
        <v>30</v>
      </c>
      <c r="F37" s="37"/>
      <c r="G37" s="38" t="s">
        <v>25</v>
      </c>
      <c r="H37" s="39">
        <v>2.5</v>
      </c>
      <c r="I37" s="40">
        <f t="shared" si="2"/>
        <v>0</v>
      </c>
    </row>
    <row r="38" spans="1:9" ht="17.149999999999999" customHeight="1" x14ac:dyDescent="0.35">
      <c r="A38" s="42" t="s">
        <v>109</v>
      </c>
      <c r="B38" s="44" t="s">
        <v>110</v>
      </c>
      <c r="C38" s="43" t="s">
        <v>40</v>
      </c>
      <c r="D38" s="43" t="s">
        <v>58</v>
      </c>
      <c r="E38" s="44" t="s">
        <v>30</v>
      </c>
      <c r="F38" s="45"/>
      <c r="G38" s="46" t="s">
        <v>25</v>
      </c>
      <c r="H38" s="47">
        <v>2.5</v>
      </c>
      <c r="I38" s="48">
        <f t="shared" si="2"/>
        <v>0</v>
      </c>
    </row>
    <row r="39" spans="1:9" s="41" customFormat="1" ht="17.149999999999999" customHeight="1" x14ac:dyDescent="0.35">
      <c r="A39" s="34" t="s">
        <v>111</v>
      </c>
      <c r="B39" s="36" t="s">
        <v>112</v>
      </c>
      <c r="C39" s="35" t="s">
        <v>113</v>
      </c>
      <c r="D39" s="35" t="s">
        <v>58</v>
      </c>
      <c r="E39" s="36" t="s">
        <v>37</v>
      </c>
      <c r="F39" s="37"/>
      <c r="G39" s="38" t="s">
        <v>25</v>
      </c>
      <c r="H39" s="39">
        <v>2.5</v>
      </c>
      <c r="I39" s="40">
        <f t="shared" si="2"/>
        <v>0</v>
      </c>
    </row>
    <row r="40" spans="1:9" ht="17.149999999999999" customHeight="1" x14ac:dyDescent="0.35">
      <c r="A40" s="44" t="s">
        <v>114</v>
      </c>
      <c r="B40" s="44" t="s">
        <v>115</v>
      </c>
      <c r="C40" s="44" t="s">
        <v>88</v>
      </c>
      <c r="D40" s="44" t="s">
        <v>23</v>
      </c>
      <c r="E40" s="44" t="s">
        <v>37</v>
      </c>
      <c r="F40" s="44"/>
      <c r="G40" s="46" t="s">
        <v>25</v>
      </c>
      <c r="H40" s="47">
        <v>2.5</v>
      </c>
      <c r="I40" s="48">
        <f t="shared" si="0"/>
        <v>0</v>
      </c>
    </row>
    <row r="41" spans="1:9" s="33" customFormat="1" ht="17.149999999999999" customHeight="1" x14ac:dyDescent="0.35">
      <c r="A41" s="27" t="s">
        <v>116</v>
      </c>
      <c r="B41" s="28"/>
      <c r="C41" s="28"/>
      <c r="D41" s="28"/>
      <c r="E41" s="28"/>
      <c r="F41" s="28"/>
      <c r="G41" s="30"/>
      <c r="H41" s="31"/>
      <c r="I41" s="32"/>
    </row>
    <row r="42" spans="1:9" ht="17.149999999999999" customHeight="1" x14ac:dyDescent="0.35">
      <c r="A42" s="42" t="s">
        <v>117</v>
      </c>
      <c r="B42" s="44" t="s">
        <v>118</v>
      </c>
      <c r="C42" s="44" t="s">
        <v>52</v>
      </c>
      <c r="D42" s="43" t="s">
        <v>53</v>
      </c>
      <c r="E42" s="44" t="s">
        <v>90</v>
      </c>
      <c r="F42" s="53"/>
      <c r="G42" s="46" t="s">
        <v>25</v>
      </c>
      <c r="H42" s="47">
        <v>2.5</v>
      </c>
      <c r="I42" s="54">
        <f t="shared" ref="I42:I46" si="3">F42*H42</f>
        <v>0</v>
      </c>
    </row>
    <row r="43" spans="1:9" s="41" customFormat="1" ht="17.149999999999999" customHeight="1" x14ac:dyDescent="0.35">
      <c r="A43" s="34" t="s">
        <v>119</v>
      </c>
      <c r="B43" s="36" t="s">
        <v>120</v>
      </c>
      <c r="C43" s="36" t="s">
        <v>113</v>
      </c>
      <c r="D43" s="52" t="s">
        <v>23</v>
      </c>
      <c r="E43" s="36" t="s">
        <v>54</v>
      </c>
      <c r="F43" s="55"/>
      <c r="G43" s="38" t="s">
        <v>25</v>
      </c>
      <c r="H43" s="39">
        <v>2.5</v>
      </c>
      <c r="I43" s="56">
        <f t="shared" si="3"/>
        <v>0</v>
      </c>
    </row>
    <row r="44" spans="1:9" ht="17.149999999999999" customHeight="1" x14ac:dyDescent="0.35">
      <c r="A44" s="42" t="s">
        <v>121</v>
      </c>
      <c r="B44" s="44" t="s">
        <v>122</v>
      </c>
      <c r="C44" s="42" t="s">
        <v>113</v>
      </c>
      <c r="D44" s="43" t="s">
        <v>63</v>
      </c>
      <c r="E44" s="44" t="s">
        <v>30</v>
      </c>
      <c r="F44" s="53"/>
      <c r="G44" s="46" t="s">
        <v>25</v>
      </c>
      <c r="H44" s="47">
        <v>2.5</v>
      </c>
      <c r="I44" s="54">
        <f>F44*H44</f>
        <v>0</v>
      </c>
    </row>
    <row r="45" spans="1:9" s="41" customFormat="1" ht="17.149999999999999" customHeight="1" x14ac:dyDescent="0.35">
      <c r="A45" s="34" t="s">
        <v>123</v>
      </c>
      <c r="B45" s="36" t="s">
        <v>124</v>
      </c>
      <c r="C45" s="36" t="s">
        <v>40</v>
      </c>
      <c r="D45" s="52" t="s">
        <v>23</v>
      </c>
      <c r="E45" s="36" t="s">
        <v>30</v>
      </c>
      <c r="F45" s="55"/>
      <c r="G45" s="38" t="s">
        <v>25</v>
      </c>
      <c r="H45" s="39">
        <v>2.5</v>
      </c>
      <c r="I45" s="56">
        <f t="shared" si="3"/>
        <v>0</v>
      </c>
    </row>
    <row r="46" spans="1:9" ht="17.149999999999999" customHeight="1" x14ac:dyDescent="0.35">
      <c r="A46" s="42" t="s">
        <v>125</v>
      </c>
      <c r="B46" s="44" t="s">
        <v>126</v>
      </c>
      <c r="C46" s="44" t="s">
        <v>57</v>
      </c>
      <c r="D46" s="43" t="s">
        <v>99</v>
      </c>
      <c r="E46" s="44" t="s">
        <v>30</v>
      </c>
      <c r="F46" s="53"/>
      <c r="G46" s="46" t="s">
        <v>25</v>
      </c>
      <c r="H46" s="47">
        <v>2.5</v>
      </c>
      <c r="I46" s="54">
        <f t="shared" si="3"/>
        <v>0</v>
      </c>
    </row>
    <row r="47" spans="1:9" s="33" customFormat="1" ht="17.149999999999999" customHeight="1" x14ac:dyDescent="0.35">
      <c r="A47" s="57" t="s">
        <v>127</v>
      </c>
      <c r="B47" s="58"/>
      <c r="C47" s="58"/>
      <c r="D47" s="58"/>
      <c r="E47" s="58"/>
      <c r="F47" s="58"/>
      <c r="G47" s="58"/>
      <c r="H47" s="58"/>
      <c r="I47" s="59"/>
    </row>
    <row r="48" spans="1:9" ht="17.149999999999999" customHeight="1" x14ac:dyDescent="0.35">
      <c r="A48" s="60" t="s">
        <v>128</v>
      </c>
      <c r="B48" s="61"/>
      <c r="C48" s="61"/>
      <c r="D48" s="61"/>
      <c r="E48" s="62"/>
      <c r="F48" s="63"/>
      <c r="G48" s="64" t="s">
        <v>25</v>
      </c>
      <c r="H48" s="65">
        <v>80</v>
      </c>
      <c r="I48" s="66">
        <f t="shared" ref="I48:I50" si="4">F48*H48</f>
        <v>0</v>
      </c>
    </row>
    <row r="49" spans="1:13" s="41" customFormat="1" ht="17.149999999999999" customHeight="1" x14ac:dyDescent="0.35">
      <c r="A49" s="67" t="s">
        <v>129</v>
      </c>
      <c r="B49" s="68"/>
      <c r="C49" s="68"/>
      <c r="D49" s="68"/>
      <c r="E49" s="69"/>
      <c r="F49" s="70"/>
      <c r="G49" s="71" t="s">
        <v>25</v>
      </c>
      <c r="H49" s="72">
        <v>80</v>
      </c>
      <c r="I49" s="73">
        <f t="shared" si="4"/>
        <v>0</v>
      </c>
      <c r="J49" s="74"/>
    </row>
    <row r="50" spans="1:13" ht="17.149999999999999" customHeight="1" x14ac:dyDescent="0.35">
      <c r="A50" s="75" t="s">
        <v>130</v>
      </c>
      <c r="B50" s="61"/>
      <c r="C50" s="61"/>
      <c r="D50" s="61"/>
      <c r="E50" s="62"/>
      <c r="F50" s="53"/>
      <c r="G50" s="64" t="s">
        <v>25</v>
      </c>
      <c r="H50" s="65">
        <v>80</v>
      </c>
      <c r="I50" s="66">
        <f t="shared" si="4"/>
        <v>0</v>
      </c>
      <c r="J50" s="76"/>
    </row>
    <row r="51" spans="1:13" s="76" customFormat="1" ht="22" customHeight="1" x14ac:dyDescent="0.35">
      <c r="A51" s="77" t="s">
        <v>131</v>
      </c>
      <c r="B51" s="78"/>
      <c r="C51" s="78"/>
      <c r="D51" s="79"/>
      <c r="E51" s="80" t="s">
        <v>132</v>
      </c>
      <c r="F51" s="80"/>
      <c r="G51" s="80"/>
      <c r="H51" s="80"/>
      <c r="I51" s="81">
        <f>SUM(I8:I39,I40:I45,I47:I49)</f>
        <v>0</v>
      </c>
      <c r="J51"/>
      <c r="L51"/>
    </row>
    <row r="52" spans="1:13" ht="30.75" customHeight="1" x14ac:dyDescent="0.35">
      <c r="A52" s="82" t="s">
        <v>133</v>
      </c>
      <c r="B52" s="83"/>
      <c r="C52" s="83"/>
      <c r="D52" s="84"/>
      <c r="E52" s="85" t="s">
        <v>134</v>
      </c>
      <c r="F52" s="86"/>
      <c r="G52" s="86"/>
      <c r="H52" s="86"/>
      <c r="I52" s="81">
        <f>I51*7%</f>
        <v>0</v>
      </c>
    </row>
    <row r="53" spans="1:13" ht="22" customHeight="1" x14ac:dyDescent="0.35">
      <c r="A53" s="82" t="s">
        <v>135</v>
      </c>
      <c r="B53" s="83"/>
      <c r="C53" s="83"/>
      <c r="D53" s="84"/>
      <c r="E53" s="87" t="s">
        <v>136</v>
      </c>
      <c r="F53" s="87"/>
      <c r="G53" s="87"/>
      <c r="H53" s="88"/>
      <c r="I53" s="81">
        <f>I51+I52</f>
        <v>0</v>
      </c>
    </row>
    <row r="54" spans="1:13" ht="15" customHeight="1" x14ac:dyDescent="0.35">
      <c r="A54" s="89" t="s">
        <v>137</v>
      </c>
      <c r="B54" s="90"/>
      <c r="C54" s="90"/>
      <c r="D54" s="91"/>
      <c r="E54" s="92"/>
      <c r="F54" s="93"/>
      <c r="G54" s="94"/>
      <c r="H54" s="95"/>
      <c r="I54" s="96"/>
    </row>
    <row r="55" spans="1:13" ht="15" customHeight="1" x14ac:dyDescent="0.35">
      <c r="A55" s="97" t="s">
        <v>138</v>
      </c>
      <c r="B55" s="98"/>
      <c r="C55" s="99" t="s">
        <v>139</v>
      </c>
      <c r="D55" s="100" t="s">
        <v>140</v>
      </c>
      <c r="E55" s="101" t="s">
        <v>141</v>
      </c>
      <c r="F55" s="102"/>
      <c r="G55" s="103"/>
      <c r="H55" s="104"/>
      <c r="I55" s="105"/>
      <c r="J55" s="26"/>
    </row>
    <row r="56" spans="1:13" s="115" customFormat="1" ht="21" customHeight="1" x14ac:dyDescent="0.35">
      <c r="A56" s="106" t="s">
        <v>142</v>
      </c>
      <c r="B56" s="107"/>
      <c r="C56" s="107"/>
      <c r="D56" s="108"/>
      <c r="E56" s="109" t="s">
        <v>143</v>
      </c>
      <c r="F56" s="110"/>
      <c r="G56" s="111"/>
      <c r="H56" s="112"/>
      <c r="I56" s="113"/>
      <c r="J56" s="114"/>
    </row>
    <row r="57" spans="1:13" s="115" customFormat="1" ht="8.25" customHeight="1" x14ac:dyDescent="0.35">
      <c r="A57" s="116"/>
      <c r="B57" s="117"/>
      <c r="C57" s="117"/>
      <c r="D57" s="118"/>
      <c r="E57" s="109"/>
      <c r="F57" s="110"/>
      <c r="G57" s="111"/>
      <c r="H57" s="112"/>
      <c r="I57" s="113"/>
      <c r="J57" s="114"/>
    </row>
    <row r="58" spans="1:13" s="126" customFormat="1" ht="15.75" customHeight="1" x14ac:dyDescent="0.35">
      <c r="A58" s="119" t="s">
        <v>144</v>
      </c>
      <c r="B58" s="120"/>
      <c r="C58" s="120"/>
      <c r="D58" s="121"/>
      <c r="E58" s="122" t="s">
        <v>145</v>
      </c>
      <c r="F58" s="123"/>
      <c r="G58" s="123"/>
      <c r="H58" s="123"/>
      <c r="I58" s="124"/>
      <c r="J58" s="125"/>
    </row>
    <row r="59" spans="1:13" s="115" customFormat="1" ht="36" customHeight="1" x14ac:dyDescent="0.35">
      <c r="A59" s="127" t="s">
        <v>146</v>
      </c>
      <c r="B59" s="128"/>
      <c r="C59" s="128"/>
      <c r="D59" s="129"/>
      <c r="E59" s="130" t="s">
        <v>147</v>
      </c>
      <c r="F59" s="131"/>
      <c r="G59" s="131"/>
      <c r="H59" s="131"/>
      <c r="I59" s="132"/>
      <c r="J59" s="114"/>
    </row>
    <row r="60" spans="1:13" s="26" customFormat="1" x14ac:dyDescent="0.35">
      <c r="B60"/>
      <c r="C60"/>
      <c r="D60"/>
      <c r="E60"/>
      <c r="F60"/>
      <c r="G60" s="133"/>
      <c r="H60" s="134"/>
      <c r="I60"/>
      <c r="J60"/>
      <c r="L60"/>
      <c r="M60"/>
    </row>
    <row r="61" spans="1:13" s="26" customFormat="1" x14ac:dyDescent="0.35">
      <c r="A61" s="135"/>
      <c r="B61"/>
      <c r="C61"/>
      <c r="D61"/>
      <c r="E61"/>
      <c r="F61"/>
      <c r="G61" s="133"/>
      <c r="H61" s="134"/>
      <c r="I61"/>
      <c r="J61"/>
      <c r="L61"/>
      <c r="M61"/>
    </row>
    <row r="64" spans="1:13" ht="15.5" x14ac:dyDescent="0.35">
      <c r="A64" s="136"/>
    </row>
  </sheetData>
  <mergeCells count="19">
    <mergeCell ref="A54:D54"/>
    <mergeCell ref="A56:D56"/>
    <mergeCell ref="A58:D58"/>
    <mergeCell ref="E58:I58"/>
    <mergeCell ref="A59:D59"/>
    <mergeCell ref="E59:I59"/>
    <mergeCell ref="A50:E50"/>
    <mergeCell ref="A51:D51"/>
    <mergeCell ref="E51:H51"/>
    <mergeCell ref="A52:D52"/>
    <mergeCell ref="E52:H52"/>
    <mergeCell ref="A53:D53"/>
    <mergeCell ref="E53:H53"/>
    <mergeCell ref="A1:I1"/>
    <mergeCell ref="E3:I3"/>
    <mergeCell ref="F9:G9"/>
    <mergeCell ref="A47:I47"/>
    <mergeCell ref="A48:E48"/>
    <mergeCell ref="A49:E49"/>
  </mergeCells>
  <hyperlinks>
    <hyperlink ref="E7" r:id="rId1" xr:uid="{3466DDEF-CA7D-421C-A44B-B6AA40D0B19E}"/>
  </hyperlinks>
  <pageMargins left="0.25" right="0.25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Garcia-Miller, Angela - NRCS, Lafayette, IN</dc:creator>
  <cp:lastModifiedBy>Garcia-Miller, Angela - NRCS, Lafayette, IN</cp:lastModifiedBy>
  <cp:lastPrinted>2021-02-25T21:35:33Z</cp:lastPrinted>
  <dcterms:created xsi:type="dcterms:W3CDTF">2021-02-25T21:33:37Z</dcterms:created>
  <dcterms:modified xsi:type="dcterms:W3CDTF">2021-02-25T21:36:26Z</dcterms:modified>
</cp:coreProperties>
</file>