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40" yWindow="60" windowWidth="20115" windowHeight="8010" tabRatio="785" activeTab="4"/>
  </bookViews>
  <sheets>
    <sheet name="Round 1" sheetId="1" r:id="rId1"/>
    <sheet name="Round 2" sheetId="4" r:id="rId2"/>
    <sheet name="Round 3" sheetId="6" r:id="rId3"/>
    <sheet name="Round 4" sheetId="7" r:id="rId4"/>
    <sheet name="Round 5" sheetId="8" r:id="rId5"/>
    <sheet name="Round 6" sheetId="9" r:id="rId6"/>
    <sheet name="Round 7" sheetId="10" r:id="rId7"/>
    <sheet name="Round 8" sheetId="12" r:id="rId8"/>
    <sheet name="Round 9" sheetId="13" r:id="rId9"/>
    <sheet name="Round 10" sheetId="11" r:id="rId10"/>
    <sheet name="Overall" sheetId="5" r:id="rId11"/>
  </sheets>
  <definedNames>
    <definedName name="_xlnm._FilterDatabase" localSheetId="10" hidden="1">Overall!$A$2:$M$2</definedName>
    <definedName name="_xlnm._FilterDatabase" localSheetId="0" hidden="1">'Round 1'!$A$2:$D$2</definedName>
    <definedName name="_xlnm._FilterDatabase" localSheetId="3" hidden="1">'Round 4'!$A$2:$D$2</definedName>
    <definedName name="_xlnm._FilterDatabase" localSheetId="4" hidden="1">'Round 5'!$A$2:$D$2</definedName>
    <definedName name="_xlnm._FilterDatabase" localSheetId="5" hidden="1">'Round 6'!$A$2:$D$2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" l="1"/>
  <c r="E19" i="8"/>
  <c r="E4" i="7" l="1"/>
  <c r="D18" i="1" l="1"/>
  <c r="D19" i="1"/>
  <c r="D20" i="1"/>
  <c r="D21" i="1"/>
  <c r="D22" i="1"/>
  <c r="M5" i="5"/>
  <c r="M12" i="5"/>
  <c r="M15" i="5"/>
  <c r="M13" i="5"/>
  <c r="M20" i="5"/>
  <c r="M21" i="5"/>
  <c r="M22" i="5"/>
  <c r="E21" i="6"/>
  <c r="E3" i="6"/>
  <c r="E12" i="6"/>
  <c r="E13" i="6"/>
  <c r="E19" i="6"/>
  <c r="E20" i="6"/>
  <c r="E10" i="4" l="1"/>
  <c r="E6" i="4"/>
  <c r="E5" i="4" l="1"/>
  <c r="AH4" i="5" l="1"/>
  <c r="AH5" i="5"/>
  <c r="AH6" i="5"/>
  <c r="AH7" i="5"/>
  <c r="AH8" i="5"/>
  <c r="AH9" i="5"/>
  <c r="AH10" i="5"/>
  <c r="AH11" i="5"/>
  <c r="AH12" i="5"/>
  <c r="AH13" i="5"/>
  <c r="AH14" i="5"/>
  <c r="AH15" i="5"/>
  <c r="AF4" i="5"/>
  <c r="AF5" i="5"/>
  <c r="AF6" i="5"/>
  <c r="AF7" i="5"/>
  <c r="AF8" i="5"/>
  <c r="AF9" i="5"/>
  <c r="AF10" i="5"/>
  <c r="AF11" i="5"/>
  <c r="AF12" i="5"/>
  <c r="AF13" i="5"/>
  <c r="AF14" i="5"/>
  <c r="AF15" i="5"/>
  <c r="AD4" i="5"/>
  <c r="AD5" i="5"/>
  <c r="AD6" i="5"/>
  <c r="AD7" i="5"/>
  <c r="AD8" i="5"/>
  <c r="AD9" i="5"/>
  <c r="AD10" i="5"/>
  <c r="AD11" i="5"/>
  <c r="AD12" i="5"/>
  <c r="AD13" i="5"/>
  <c r="AD14" i="5"/>
  <c r="AD15" i="5"/>
  <c r="AB4" i="5"/>
  <c r="AB5" i="5"/>
  <c r="AB6" i="5"/>
  <c r="AB7" i="5"/>
  <c r="AB8" i="5"/>
  <c r="AB9" i="5"/>
  <c r="AB10" i="5"/>
  <c r="AB11" i="5"/>
  <c r="AB12" i="5"/>
  <c r="AB13" i="5"/>
  <c r="AB14" i="5"/>
  <c r="AB15" i="5"/>
  <c r="Z4" i="5"/>
  <c r="Z5" i="5"/>
  <c r="Z6" i="5"/>
  <c r="Z7" i="5"/>
  <c r="Z8" i="5"/>
  <c r="Z9" i="5"/>
  <c r="Z10" i="5"/>
  <c r="Z11" i="5"/>
  <c r="Z12" i="5"/>
  <c r="Z13" i="5"/>
  <c r="Z14" i="5"/>
  <c r="Z15" i="5"/>
  <c r="X4" i="5"/>
  <c r="X5" i="5"/>
  <c r="X6" i="5"/>
  <c r="X7" i="5"/>
  <c r="X8" i="5"/>
  <c r="X9" i="5"/>
  <c r="X10" i="5"/>
  <c r="X11" i="5"/>
  <c r="X12" i="5"/>
  <c r="X13" i="5"/>
  <c r="X14" i="5"/>
  <c r="X15" i="5"/>
  <c r="T4" i="5"/>
  <c r="T5" i="5"/>
  <c r="T6" i="5"/>
  <c r="T7" i="5"/>
  <c r="T8" i="5"/>
  <c r="T9" i="5"/>
  <c r="T10" i="5"/>
  <c r="T11" i="5"/>
  <c r="T12" i="5"/>
  <c r="T13" i="5"/>
  <c r="T14" i="5"/>
  <c r="T15" i="5"/>
  <c r="T3" i="5"/>
  <c r="V4" i="5"/>
  <c r="V5" i="5"/>
  <c r="V6" i="5"/>
  <c r="V7" i="5"/>
  <c r="V8" i="5"/>
  <c r="V9" i="5"/>
  <c r="V10" i="5"/>
  <c r="V11" i="5"/>
  <c r="V12" i="5"/>
  <c r="V13" i="5"/>
  <c r="V14" i="5"/>
  <c r="V15" i="5"/>
  <c r="R4" i="5"/>
  <c r="R5" i="5"/>
  <c r="R6" i="5"/>
  <c r="R7" i="5"/>
  <c r="R8" i="5"/>
  <c r="R9" i="5"/>
  <c r="R10" i="5"/>
  <c r="R11" i="5"/>
  <c r="R12" i="5"/>
  <c r="R13" i="5"/>
  <c r="R14" i="5"/>
  <c r="R15" i="5"/>
  <c r="R3" i="5"/>
  <c r="D5" i="1"/>
  <c r="D4" i="1"/>
  <c r="D12" i="1"/>
  <c r="D7" i="1"/>
  <c r="D13" i="1"/>
  <c r="D9" i="1"/>
  <c r="D11" i="1"/>
  <c r="D6" i="1"/>
  <c r="D16" i="1"/>
  <c r="D17" i="1"/>
  <c r="D14" i="1"/>
  <c r="D15" i="1"/>
  <c r="D10" i="1"/>
  <c r="D8" i="1"/>
  <c r="D3" i="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17" i="8"/>
  <c r="E16" i="8"/>
  <c r="E5" i="8"/>
  <c r="E7" i="8"/>
  <c r="E11" i="8"/>
  <c r="E6" i="8"/>
  <c r="E9" i="8"/>
  <c r="E15" i="8"/>
  <c r="E14" i="8"/>
  <c r="E13" i="8"/>
  <c r="E10" i="8"/>
  <c r="E8" i="8"/>
  <c r="E12" i="8"/>
  <c r="E4" i="8"/>
  <c r="E3" i="8"/>
  <c r="E6" i="7"/>
  <c r="E7" i="7"/>
  <c r="E10" i="7"/>
  <c r="E8" i="7"/>
  <c r="E9" i="7"/>
  <c r="E5" i="7"/>
  <c r="E3" i="7"/>
  <c r="E8" i="6"/>
  <c r="E18" i="6"/>
  <c r="E17" i="6"/>
  <c r="E16" i="6"/>
  <c r="E11" i="6"/>
  <c r="E10" i="6"/>
  <c r="E7" i="6"/>
  <c r="E6" i="6"/>
  <c r="E15" i="6"/>
  <c r="E14" i="6"/>
  <c r="E4" i="6"/>
  <c r="E9" i="6"/>
  <c r="E5" i="6"/>
  <c r="E11" i="4"/>
  <c r="M7" i="5" l="1"/>
  <c r="M4" i="5"/>
  <c r="M18" i="5"/>
  <c r="M14" i="5"/>
  <c r="M8" i="5"/>
  <c r="M11" i="5"/>
  <c r="M10" i="5"/>
  <c r="M9" i="5"/>
  <c r="M16" i="5"/>
  <c r="M19" i="5"/>
  <c r="M6" i="5"/>
  <c r="M17" i="5"/>
  <c r="M3" i="5"/>
  <c r="AH3" i="5"/>
  <c r="AF3" i="5"/>
  <c r="AD3" i="5"/>
  <c r="AB3" i="5"/>
  <c r="P4" i="5"/>
  <c r="B4" i="5" s="1"/>
  <c r="P5" i="5"/>
  <c r="P6" i="5"/>
  <c r="B14" i="5" s="1"/>
  <c r="P7" i="5"/>
  <c r="B9" i="5" s="1"/>
  <c r="P8" i="5"/>
  <c r="P9" i="5"/>
  <c r="P10" i="5"/>
  <c r="P11" i="5"/>
  <c r="P12" i="5"/>
  <c r="B10" i="5" s="1"/>
  <c r="P13" i="5"/>
  <c r="B6" i="5" s="1"/>
  <c r="P14" i="5"/>
  <c r="P15" i="5"/>
  <c r="Z3" i="5"/>
  <c r="X3" i="5"/>
  <c r="V3" i="5"/>
  <c r="P3" i="5"/>
  <c r="B3" i="5" s="1"/>
  <c r="B8" i="5" l="1"/>
  <c r="B7" i="5"/>
  <c r="B11" i="5"/>
  <c r="E4" i="4"/>
  <c r="E8" i="4"/>
  <c r="E13" i="4"/>
  <c r="E12" i="4"/>
  <c r="E9" i="4"/>
  <c r="E7" i="4"/>
  <c r="E3" i="4"/>
</calcChain>
</file>

<file path=xl/sharedStrings.xml><?xml version="1.0" encoding="utf-8"?>
<sst xmlns="http://schemas.openxmlformats.org/spreadsheetml/2006/main" count="281" uniqueCount="68">
  <si>
    <t>Name</t>
  </si>
  <si>
    <t>Stage 1</t>
  </si>
  <si>
    <t>Stage 2</t>
  </si>
  <si>
    <t xml:space="preserve">Overall </t>
  </si>
  <si>
    <t>Position</t>
  </si>
  <si>
    <t>Entry 2</t>
  </si>
  <si>
    <t>Entry 3</t>
  </si>
  <si>
    <t>Entry 4</t>
  </si>
  <si>
    <t>Entry 5</t>
  </si>
  <si>
    <t>Entry 6</t>
  </si>
  <si>
    <t>Entry 7</t>
  </si>
  <si>
    <t>Entry 8</t>
  </si>
  <si>
    <t>Entry 9</t>
  </si>
  <si>
    <t>Entry 10</t>
  </si>
  <si>
    <t>Entry 11</t>
  </si>
  <si>
    <t>Entry 12</t>
  </si>
  <si>
    <t>mm:ss.000</t>
  </si>
  <si>
    <t>BLMCC PLAYSTATION CHAMPIONSHIP 2023</t>
  </si>
  <si>
    <t>Rd 1</t>
  </si>
  <si>
    <t>Rd 3</t>
  </si>
  <si>
    <t>Rd 4</t>
  </si>
  <si>
    <t>Rd 5</t>
  </si>
  <si>
    <t>Rd 6</t>
  </si>
  <si>
    <t>Rd 7</t>
  </si>
  <si>
    <t>Rd 8</t>
  </si>
  <si>
    <t>Rd 9</t>
  </si>
  <si>
    <t>Rd 10</t>
  </si>
  <si>
    <t>James Sharples</t>
  </si>
  <si>
    <t>Ian Swallow</t>
  </si>
  <si>
    <t>Ben Hearsey</t>
  </si>
  <si>
    <t>Matt Hearsey</t>
  </si>
  <si>
    <t>Andy Gillett</t>
  </si>
  <si>
    <t>Vicky Swallow</t>
  </si>
  <si>
    <t>Jack Mather</t>
  </si>
  <si>
    <t>Steve Mather</t>
  </si>
  <si>
    <t>Mike Donovan</t>
  </si>
  <si>
    <t>Pete Sharples</t>
  </si>
  <si>
    <t>Dave Graves</t>
  </si>
  <si>
    <t>Jonathan Cawley</t>
  </si>
  <si>
    <t>Gianluca Bacci-Evers</t>
  </si>
  <si>
    <t>Total</t>
  </si>
  <si>
    <t>DNS</t>
  </si>
  <si>
    <t>Awards</t>
  </si>
  <si>
    <t>1st o/a</t>
  </si>
  <si>
    <t>2nd o/a</t>
  </si>
  <si>
    <t>3rd o/a</t>
  </si>
  <si>
    <t>Monte Carlo - Subaru Impreza WRC 1998</t>
  </si>
  <si>
    <t>Entry 13</t>
  </si>
  <si>
    <t>Entry 14</t>
  </si>
  <si>
    <t>Entry 15</t>
  </si>
  <si>
    <t>Location -  Car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</si>
  <si>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</si>
  <si>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</si>
  <si>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</si>
  <si>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</si>
  <si>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</si>
  <si>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</si>
  <si>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</si>
  <si>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</si>
  <si>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</si>
  <si>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</si>
  <si>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Trevor Hull</t>
  </si>
  <si>
    <t>Matthew Hull</t>
  </si>
  <si>
    <t>Norway - Vauxhall Nova</t>
  </si>
  <si>
    <t>Brandon Taylor</t>
  </si>
  <si>
    <t>Scott MacMahon</t>
  </si>
  <si>
    <t>LFNWS -  VW Polo GTI Rally2</t>
  </si>
  <si>
    <t>Rd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</si>
</sst>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21" sqref="F21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9.5703125" bestFit="1" customWidth="1"/>
  </cols>
  <sheetData>
    <row r="1" spans="1:4" x14ac:dyDescent="0.25">
      <c r="A1" s="7" t="s">
        <v>46</v>
      </c>
      <c r="B1" s="7"/>
      <c r="C1" s="7"/>
      <c r="D1" s="7"/>
    </row>
    <row r="2" spans="1:4" x14ac:dyDescent="0.25">
      <c r="A2" s="1" t="s">
        <v>4</v>
      </c>
      <c r="B2" s="1" t="s">
        <v>0</v>
      </c>
      <c r="C2" s="1" t="s">
        <v>1</v>
      </c>
      <c r="D2" s="1" t="s">
        <v>3</v>
      </c>
    </row>
    <row r="3" spans="1:4" x14ac:dyDescent="0.25">
      <c r="A3" s="2">
        <v>1</v>
      </c>
      <c r="B3" s="2" t="s">
        <v>29</v>
      </c>
      <c r="C3" s="3">
        <v>3.8951041666666665E-3</v>
      </c>
      <c r="D3" s="3">
        <f t="shared" ref="D3:D22" si="0">C3</f>
        <v>3.8951041666666665E-3</v>
      </c>
    </row>
    <row r="4" spans="1:4" x14ac:dyDescent="0.25">
      <c r="A4" s="2">
        <v>2</v>
      </c>
      <c r="B4" s="2" t="s">
        <v>27</v>
      </c>
      <c r="C4" s="3">
        <v>4.0596759259259258E-3</v>
      </c>
      <c r="D4" s="3">
        <f t="shared" si="0"/>
        <v>4.0596759259259258E-3</v>
      </c>
    </row>
    <row r="5" spans="1:4" x14ac:dyDescent="0.25">
      <c r="A5" s="2">
        <v>3</v>
      </c>
      <c r="B5" s="2" t="s">
        <v>61</v>
      </c>
      <c r="C5" s="3">
        <v>4.3434722222222217E-3</v>
      </c>
      <c r="D5" s="3">
        <f t="shared" si="0"/>
        <v>4.3434722222222217E-3</v>
      </c>
    </row>
    <row r="6" spans="1:4" x14ac:dyDescent="0.25">
      <c r="A6" s="2">
        <v>4</v>
      </c>
      <c r="B6" s="2" t="s">
        <v>30</v>
      </c>
      <c r="C6" s="3">
        <v>4.3450578703703707E-3</v>
      </c>
      <c r="D6" s="3">
        <f t="shared" si="0"/>
        <v>4.3450578703703707E-3</v>
      </c>
    </row>
    <row r="7" spans="1:4" x14ac:dyDescent="0.25">
      <c r="A7" s="2">
        <v>5</v>
      </c>
      <c r="B7" s="4" t="s">
        <v>31</v>
      </c>
      <c r="C7" s="3">
        <v>4.3746412037037044E-3</v>
      </c>
      <c r="D7" s="3">
        <f t="shared" si="0"/>
        <v>4.3746412037037044E-3</v>
      </c>
    </row>
    <row r="8" spans="1:4" x14ac:dyDescent="0.25">
      <c r="A8" s="2">
        <v>6</v>
      </c>
      <c r="B8" s="2" t="s">
        <v>62</v>
      </c>
      <c r="C8" s="3">
        <v>4.4153819444444449E-3</v>
      </c>
      <c r="D8" s="3">
        <f t="shared" si="0"/>
        <v>4.4153819444444449E-3</v>
      </c>
    </row>
    <row r="9" spans="1:4" x14ac:dyDescent="0.25">
      <c r="A9" s="2">
        <v>7</v>
      </c>
      <c r="B9" s="4" t="s">
        <v>36</v>
      </c>
      <c r="C9" s="3">
        <v>4.4517939814814811E-3</v>
      </c>
      <c r="D9" s="3">
        <f t="shared" si="0"/>
        <v>4.4517939814814811E-3</v>
      </c>
    </row>
    <row r="10" spans="1:4" x14ac:dyDescent="0.25">
      <c r="A10" s="2">
        <v>8</v>
      </c>
      <c r="B10" s="2" t="s">
        <v>28</v>
      </c>
      <c r="C10" s="3">
        <v>5.1352546296296294E-3</v>
      </c>
      <c r="D10" s="3">
        <f t="shared" si="0"/>
        <v>5.1352546296296294E-3</v>
      </c>
    </row>
    <row r="11" spans="1:4" x14ac:dyDescent="0.25">
      <c r="A11" s="2">
        <v>9</v>
      </c>
      <c r="B11" s="2" t="s">
        <v>32</v>
      </c>
      <c r="C11" s="3">
        <v>5.1521064814814815E-3</v>
      </c>
      <c r="D11" s="3">
        <f t="shared" si="0"/>
        <v>5.1521064814814815E-3</v>
      </c>
    </row>
    <row r="12" spans="1:4" x14ac:dyDescent="0.25">
      <c r="A12" s="2">
        <v>10</v>
      </c>
      <c r="B12" s="2" t="s">
        <v>33</v>
      </c>
      <c r="C12" s="3">
        <v>5.6816203703703707E-3</v>
      </c>
      <c r="D12" s="3">
        <f t="shared" si="0"/>
        <v>5.6816203703703707E-3</v>
      </c>
    </row>
    <row r="13" spans="1:4" x14ac:dyDescent="0.25">
      <c r="A13" s="2">
        <v>11</v>
      </c>
      <c r="B13" s="4" t="s">
        <v>38</v>
      </c>
      <c r="C13" s="3">
        <v>5.7634953703703702E-3</v>
      </c>
      <c r="D13" s="3">
        <f t="shared" si="0"/>
        <v>5.7634953703703702E-3</v>
      </c>
    </row>
    <row r="14" spans="1:4" x14ac:dyDescent="0.25">
      <c r="A14" s="2">
        <v>12</v>
      </c>
      <c r="B14" s="2" t="s">
        <v>37</v>
      </c>
      <c r="C14" s="3">
        <v>5.7728472222222235E-3</v>
      </c>
      <c r="D14" s="3">
        <f t="shared" si="0"/>
        <v>5.7728472222222235E-3</v>
      </c>
    </row>
    <row r="15" spans="1:4" x14ac:dyDescent="0.25">
      <c r="A15" s="2">
        <v>13</v>
      </c>
      <c r="B15" s="2" t="s">
        <v>39</v>
      </c>
      <c r="C15" s="3">
        <v>5.9369444444444452E-3</v>
      </c>
      <c r="D15" s="3">
        <f t="shared" si="0"/>
        <v>5.9369444444444452E-3</v>
      </c>
    </row>
    <row r="16" spans="1:4" x14ac:dyDescent="0.25">
      <c r="A16" s="2">
        <v>14</v>
      </c>
      <c r="B16" s="2" t="s">
        <v>34</v>
      </c>
      <c r="C16" s="3">
        <v>1.0839548611111111E-2</v>
      </c>
      <c r="D16" s="3">
        <f t="shared" si="0"/>
        <v>1.0839548611111111E-2</v>
      </c>
    </row>
    <row r="17" spans="1:4" x14ac:dyDescent="0.25">
      <c r="A17" s="2">
        <v>15</v>
      </c>
      <c r="B17" s="2" t="s">
        <v>35</v>
      </c>
      <c r="C17" s="3" t="s">
        <v>41</v>
      </c>
      <c r="D17" s="3" t="str">
        <f t="shared" si="0"/>
        <v>DNS</v>
      </c>
    </row>
    <row r="18" spans="1:4" x14ac:dyDescent="0.25">
      <c r="A18" s="2">
        <v>16</v>
      </c>
      <c r="B18" s="2" t="s">
        <v>64</v>
      </c>
      <c r="C18" s="3" t="s">
        <v>41</v>
      </c>
      <c r="D18" s="3" t="str">
        <f t="shared" si="0"/>
        <v>DNS</v>
      </c>
    </row>
    <row r="19" spans="1:4" x14ac:dyDescent="0.25">
      <c r="A19" s="2">
        <v>17</v>
      </c>
      <c r="B19" s="2" t="s">
        <v>65</v>
      </c>
      <c r="C19" s="3" t="s">
        <v>41</v>
      </c>
      <c r="D19" s="3" t="str">
        <f t="shared" si="0"/>
        <v>DNS</v>
      </c>
    </row>
    <row r="20" spans="1:4" x14ac:dyDescent="0.25">
      <c r="A20" s="2">
        <v>18</v>
      </c>
      <c r="B20" s="2"/>
      <c r="C20" s="3" t="s">
        <v>41</v>
      </c>
      <c r="D20" s="3" t="str">
        <f t="shared" si="0"/>
        <v>DNS</v>
      </c>
    </row>
    <row r="21" spans="1:4" x14ac:dyDescent="0.25">
      <c r="A21" s="2">
        <v>19</v>
      </c>
      <c r="B21" s="2"/>
      <c r="C21" s="3" t="s">
        <v>41</v>
      </c>
      <c r="D21" s="3" t="str">
        <f t="shared" si="0"/>
        <v>DNS</v>
      </c>
    </row>
    <row r="22" spans="1:4" x14ac:dyDescent="0.25">
      <c r="A22" s="2">
        <v>20</v>
      </c>
      <c r="B22" s="2"/>
      <c r="C22" s="3" t="s">
        <v>41</v>
      </c>
      <c r="D22" s="3" t="str">
        <f t="shared" si="0"/>
        <v>DNS</v>
      </c>
    </row>
    <row r="23" spans="1:4" x14ac:dyDescent="0.25">
      <c r="A23" t="s">
        <v>16</v>
      </c>
    </row>
  </sheetData>
  <autoFilter ref="A2:D2">
    <sortState ref="A3:E17">
      <sortCondition ref="D2"/>
    </sortState>
  </autoFilter>
  <sortState ref="B3:D17">
    <sortCondition ref="D3:D17"/>
  </sortState>
  <mergeCells count="1">
    <mergeCell ref="A1:D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G13" sqref="G13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11.5703125" customWidth="1"/>
    <col min="5" max="5" width="10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/>
      <c r="B3" s="2"/>
      <c r="C3" s="3"/>
      <c r="D3" s="3"/>
      <c r="E3" s="3">
        <f>C3+D3</f>
        <v>0</v>
      </c>
    </row>
    <row r="4" spans="1:5" x14ac:dyDescent="0.25">
      <c r="A4" s="2"/>
      <c r="B4" s="2" t="s">
        <v>5</v>
      </c>
      <c r="C4" s="3"/>
      <c r="D4" s="3"/>
      <c r="E4" s="3">
        <f t="shared" ref="E4:E17" si="0">C4+D4</f>
        <v>0</v>
      </c>
    </row>
    <row r="5" spans="1:5" x14ac:dyDescent="0.25">
      <c r="A5" s="2"/>
      <c r="B5" s="2" t="s">
        <v>6</v>
      </c>
      <c r="C5" s="3"/>
      <c r="D5" s="3"/>
      <c r="E5" s="3">
        <f t="shared" si="0"/>
        <v>0</v>
      </c>
    </row>
    <row r="6" spans="1:5" x14ac:dyDescent="0.25">
      <c r="A6" s="2"/>
      <c r="B6" s="2" t="s">
        <v>7</v>
      </c>
      <c r="C6" s="3"/>
      <c r="D6" s="3"/>
      <c r="E6" s="3">
        <f t="shared" si="0"/>
        <v>0</v>
      </c>
    </row>
    <row r="7" spans="1:5" x14ac:dyDescent="0.25">
      <c r="A7" s="2"/>
      <c r="B7" s="2" t="s">
        <v>8</v>
      </c>
      <c r="C7" s="3"/>
      <c r="D7" s="3"/>
      <c r="E7" s="3">
        <f t="shared" si="0"/>
        <v>0</v>
      </c>
    </row>
    <row r="8" spans="1:5" x14ac:dyDescent="0.25">
      <c r="A8" s="2"/>
      <c r="B8" s="2" t="s">
        <v>9</v>
      </c>
      <c r="C8" s="3"/>
      <c r="D8" s="3"/>
      <c r="E8" s="3">
        <f t="shared" si="0"/>
        <v>0</v>
      </c>
    </row>
    <row r="9" spans="1:5" x14ac:dyDescent="0.25">
      <c r="A9" s="2"/>
      <c r="B9" s="2" t="s">
        <v>10</v>
      </c>
      <c r="C9" s="3"/>
      <c r="D9" s="3"/>
      <c r="E9" s="3">
        <f t="shared" si="0"/>
        <v>0</v>
      </c>
    </row>
    <row r="10" spans="1:5" x14ac:dyDescent="0.25">
      <c r="A10" s="2"/>
      <c r="B10" s="2" t="s">
        <v>11</v>
      </c>
      <c r="C10" s="3"/>
      <c r="D10" s="3"/>
      <c r="E10" s="3">
        <f t="shared" si="0"/>
        <v>0</v>
      </c>
    </row>
    <row r="11" spans="1:5" x14ac:dyDescent="0.25">
      <c r="A11" s="2"/>
      <c r="B11" s="2" t="s">
        <v>12</v>
      </c>
      <c r="C11" s="3"/>
      <c r="D11" s="3"/>
      <c r="E11" s="3">
        <f t="shared" si="0"/>
        <v>0</v>
      </c>
    </row>
    <row r="12" spans="1:5" x14ac:dyDescent="0.25">
      <c r="A12" s="2"/>
      <c r="B12" s="2" t="s">
        <v>13</v>
      </c>
      <c r="C12" s="3"/>
      <c r="D12" s="3"/>
      <c r="E12" s="3">
        <f t="shared" si="0"/>
        <v>0</v>
      </c>
    </row>
    <row r="13" spans="1:5" x14ac:dyDescent="0.25">
      <c r="A13" s="2"/>
      <c r="B13" s="2" t="s">
        <v>14</v>
      </c>
      <c r="C13" s="3"/>
      <c r="D13" s="3"/>
      <c r="E13" s="3">
        <f t="shared" si="0"/>
        <v>0</v>
      </c>
    </row>
    <row r="14" spans="1:5" x14ac:dyDescent="0.25">
      <c r="A14" s="2"/>
      <c r="B14" s="2" t="s">
        <v>15</v>
      </c>
      <c r="C14" s="3"/>
      <c r="D14" s="3"/>
      <c r="E14" s="3">
        <f t="shared" si="0"/>
        <v>0</v>
      </c>
    </row>
    <row r="15" spans="1:5" x14ac:dyDescent="0.25">
      <c r="A15" s="2"/>
      <c r="B15" s="2" t="s">
        <v>47</v>
      </c>
      <c r="C15" s="3"/>
      <c r="D15" s="3"/>
      <c r="E15" s="3">
        <f t="shared" si="0"/>
        <v>0</v>
      </c>
    </row>
    <row r="16" spans="1:5" x14ac:dyDescent="0.25">
      <c r="A16" s="2"/>
      <c r="B16" s="2" t="s">
        <v>48</v>
      </c>
      <c r="C16" s="3"/>
      <c r="D16" s="3"/>
      <c r="E16" s="3">
        <f t="shared" si="0"/>
        <v>0</v>
      </c>
    </row>
    <row r="17" spans="1:5" x14ac:dyDescent="0.25">
      <c r="A17" s="2"/>
      <c r="B17" s="2" t="s">
        <v>49</v>
      </c>
      <c r="C17" s="3"/>
      <c r="D17" s="3"/>
      <c r="E17" s="3">
        <f t="shared" si="0"/>
        <v>0</v>
      </c>
    </row>
    <row r="25" spans="1:5" x14ac:dyDescent="0.25">
      <c r="A25" t="s">
        <v>16</v>
      </c>
    </row>
  </sheetData>
  <sortState ref="B3:D15">
    <sortCondition ref="D3:D15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F1" workbookViewId="0">
      <selection activeCell="X2" sqref="X2:X12"/>
    </sheetView>
  </sheetViews>
  <sheetFormatPr defaultRowHeight="15" x14ac:dyDescent="0.25"/>
  <cols>
    <col min="1" max="1" width="8.42578125" bestFit="1" customWidth="1"/>
    <col min="2" max="2" width="19.85546875" bestFit="1" customWidth="1"/>
    <col min="3" max="3" width="9.28515625" bestFit="1" customWidth="1"/>
    <col min="4" max="4" width="9.28515625" customWidth="1"/>
    <col min="5" max="5" width="9.28515625" bestFit="1" customWidth="1"/>
    <col min="6" max="11" width="4.5703125" bestFit="1" customWidth="1"/>
    <col min="12" max="12" width="5.5703125" bestFit="1" customWidth="1"/>
    <col min="14" max="14" width="0" hidden="1" customWidth="1"/>
    <col min="16" max="16" width="16" bestFit="1" customWidth="1"/>
    <col min="17" max="17" width="5.7109375" customWidth="1"/>
    <col min="18" max="18" width="15.7109375" bestFit="1" customWidth="1"/>
    <col min="19" max="19" width="5.7109375" customWidth="1"/>
    <col min="20" max="20" width="15.7109375" customWidth="1"/>
    <col min="21" max="21" width="5.7109375" customWidth="1"/>
    <col min="22" max="22" width="15.85546875" bestFit="1" customWidth="1"/>
    <col min="23" max="23" width="5.7109375" customWidth="1"/>
    <col min="24" max="24" width="15.85546875" bestFit="1" customWidth="1"/>
    <col min="25" max="25" width="5.7109375" customWidth="1"/>
    <col min="26" max="26" width="19.140625" bestFit="1" customWidth="1"/>
    <col min="27" max="27" width="5.7109375" customWidth="1"/>
    <col min="28" max="28" width="19.140625" bestFit="1" customWidth="1"/>
    <col min="29" max="29" width="5.7109375" customWidth="1"/>
    <col min="30" max="30" width="19.140625" bestFit="1" customWidth="1"/>
    <col min="31" max="31" width="5.7109375" customWidth="1"/>
    <col min="32" max="32" width="19.140625" bestFit="1" customWidth="1"/>
    <col min="33" max="33" width="5.7109375" customWidth="1"/>
    <col min="34" max="34" width="19.140625" bestFit="1" customWidth="1"/>
    <col min="35" max="35" width="5.7109375" customWidth="1"/>
  </cols>
  <sheetData>
    <row r="1" spans="1:35" x14ac:dyDescent="0.25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35" x14ac:dyDescent="0.25">
      <c r="A2" s="5" t="s">
        <v>4</v>
      </c>
      <c r="B2" s="5" t="s">
        <v>0</v>
      </c>
      <c r="C2" s="5" t="s">
        <v>18</v>
      </c>
      <c r="D2" s="5" t="s">
        <v>67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40</v>
      </c>
      <c r="N2" s="6" t="s">
        <v>42</v>
      </c>
      <c r="P2" t="s">
        <v>51</v>
      </c>
      <c r="R2" t="s">
        <v>52</v>
      </c>
      <c r="T2" t="s">
        <v>53</v>
      </c>
      <c r="V2" t="s">
        <v>54</v>
      </c>
      <c r="X2" t="s">
        <v>55</v>
      </c>
      <c r="Z2" t="s">
        <v>56</v>
      </c>
      <c r="AB2" t="s">
        <v>57</v>
      </c>
      <c r="AD2" t="s">
        <v>58</v>
      </c>
      <c r="AF2" t="s">
        <v>59</v>
      </c>
      <c r="AH2" t="s">
        <v>60</v>
      </c>
    </row>
    <row r="3" spans="1:35" x14ac:dyDescent="0.25">
      <c r="A3" s="2">
        <v>1</v>
      </c>
      <c r="B3" s="2" t="str">
        <f>P3</f>
        <v>Ben Hearsey</v>
      </c>
      <c r="C3" s="2">
        <v>25</v>
      </c>
      <c r="D3" s="2">
        <v>25</v>
      </c>
      <c r="E3" s="2">
        <v>25</v>
      </c>
      <c r="F3" s="2">
        <v>18</v>
      </c>
      <c r="G3" s="2">
        <v>25</v>
      </c>
      <c r="H3" s="2"/>
      <c r="I3" s="2"/>
      <c r="J3" s="2"/>
      <c r="K3" s="2"/>
      <c r="L3" s="2"/>
      <c r="M3" s="2">
        <f>SUM(C3:L3)</f>
        <v>118</v>
      </c>
      <c r="N3" t="s">
        <v>43</v>
      </c>
      <c r="P3" t="str">
        <f>'Round 1'!B3</f>
        <v>Ben Hearsey</v>
      </c>
      <c r="Q3">
        <v>25</v>
      </c>
      <c r="R3" t="str">
        <f>'Round 2'!B3</f>
        <v>Ben Hearsey</v>
      </c>
      <c r="S3">
        <v>25</v>
      </c>
      <c r="T3" t="str">
        <f>'Round 3'!B3</f>
        <v>Ben Hearsey</v>
      </c>
      <c r="U3">
        <v>25</v>
      </c>
      <c r="V3" t="str">
        <f>'Round 4'!B3</f>
        <v>James Sharples</v>
      </c>
      <c r="W3">
        <v>25</v>
      </c>
      <c r="X3" t="str">
        <f>'Round 5'!B3</f>
        <v>Ben Hearsey</v>
      </c>
      <c r="Y3">
        <v>25</v>
      </c>
      <c r="Z3">
        <f>'Round 6'!B3</f>
        <v>0</v>
      </c>
      <c r="AA3">
        <v>25</v>
      </c>
      <c r="AB3">
        <f>'Round 7'!B3</f>
        <v>0</v>
      </c>
      <c r="AC3">
        <v>25</v>
      </c>
      <c r="AD3">
        <f>'Round 8'!B3</f>
        <v>0</v>
      </c>
      <c r="AE3">
        <v>25</v>
      </c>
      <c r="AF3">
        <f>'Round 9'!B3</f>
        <v>0</v>
      </c>
      <c r="AG3">
        <v>25</v>
      </c>
      <c r="AH3">
        <f>'Round 10'!B3</f>
        <v>0</v>
      </c>
      <c r="AI3">
        <v>25</v>
      </c>
    </row>
    <row r="4" spans="1:35" x14ac:dyDescent="0.25">
      <c r="A4" s="2">
        <v>2</v>
      </c>
      <c r="B4" s="2" t="str">
        <f>P4</f>
        <v>James Sharples</v>
      </c>
      <c r="C4" s="2">
        <v>18</v>
      </c>
      <c r="D4" s="2">
        <v>10</v>
      </c>
      <c r="E4" s="2">
        <v>18</v>
      </c>
      <c r="F4" s="2">
        <v>25</v>
      </c>
      <c r="G4" s="2">
        <v>18</v>
      </c>
      <c r="H4" s="2"/>
      <c r="I4" s="2"/>
      <c r="J4" s="2"/>
      <c r="K4" s="2"/>
      <c r="L4" s="2"/>
      <c r="M4" s="2">
        <f>SUM(C4:L4)</f>
        <v>89</v>
      </c>
      <c r="N4" t="s">
        <v>44</v>
      </c>
      <c r="P4" t="str">
        <f>'Round 1'!B4</f>
        <v>James Sharples</v>
      </c>
      <c r="Q4">
        <v>18</v>
      </c>
      <c r="R4" t="str">
        <f>'Round 2'!B4</f>
        <v>Jonathan Cawley</v>
      </c>
      <c r="S4">
        <v>18</v>
      </c>
      <c r="T4" t="str">
        <f>'Round 3'!B4</f>
        <v>James Sharples</v>
      </c>
      <c r="U4">
        <v>18</v>
      </c>
      <c r="V4" t="str">
        <f>'Round 4'!B4</f>
        <v>Ben Hearsey</v>
      </c>
      <c r="W4">
        <v>18</v>
      </c>
      <c r="X4" t="str">
        <f>'Round 5'!B4</f>
        <v>James Sharples</v>
      </c>
      <c r="Y4">
        <v>18</v>
      </c>
      <c r="Z4" t="str">
        <f>'Round 6'!B4</f>
        <v>Entry 2</v>
      </c>
      <c r="AA4">
        <v>18</v>
      </c>
      <c r="AB4" t="str">
        <f>'Round 7'!B4</f>
        <v>Entry 2</v>
      </c>
      <c r="AC4">
        <v>18</v>
      </c>
      <c r="AD4" t="str">
        <f>'Round 8'!B4</f>
        <v>Entry 2</v>
      </c>
      <c r="AE4">
        <v>18</v>
      </c>
      <c r="AF4" t="str">
        <f>'Round 9'!B4</f>
        <v>Entry 2</v>
      </c>
      <c r="AG4">
        <v>18</v>
      </c>
      <c r="AH4" t="str">
        <f>'Round 10'!B4</f>
        <v>Entry 2</v>
      </c>
      <c r="AI4">
        <v>18</v>
      </c>
    </row>
    <row r="5" spans="1:35" x14ac:dyDescent="0.25">
      <c r="A5" s="2">
        <v>3</v>
      </c>
      <c r="B5" s="2" t="s">
        <v>64</v>
      </c>
      <c r="C5" s="2">
        <v>0</v>
      </c>
      <c r="D5" s="2">
        <v>15</v>
      </c>
      <c r="E5" s="2">
        <v>15</v>
      </c>
      <c r="F5" s="2">
        <v>15</v>
      </c>
      <c r="G5" s="2">
        <v>1</v>
      </c>
      <c r="H5" s="2"/>
      <c r="I5" s="2"/>
      <c r="J5" s="2"/>
      <c r="K5" s="2"/>
      <c r="L5" s="2"/>
      <c r="M5" s="2">
        <f>SUM(C5:L5)</f>
        <v>46</v>
      </c>
      <c r="N5" t="s">
        <v>45</v>
      </c>
      <c r="P5" t="str">
        <f>'Round 1'!B5</f>
        <v>Trevor Hull</v>
      </c>
      <c r="Q5">
        <v>15</v>
      </c>
      <c r="R5" t="str">
        <f>'Round 2'!B5</f>
        <v>Brandon Taylor</v>
      </c>
      <c r="S5">
        <v>15</v>
      </c>
      <c r="T5" t="str">
        <f>'Round 3'!B5</f>
        <v>Brandon Taylor</v>
      </c>
      <c r="U5">
        <v>15</v>
      </c>
      <c r="V5" t="str">
        <f>'Round 4'!B5</f>
        <v>Brandon Taylor</v>
      </c>
      <c r="W5">
        <v>15</v>
      </c>
      <c r="X5" t="str">
        <f>'Round 5'!B5</f>
        <v>Matt Hearsey</v>
      </c>
      <c r="Y5">
        <v>15</v>
      </c>
      <c r="Z5" t="str">
        <f>'Round 6'!B5</f>
        <v>Entry 3</v>
      </c>
      <c r="AA5">
        <v>15</v>
      </c>
      <c r="AB5" t="str">
        <f>'Round 7'!B5</f>
        <v>Entry 3</v>
      </c>
      <c r="AC5">
        <v>15</v>
      </c>
      <c r="AD5" t="str">
        <f>'Round 8'!B5</f>
        <v>Entry 3</v>
      </c>
      <c r="AE5">
        <v>15</v>
      </c>
      <c r="AF5" t="str">
        <f>'Round 9'!B5</f>
        <v>Entry 3</v>
      </c>
      <c r="AG5">
        <v>15</v>
      </c>
      <c r="AH5" t="str">
        <f>'Round 10'!B5</f>
        <v>Entry 3</v>
      </c>
      <c r="AI5">
        <v>15</v>
      </c>
    </row>
    <row r="6" spans="1:35" x14ac:dyDescent="0.25">
      <c r="A6" s="2">
        <v>4</v>
      </c>
      <c r="B6" s="2" t="str">
        <f>P6</f>
        <v>Matt Hearsey</v>
      </c>
      <c r="C6" s="2">
        <v>12</v>
      </c>
      <c r="D6" s="2">
        <v>6</v>
      </c>
      <c r="E6" s="2"/>
      <c r="F6" s="2">
        <v>12</v>
      </c>
      <c r="G6" s="2">
        <v>15</v>
      </c>
      <c r="H6" s="2"/>
      <c r="I6" s="2"/>
      <c r="J6" s="2"/>
      <c r="K6" s="2"/>
      <c r="L6" s="2"/>
      <c r="M6" s="2">
        <f>SUM(C6:L6)</f>
        <v>45</v>
      </c>
      <c r="P6" t="str">
        <f>'Round 1'!B6</f>
        <v>Matt Hearsey</v>
      </c>
      <c r="Q6">
        <v>12</v>
      </c>
      <c r="R6" t="str">
        <f>'Round 2'!B6</f>
        <v>Scott MacMahon</v>
      </c>
      <c r="S6">
        <v>12</v>
      </c>
      <c r="T6" t="str">
        <f>'Round 3'!B6</f>
        <v>Andy Gillett</v>
      </c>
      <c r="U6">
        <v>12</v>
      </c>
      <c r="V6" t="str">
        <f>'Round 4'!B6</f>
        <v>Matt Hearsey</v>
      </c>
      <c r="W6">
        <v>12</v>
      </c>
      <c r="X6" t="str">
        <f>'Round 5'!B6</f>
        <v>Jonathan Cawley</v>
      </c>
      <c r="Y6">
        <v>12</v>
      </c>
      <c r="Z6" t="str">
        <f>'Round 6'!B6</f>
        <v>Entry 4</v>
      </c>
      <c r="AA6">
        <v>12</v>
      </c>
      <c r="AB6" t="str">
        <f>'Round 7'!B6</f>
        <v>Entry 4</v>
      </c>
      <c r="AC6">
        <v>12</v>
      </c>
      <c r="AD6" t="str">
        <f>'Round 8'!B6</f>
        <v>Entry 4</v>
      </c>
      <c r="AE6">
        <v>12</v>
      </c>
      <c r="AF6" t="str">
        <f>'Round 9'!B6</f>
        <v>Entry 4</v>
      </c>
      <c r="AG6">
        <v>12</v>
      </c>
      <c r="AH6" t="str">
        <f>'Round 10'!B6</f>
        <v>Entry 4</v>
      </c>
      <c r="AI6">
        <v>12</v>
      </c>
    </row>
    <row r="7" spans="1:35" x14ac:dyDescent="0.25">
      <c r="A7" s="2">
        <v>5</v>
      </c>
      <c r="B7" s="2" t="str">
        <f>P7</f>
        <v>Andy Gillett</v>
      </c>
      <c r="C7" s="2">
        <v>10</v>
      </c>
      <c r="D7" s="2">
        <v>4</v>
      </c>
      <c r="E7" s="2">
        <v>12</v>
      </c>
      <c r="F7" s="2">
        <v>6</v>
      </c>
      <c r="G7" s="2">
        <v>8</v>
      </c>
      <c r="H7" s="2"/>
      <c r="I7" s="2"/>
      <c r="J7" s="2"/>
      <c r="K7" s="2"/>
      <c r="L7" s="2"/>
      <c r="M7" s="2">
        <f>SUM(C7:L7)</f>
        <v>40</v>
      </c>
      <c r="P7" t="str">
        <f>'Round 1'!B7</f>
        <v>Andy Gillett</v>
      </c>
      <c r="Q7">
        <v>10</v>
      </c>
      <c r="R7" t="str">
        <f>'Round 2'!B7</f>
        <v>James Sharples</v>
      </c>
      <c r="S7">
        <v>10</v>
      </c>
      <c r="T7" t="str">
        <f>'Round 3'!B7</f>
        <v>Steve Mather</v>
      </c>
      <c r="U7">
        <v>10</v>
      </c>
      <c r="V7" t="str">
        <f>'Round 4'!B7</f>
        <v>Vicky Swallow</v>
      </c>
      <c r="W7">
        <v>10</v>
      </c>
      <c r="X7" t="str">
        <f>'Round 5'!B7</f>
        <v>Jack Mather</v>
      </c>
      <c r="Y7">
        <v>10</v>
      </c>
      <c r="Z7" t="str">
        <f>'Round 6'!B7</f>
        <v>Entry 5</v>
      </c>
      <c r="AA7">
        <v>10</v>
      </c>
      <c r="AB7" t="str">
        <f>'Round 7'!B7</f>
        <v>Entry 5</v>
      </c>
      <c r="AC7">
        <v>10</v>
      </c>
      <c r="AD7" t="str">
        <f>'Round 8'!B7</f>
        <v>Entry 5</v>
      </c>
      <c r="AE7">
        <v>10</v>
      </c>
      <c r="AF7" t="str">
        <f>'Round 9'!B7</f>
        <v>Entry 5</v>
      </c>
      <c r="AG7">
        <v>10</v>
      </c>
      <c r="AH7" t="str">
        <f>'Round 10'!B7</f>
        <v>Entry 5</v>
      </c>
      <c r="AI7">
        <v>10</v>
      </c>
    </row>
    <row r="8" spans="1:35" x14ac:dyDescent="0.25">
      <c r="A8" s="2">
        <v>6</v>
      </c>
      <c r="B8" s="2" t="str">
        <f>P8</f>
        <v>Matthew Hull</v>
      </c>
      <c r="C8" s="2">
        <v>6</v>
      </c>
      <c r="D8" s="2">
        <v>18</v>
      </c>
      <c r="E8" s="2">
        <v>1</v>
      </c>
      <c r="F8" s="2"/>
      <c r="G8" s="2">
        <v>12</v>
      </c>
      <c r="H8" s="2"/>
      <c r="I8" s="2"/>
      <c r="J8" s="2"/>
      <c r="K8" s="2"/>
      <c r="L8" s="2"/>
      <c r="M8" s="2">
        <f>SUM(C8:L8)</f>
        <v>37</v>
      </c>
      <c r="P8" t="str">
        <f>'Round 1'!B8</f>
        <v>Matthew Hull</v>
      </c>
      <c r="Q8">
        <v>8</v>
      </c>
      <c r="R8" t="str">
        <f>'Round 2'!B8</f>
        <v>Jack Mather</v>
      </c>
      <c r="S8">
        <v>8</v>
      </c>
      <c r="T8" t="str">
        <f>'Round 3'!B8</f>
        <v>Pete Sharples</v>
      </c>
      <c r="U8">
        <v>8</v>
      </c>
      <c r="V8" t="str">
        <f>'Round 4'!B8</f>
        <v>Pete Sharples</v>
      </c>
      <c r="W8">
        <v>8</v>
      </c>
      <c r="X8" t="str">
        <f>'Round 5'!B8</f>
        <v>Andy Gillett</v>
      </c>
      <c r="Y8">
        <v>8</v>
      </c>
      <c r="Z8" t="str">
        <f>'Round 6'!B8</f>
        <v>Entry 6</v>
      </c>
      <c r="AA8">
        <v>8</v>
      </c>
      <c r="AB8" t="str">
        <f>'Round 7'!B8</f>
        <v>Entry 6</v>
      </c>
      <c r="AC8">
        <v>8</v>
      </c>
      <c r="AD8" t="str">
        <f>'Round 8'!B8</f>
        <v>Entry 6</v>
      </c>
      <c r="AE8">
        <v>8</v>
      </c>
      <c r="AF8" t="str">
        <f>'Round 9'!B8</f>
        <v>Entry 6</v>
      </c>
      <c r="AG8">
        <v>8</v>
      </c>
      <c r="AH8" t="str">
        <f>'Round 10'!B8</f>
        <v>Entry 6</v>
      </c>
      <c r="AI8">
        <v>8</v>
      </c>
    </row>
    <row r="9" spans="1:35" x14ac:dyDescent="0.25">
      <c r="A9" s="2">
        <v>7</v>
      </c>
      <c r="B9" s="2" t="str">
        <f>P9</f>
        <v>Pete Sharples</v>
      </c>
      <c r="C9" s="2">
        <v>6</v>
      </c>
      <c r="D9" s="2">
        <v>0</v>
      </c>
      <c r="E9" s="2">
        <v>8</v>
      </c>
      <c r="F9" s="2">
        <v>8</v>
      </c>
      <c r="G9" s="2"/>
      <c r="H9" s="2"/>
      <c r="I9" s="2"/>
      <c r="J9" s="2"/>
      <c r="K9" s="2"/>
      <c r="L9" s="2"/>
      <c r="M9" s="2">
        <f>SUM(C9:L9)</f>
        <v>22</v>
      </c>
      <c r="P9" t="str">
        <f>'Round 1'!B9</f>
        <v>Pete Sharples</v>
      </c>
      <c r="Q9">
        <v>6</v>
      </c>
      <c r="R9" t="str">
        <f>'Round 2'!B9</f>
        <v>Matt Hearsey</v>
      </c>
      <c r="S9">
        <v>6</v>
      </c>
      <c r="T9" t="str">
        <f>'Round 3'!B9</f>
        <v>Scott MacMahon</v>
      </c>
      <c r="U9">
        <v>6</v>
      </c>
      <c r="V9" t="str">
        <f>'Round 4'!B9</f>
        <v>Andy Gillett</v>
      </c>
      <c r="W9">
        <v>6</v>
      </c>
      <c r="X9" t="str">
        <f>'Round 5'!B9</f>
        <v>Vicky Swallow</v>
      </c>
      <c r="Y9">
        <v>6</v>
      </c>
      <c r="Z9" t="str">
        <f>'Round 6'!B9</f>
        <v>Entry 7</v>
      </c>
      <c r="AA9">
        <v>6</v>
      </c>
      <c r="AB9" t="str">
        <f>'Round 7'!B9</f>
        <v>Entry 7</v>
      </c>
      <c r="AC9">
        <v>6</v>
      </c>
      <c r="AD9" t="str">
        <f>'Round 8'!B9</f>
        <v>Entry 7</v>
      </c>
      <c r="AE9">
        <v>6</v>
      </c>
      <c r="AF9" t="str">
        <f>'Round 9'!B9</f>
        <v>Entry 7</v>
      </c>
      <c r="AG9">
        <v>6</v>
      </c>
      <c r="AH9" t="str">
        <f>'Round 10'!B9</f>
        <v>Entry 7</v>
      </c>
      <c r="AI9">
        <v>6</v>
      </c>
    </row>
    <row r="10" spans="1:35" x14ac:dyDescent="0.25">
      <c r="A10" s="2">
        <v>8</v>
      </c>
      <c r="B10" s="2" t="str">
        <f>P10</f>
        <v>Ian Swallow</v>
      </c>
      <c r="C10" s="2">
        <v>2</v>
      </c>
      <c r="D10" s="2">
        <v>0</v>
      </c>
      <c r="E10" s="2">
        <v>2</v>
      </c>
      <c r="F10" s="2">
        <v>10</v>
      </c>
      <c r="G10" s="2">
        <v>6</v>
      </c>
      <c r="H10" s="2"/>
      <c r="I10" s="2"/>
      <c r="J10" s="2"/>
      <c r="K10" s="2"/>
      <c r="L10" s="2"/>
      <c r="M10" s="2">
        <f>SUM(C10:L10)</f>
        <v>20</v>
      </c>
      <c r="P10" t="str">
        <f>'Round 1'!B10</f>
        <v>Ian Swallow</v>
      </c>
      <c r="Q10">
        <v>4</v>
      </c>
      <c r="R10" t="str">
        <f>'Round 2'!B10</f>
        <v>Andy Gillett</v>
      </c>
      <c r="S10">
        <v>4</v>
      </c>
      <c r="T10" t="str">
        <f>'Round 3'!B10</f>
        <v>Ian Swallow</v>
      </c>
      <c r="U10">
        <v>4</v>
      </c>
      <c r="V10" t="str">
        <f>'Round 4'!B10</f>
        <v>Ian Swallow</v>
      </c>
      <c r="W10">
        <v>4</v>
      </c>
      <c r="X10" t="str">
        <f>'Round 5'!B10</f>
        <v>Steve Mather</v>
      </c>
      <c r="Y10">
        <v>4</v>
      </c>
      <c r="Z10" t="str">
        <f>'Round 6'!B10</f>
        <v>Entry 8</v>
      </c>
      <c r="AA10">
        <v>4</v>
      </c>
      <c r="AB10" t="str">
        <f>'Round 7'!B10</f>
        <v>Entry 8</v>
      </c>
      <c r="AC10">
        <v>4</v>
      </c>
      <c r="AD10" t="str">
        <f>'Round 8'!B10</f>
        <v>Entry 8</v>
      </c>
      <c r="AE10">
        <v>4</v>
      </c>
      <c r="AF10" t="str">
        <f>'Round 9'!B10</f>
        <v>Entry 8</v>
      </c>
      <c r="AG10">
        <v>4</v>
      </c>
      <c r="AH10" t="str">
        <f>'Round 10'!B10</f>
        <v>Entry 8</v>
      </c>
      <c r="AI10">
        <v>4</v>
      </c>
    </row>
    <row r="11" spans="1:35" x14ac:dyDescent="0.25">
      <c r="A11" s="2">
        <v>9</v>
      </c>
      <c r="B11" s="2" t="str">
        <f>P11</f>
        <v>Vicky Swallow</v>
      </c>
      <c r="C11" s="2">
        <v>1</v>
      </c>
      <c r="D11" s="2">
        <v>8</v>
      </c>
      <c r="E11" s="2"/>
      <c r="F11" s="2"/>
      <c r="G11" s="2">
        <v>10</v>
      </c>
      <c r="H11" s="2"/>
      <c r="I11" s="2"/>
      <c r="J11" s="2"/>
      <c r="K11" s="2"/>
      <c r="L11" s="2"/>
      <c r="M11" s="2">
        <f>SUM(C11:L11)</f>
        <v>19</v>
      </c>
      <c r="P11" t="str">
        <f>'Round 1'!B11</f>
        <v>Vicky Swallow</v>
      </c>
      <c r="Q11">
        <v>2</v>
      </c>
      <c r="R11" t="str">
        <f>'Round 2'!B11</f>
        <v>Steve Mather</v>
      </c>
      <c r="S11">
        <v>2</v>
      </c>
      <c r="T11" t="str">
        <f>'Round 3'!B11</f>
        <v>Vicky Swallow</v>
      </c>
      <c r="U11">
        <v>2</v>
      </c>
      <c r="V11">
        <f>'Round 4'!B11</f>
        <v>0</v>
      </c>
      <c r="W11">
        <v>2</v>
      </c>
      <c r="X11" t="str">
        <f>'Round 5'!B11</f>
        <v>Dave Graves</v>
      </c>
      <c r="Y11">
        <v>2</v>
      </c>
      <c r="Z11" t="str">
        <f>'Round 6'!B11</f>
        <v>Entry 9</v>
      </c>
      <c r="AA11">
        <v>2</v>
      </c>
      <c r="AB11" t="str">
        <f>'Round 7'!B11</f>
        <v>Entry 9</v>
      </c>
      <c r="AC11">
        <v>2</v>
      </c>
      <c r="AD11" t="str">
        <f>'Round 8'!B11</f>
        <v>Entry 9</v>
      </c>
      <c r="AE11">
        <v>2</v>
      </c>
      <c r="AF11" t="str">
        <f>'Round 9'!B11</f>
        <v>Entry 9</v>
      </c>
      <c r="AG11">
        <v>2</v>
      </c>
      <c r="AH11" t="str">
        <f>'Round 10'!B11</f>
        <v>Entry 9</v>
      </c>
      <c r="AI11">
        <v>2</v>
      </c>
    </row>
    <row r="12" spans="1:35" x14ac:dyDescent="0.25">
      <c r="A12" s="2">
        <v>10</v>
      </c>
      <c r="B12" s="2" t="s">
        <v>65</v>
      </c>
      <c r="C12" s="2">
        <v>0</v>
      </c>
      <c r="D12" s="2">
        <v>12</v>
      </c>
      <c r="E12" s="2">
        <v>6</v>
      </c>
      <c r="F12" s="2"/>
      <c r="G12" s="2"/>
      <c r="H12" s="2"/>
      <c r="I12" s="2"/>
      <c r="J12" s="2"/>
      <c r="K12" s="2"/>
      <c r="L12" s="2"/>
      <c r="M12" s="2">
        <f>SUM(C12:L12)</f>
        <v>18</v>
      </c>
      <c r="P12" t="str">
        <f>'Round 1'!B12</f>
        <v>Jack Mather</v>
      </c>
      <c r="Q12">
        <v>1</v>
      </c>
      <c r="R12" t="str">
        <f>'Round 2'!B12</f>
        <v>Ian Swallow</v>
      </c>
      <c r="S12">
        <v>1</v>
      </c>
      <c r="T12" t="str">
        <f>'Round 3'!B12</f>
        <v>Jonathan Cawley</v>
      </c>
      <c r="U12">
        <v>1</v>
      </c>
      <c r="V12">
        <f>'Round 4'!B12</f>
        <v>0</v>
      </c>
      <c r="W12">
        <v>1</v>
      </c>
      <c r="X12" t="str">
        <f>'Round 5'!B12</f>
        <v>Brandon Taylor</v>
      </c>
      <c r="Y12">
        <v>1</v>
      </c>
      <c r="Z12" t="str">
        <f>'Round 6'!B12</f>
        <v>Entry 10</v>
      </c>
      <c r="AA12">
        <v>1</v>
      </c>
      <c r="AB12" t="str">
        <f>'Round 7'!B12</f>
        <v>Entry 10</v>
      </c>
      <c r="AC12">
        <v>1</v>
      </c>
      <c r="AD12" t="str">
        <f>'Round 8'!B12</f>
        <v>Entry 10</v>
      </c>
      <c r="AE12">
        <v>1</v>
      </c>
      <c r="AF12" t="str">
        <f>'Round 9'!B12</f>
        <v>Entry 10</v>
      </c>
      <c r="AG12">
        <v>1</v>
      </c>
      <c r="AH12" t="str">
        <f>'Round 10'!B12</f>
        <v>Entry 10</v>
      </c>
      <c r="AI12">
        <v>1</v>
      </c>
    </row>
    <row r="13" spans="1:35" x14ac:dyDescent="0.25">
      <c r="A13" s="2">
        <v>11</v>
      </c>
      <c r="B13" s="2" t="s">
        <v>34</v>
      </c>
      <c r="C13" s="2">
        <v>0</v>
      </c>
      <c r="D13" s="2">
        <v>2</v>
      </c>
      <c r="E13" s="2">
        <v>10</v>
      </c>
      <c r="F13" s="2"/>
      <c r="G13" s="2">
        <v>4</v>
      </c>
      <c r="H13" s="2"/>
      <c r="I13" s="2"/>
      <c r="J13" s="2"/>
      <c r="K13" s="2"/>
      <c r="L13" s="2"/>
      <c r="M13" s="2">
        <f>SUM(C13:L13)</f>
        <v>16</v>
      </c>
      <c r="P13" t="str">
        <f>'Round 1'!B13</f>
        <v>Jonathan Cawley</v>
      </c>
      <c r="Q13">
        <v>0</v>
      </c>
      <c r="R13" t="str">
        <f>'Round 2'!B14</f>
        <v>Mike Donovan</v>
      </c>
      <c r="S13">
        <v>0</v>
      </c>
      <c r="T13" t="str">
        <f>'Round 3'!B13</f>
        <v>Dave Graves</v>
      </c>
      <c r="U13">
        <v>0</v>
      </c>
      <c r="V13">
        <f>'Round 4'!B13</f>
        <v>0</v>
      </c>
      <c r="W13">
        <v>0</v>
      </c>
      <c r="X13" t="str">
        <f>'Round 5'!B13</f>
        <v>Pete Sharples</v>
      </c>
      <c r="Y13">
        <v>0</v>
      </c>
      <c r="Z13" t="str">
        <f>'Round 6'!B13</f>
        <v>Entry 11</v>
      </c>
      <c r="AA13">
        <v>0</v>
      </c>
      <c r="AB13" t="str">
        <f>'Round 7'!B13</f>
        <v>Entry 11</v>
      </c>
      <c r="AC13">
        <v>0</v>
      </c>
      <c r="AD13" t="str">
        <f>'Round 8'!B13</f>
        <v>Entry 11</v>
      </c>
      <c r="AE13">
        <v>0</v>
      </c>
      <c r="AF13" t="str">
        <f>'Round 9'!B13</f>
        <v>Entry 11</v>
      </c>
      <c r="AG13">
        <v>0</v>
      </c>
      <c r="AH13" t="str">
        <f>'Round 10'!B13</f>
        <v>Entry 11</v>
      </c>
      <c r="AI13">
        <v>0</v>
      </c>
    </row>
    <row r="14" spans="1:35" x14ac:dyDescent="0.25">
      <c r="A14" s="2">
        <v>12</v>
      </c>
      <c r="B14" s="2" t="str">
        <f>P14</f>
        <v>Dave Graves</v>
      </c>
      <c r="C14" s="2">
        <v>15</v>
      </c>
      <c r="D14" s="2">
        <v>0</v>
      </c>
      <c r="E14" s="2"/>
      <c r="F14" s="2"/>
      <c r="G14" s="2"/>
      <c r="H14" s="2"/>
      <c r="I14" s="2"/>
      <c r="J14" s="2"/>
      <c r="K14" s="2"/>
      <c r="L14" s="2"/>
      <c r="M14" s="2">
        <f>SUM(C14:L14)</f>
        <v>15</v>
      </c>
      <c r="P14" t="str">
        <f>'Round 1'!B14</f>
        <v>Dave Graves</v>
      </c>
      <c r="Q14">
        <v>0</v>
      </c>
      <c r="R14" t="str">
        <f>'Round 2'!B15</f>
        <v>Trevor Hull</v>
      </c>
      <c r="S14">
        <v>0</v>
      </c>
      <c r="T14" t="str">
        <f>'Round 3'!B14</f>
        <v>Jack Mather</v>
      </c>
      <c r="U14">
        <v>0</v>
      </c>
      <c r="V14">
        <f>'Round 4'!B14</f>
        <v>0</v>
      </c>
      <c r="W14">
        <v>0</v>
      </c>
      <c r="X14" t="str">
        <f>'Round 5'!B14</f>
        <v>Scott MacMahon</v>
      </c>
      <c r="Y14">
        <v>0</v>
      </c>
      <c r="Z14" t="str">
        <f>'Round 6'!B14</f>
        <v>Entry 12</v>
      </c>
      <c r="AA14">
        <v>0</v>
      </c>
      <c r="AB14" t="str">
        <f>'Round 7'!B14</f>
        <v>Entry 12</v>
      </c>
      <c r="AC14">
        <v>0</v>
      </c>
      <c r="AD14" t="str">
        <f>'Round 8'!B14</f>
        <v>Entry 12</v>
      </c>
      <c r="AE14">
        <v>0</v>
      </c>
      <c r="AF14" t="str">
        <f>'Round 9'!B14</f>
        <v>Entry 12</v>
      </c>
      <c r="AG14">
        <v>0</v>
      </c>
      <c r="AH14" t="str">
        <f>'Round 10'!B14</f>
        <v>Entry 12</v>
      </c>
      <c r="AI14">
        <v>0</v>
      </c>
    </row>
    <row r="15" spans="1:35" x14ac:dyDescent="0.25">
      <c r="A15" s="2">
        <v>13</v>
      </c>
      <c r="B15" s="2" t="s">
        <v>28</v>
      </c>
      <c r="C15" s="2">
        <v>4</v>
      </c>
      <c r="D15" s="2">
        <v>1</v>
      </c>
      <c r="E15" s="2">
        <v>4</v>
      </c>
      <c r="F15" s="2">
        <v>4</v>
      </c>
      <c r="G15" s="2"/>
      <c r="H15" s="2"/>
      <c r="I15" s="2"/>
      <c r="J15" s="2"/>
      <c r="K15" s="2"/>
      <c r="L15" s="2"/>
      <c r="M15" s="2">
        <f>SUM(C15:L15)</f>
        <v>13</v>
      </c>
      <c r="P15" t="str">
        <f>'Round 1'!B15</f>
        <v>Gianluca Bacci-Evers</v>
      </c>
      <c r="Q15">
        <v>0</v>
      </c>
      <c r="R15" t="str">
        <f>'Round 2'!B16</f>
        <v>Matthew Hull</v>
      </c>
      <c r="S15">
        <v>0</v>
      </c>
      <c r="T15" t="str">
        <f>'Round 3'!B15</f>
        <v>Matt Hearsey</v>
      </c>
      <c r="U15">
        <v>0</v>
      </c>
      <c r="V15">
        <f>'Round 4'!B15</f>
        <v>0</v>
      </c>
      <c r="W15">
        <v>0</v>
      </c>
      <c r="X15" t="str">
        <f>'Round 5'!B15</f>
        <v>Ian Swallow</v>
      </c>
      <c r="Y15">
        <v>0</v>
      </c>
      <c r="Z15" t="str">
        <f>'Round 6'!B15</f>
        <v>Entry 13</v>
      </c>
      <c r="AA15">
        <v>0</v>
      </c>
      <c r="AB15" t="str">
        <f>'Round 7'!B15</f>
        <v>Entry 13</v>
      </c>
      <c r="AC15">
        <v>0</v>
      </c>
      <c r="AD15" t="str">
        <f>'Round 8'!B15</f>
        <v>Entry 13</v>
      </c>
      <c r="AE15">
        <v>0</v>
      </c>
      <c r="AF15" t="str">
        <f>'Round 9'!B15</f>
        <v>Entry 13</v>
      </c>
      <c r="AG15">
        <v>0</v>
      </c>
      <c r="AH15" t="str">
        <f>'Round 10'!B15</f>
        <v>Entry 13</v>
      </c>
      <c r="AI15">
        <v>0</v>
      </c>
    </row>
    <row r="16" spans="1:35" x14ac:dyDescent="0.25">
      <c r="A16" s="2">
        <v>14</v>
      </c>
      <c r="B16" s="2" t="s">
        <v>62</v>
      </c>
      <c r="C16" s="2">
        <v>8</v>
      </c>
      <c r="D16" s="2">
        <v>0</v>
      </c>
      <c r="E16" s="2"/>
      <c r="F16" s="2"/>
      <c r="G16" s="2"/>
      <c r="H16" s="2"/>
      <c r="I16" s="2"/>
      <c r="J16" s="2"/>
      <c r="K16" s="2"/>
      <c r="L16" s="2"/>
      <c r="M16" s="2">
        <f>SUM(C16:L16)</f>
        <v>8</v>
      </c>
    </row>
    <row r="17" spans="1:13" x14ac:dyDescent="0.25">
      <c r="A17" s="2">
        <v>15</v>
      </c>
      <c r="B17" s="2" t="s">
        <v>37</v>
      </c>
      <c r="C17" s="2">
        <v>4</v>
      </c>
      <c r="D17" s="2">
        <v>0</v>
      </c>
      <c r="E17" s="2"/>
      <c r="F17" s="2"/>
      <c r="G17" s="2">
        <v>2</v>
      </c>
      <c r="H17" s="2"/>
      <c r="I17" s="2"/>
      <c r="J17" s="2"/>
      <c r="K17" s="2"/>
      <c r="L17" s="2"/>
      <c r="M17" s="2">
        <f>SUM(C17:L17)</f>
        <v>6</v>
      </c>
    </row>
    <row r="18" spans="1:13" x14ac:dyDescent="0.25">
      <c r="A18" s="2">
        <v>16</v>
      </c>
      <c r="B18" s="2" t="s">
        <v>39</v>
      </c>
      <c r="C18" s="2">
        <v>2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>
        <f>SUM(C18:L18)</f>
        <v>2</v>
      </c>
    </row>
    <row r="19" spans="1:13" x14ac:dyDescent="0.25">
      <c r="A19" s="2">
        <v>17</v>
      </c>
      <c r="B19" s="2" t="s">
        <v>35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>
        <f>SUM(C19:L19)</f>
        <v>0</v>
      </c>
    </row>
    <row r="20" spans="1:13" x14ac:dyDescent="0.25">
      <c r="A20" s="2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>SUM(C20:L20)</f>
        <v>0</v>
      </c>
    </row>
    <row r="21" spans="1:13" x14ac:dyDescent="0.25">
      <c r="A21" s="2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>SUM(C21:L21)</f>
        <v>0</v>
      </c>
    </row>
    <row r="22" spans="1:13" x14ac:dyDescent="0.25">
      <c r="A22" s="2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f>SUM(C22:L22)</f>
        <v>0</v>
      </c>
    </row>
  </sheetData>
  <sortState ref="B3:M19">
    <sortCondition descending="1" ref="M3:M19"/>
  </sortState>
  <mergeCells count="1">
    <mergeCell ref="A1:M1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21" sqref="A21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5" width="9.5703125" bestFit="1" customWidth="1"/>
  </cols>
  <sheetData>
    <row r="1" spans="1:5" x14ac:dyDescent="0.25">
      <c r="A1" s="7" t="s">
        <v>63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>
        <v>1</v>
      </c>
      <c r="B3" s="2" t="s">
        <v>29</v>
      </c>
      <c r="C3" s="3">
        <v>2.6429861111111111E-3</v>
      </c>
      <c r="D3" s="3">
        <v>2.8589583333333336E-3</v>
      </c>
      <c r="E3" s="3">
        <f t="shared" ref="E3:E13" si="0">C3+D3</f>
        <v>5.5019444444444447E-3</v>
      </c>
    </row>
    <row r="4" spans="1:5" x14ac:dyDescent="0.25">
      <c r="A4" s="2">
        <v>2</v>
      </c>
      <c r="B4" s="2" t="s">
        <v>38</v>
      </c>
      <c r="C4" s="3">
        <v>2.689201388888889E-3</v>
      </c>
      <c r="D4" s="3">
        <v>2.8249652777777774E-3</v>
      </c>
      <c r="E4" s="3">
        <f t="shared" si="0"/>
        <v>5.5141666666666663E-3</v>
      </c>
    </row>
    <row r="5" spans="1:5" x14ac:dyDescent="0.25">
      <c r="A5" s="2">
        <v>3</v>
      </c>
      <c r="B5" s="2" t="s">
        <v>64</v>
      </c>
      <c r="C5" s="3">
        <v>2.7246875000000001E-3</v>
      </c>
      <c r="D5" s="3">
        <v>2.8111689814814818E-3</v>
      </c>
      <c r="E5" s="3">
        <f t="shared" si="0"/>
        <v>5.5358564814814819E-3</v>
      </c>
    </row>
    <row r="6" spans="1:5" x14ac:dyDescent="0.25">
      <c r="A6" s="2">
        <v>4</v>
      </c>
      <c r="B6" s="2" t="s">
        <v>65</v>
      </c>
      <c r="C6" s="3">
        <v>2.7951851851851853E-3</v>
      </c>
      <c r="D6" s="3">
        <v>2.8832638888888888E-3</v>
      </c>
      <c r="E6" s="3">
        <f t="shared" si="0"/>
        <v>5.6784490740740736E-3</v>
      </c>
    </row>
    <row r="7" spans="1:5" x14ac:dyDescent="0.25">
      <c r="A7" s="2">
        <v>5</v>
      </c>
      <c r="B7" s="2" t="s">
        <v>27</v>
      </c>
      <c r="C7" s="3">
        <v>2.729837962962963E-3</v>
      </c>
      <c r="D7" s="3">
        <v>3.1486689814814815E-3</v>
      </c>
      <c r="E7" s="3">
        <f t="shared" si="0"/>
        <v>5.8785069444444449E-3</v>
      </c>
    </row>
    <row r="8" spans="1:5" x14ac:dyDescent="0.25">
      <c r="A8" s="2">
        <v>6</v>
      </c>
      <c r="B8" s="2" t="s">
        <v>33</v>
      </c>
      <c r="C8" s="3">
        <v>2.853935185185185E-3</v>
      </c>
      <c r="D8" s="3">
        <v>3.0481828703703699E-3</v>
      </c>
      <c r="E8" s="3">
        <f t="shared" si="0"/>
        <v>5.9021180555555545E-3</v>
      </c>
    </row>
    <row r="9" spans="1:5" x14ac:dyDescent="0.25">
      <c r="A9" s="2">
        <v>7</v>
      </c>
      <c r="B9" s="2" t="s">
        <v>30</v>
      </c>
      <c r="C9" s="3">
        <v>3.058333333333333E-3</v>
      </c>
      <c r="D9" s="3">
        <v>3.0567013888888887E-3</v>
      </c>
      <c r="E9" s="3">
        <f t="shared" si="0"/>
        <v>6.1150347222222214E-3</v>
      </c>
    </row>
    <row r="10" spans="1:5" x14ac:dyDescent="0.25">
      <c r="A10" s="2">
        <v>8</v>
      </c>
      <c r="B10" s="2" t="s">
        <v>31</v>
      </c>
      <c r="C10" s="3">
        <v>2.8475578703703701E-3</v>
      </c>
      <c r="D10" s="3">
        <v>3.3548379629629627E-3</v>
      </c>
      <c r="E10" s="3">
        <f t="shared" si="0"/>
        <v>6.2023958333333323E-3</v>
      </c>
    </row>
    <row r="11" spans="1:5" x14ac:dyDescent="0.25">
      <c r="A11" s="2">
        <v>9</v>
      </c>
      <c r="B11" s="2" t="s">
        <v>34</v>
      </c>
      <c r="C11" s="3">
        <v>3.1946180555555551E-3</v>
      </c>
      <c r="D11" s="3">
        <v>3.2917476851851853E-3</v>
      </c>
      <c r="E11" s="3">
        <f t="shared" si="0"/>
        <v>6.4863657407407405E-3</v>
      </c>
    </row>
    <row r="12" spans="1:5" x14ac:dyDescent="0.25">
      <c r="A12" s="2">
        <v>10</v>
      </c>
      <c r="B12" s="2" t="s">
        <v>28</v>
      </c>
      <c r="C12" s="3">
        <v>3.5340856481481477E-3</v>
      </c>
      <c r="D12" s="3">
        <v>3.5773148148148149E-3</v>
      </c>
      <c r="E12" s="3">
        <f t="shared" si="0"/>
        <v>7.1114004629629626E-3</v>
      </c>
    </row>
    <row r="13" spans="1:5" x14ac:dyDescent="0.25">
      <c r="A13" s="2">
        <v>11</v>
      </c>
      <c r="B13" s="2" t="s">
        <v>32</v>
      </c>
      <c r="C13" s="3">
        <v>2.9786689814814814E-3</v>
      </c>
      <c r="D13" s="3">
        <v>4.6715625000000004E-3</v>
      </c>
      <c r="E13" s="3">
        <f t="shared" si="0"/>
        <v>7.6502314814814818E-3</v>
      </c>
    </row>
    <row r="14" spans="1:5" x14ac:dyDescent="0.25">
      <c r="A14" s="2">
        <v>12</v>
      </c>
      <c r="B14" s="2" t="s">
        <v>35</v>
      </c>
      <c r="C14" s="3" t="s">
        <v>41</v>
      </c>
      <c r="D14" s="3" t="s">
        <v>41</v>
      </c>
      <c r="E14" s="3" t="s">
        <v>41</v>
      </c>
    </row>
    <row r="15" spans="1:5" x14ac:dyDescent="0.25">
      <c r="A15" s="2">
        <v>13</v>
      </c>
      <c r="B15" s="2" t="s">
        <v>61</v>
      </c>
      <c r="C15" s="3" t="s">
        <v>41</v>
      </c>
      <c r="D15" s="3" t="s">
        <v>41</v>
      </c>
      <c r="E15" s="3" t="s">
        <v>41</v>
      </c>
    </row>
    <row r="16" spans="1:5" x14ac:dyDescent="0.25">
      <c r="A16" s="2">
        <v>14</v>
      </c>
      <c r="B16" s="2" t="s">
        <v>62</v>
      </c>
      <c r="C16" s="3" t="s">
        <v>41</v>
      </c>
      <c r="D16" s="3" t="s">
        <v>41</v>
      </c>
      <c r="E16" s="3" t="s">
        <v>41</v>
      </c>
    </row>
    <row r="17" spans="1:5" x14ac:dyDescent="0.25">
      <c r="A17" s="2">
        <v>15</v>
      </c>
      <c r="B17" s="2" t="s">
        <v>36</v>
      </c>
      <c r="C17" s="3" t="s">
        <v>41</v>
      </c>
      <c r="D17" s="3" t="s">
        <v>41</v>
      </c>
      <c r="E17" s="3" t="s">
        <v>41</v>
      </c>
    </row>
    <row r="18" spans="1:5" x14ac:dyDescent="0.25">
      <c r="A18" s="2">
        <v>16</v>
      </c>
      <c r="B18" s="2" t="s">
        <v>37</v>
      </c>
      <c r="C18" s="3" t="s">
        <v>41</v>
      </c>
      <c r="D18" s="3" t="s">
        <v>41</v>
      </c>
      <c r="E18" s="3" t="s">
        <v>41</v>
      </c>
    </row>
    <row r="19" spans="1:5" x14ac:dyDescent="0.25">
      <c r="A19" s="2">
        <v>17</v>
      </c>
      <c r="B19" s="2" t="s">
        <v>39</v>
      </c>
      <c r="C19" s="3" t="s">
        <v>41</v>
      </c>
      <c r="D19" s="3" t="s">
        <v>41</v>
      </c>
      <c r="E19" s="3" t="s">
        <v>41</v>
      </c>
    </row>
    <row r="20" spans="1:5" x14ac:dyDescent="0.25">
      <c r="A20" s="2">
        <v>18</v>
      </c>
      <c r="B20" s="2"/>
      <c r="C20" s="3"/>
      <c r="D20" s="3"/>
      <c r="E20" s="3"/>
    </row>
    <row r="21" spans="1:5" x14ac:dyDescent="0.25">
      <c r="A21" s="2">
        <v>19</v>
      </c>
      <c r="B21" s="2"/>
      <c r="C21" s="3"/>
      <c r="D21" s="3"/>
      <c r="E21" s="3"/>
    </row>
    <row r="25" spans="1:5" x14ac:dyDescent="0.25">
      <c r="A25" t="s">
        <v>16</v>
      </c>
    </row>
  </sheetData>
  <sortState ref="B3:E13">
    <sortCondition ref="E3:E13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J17" sqref="J17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5" width="9.5703125" bestFit="1" customWidth="1"/>
  </cols>
  <sheetData>
    <row r="1" spans="1:5" x14ac:dyDescent="0.25">
      <c r="A1" s="7" t="s">
        <v>66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>
        <v>1</v>
      </c>
      <c r="B3" s="2" t="s">
        <v>29</v>
      </c>
      <c r="C3" s="3">
        <v>5.2087384259259266E-3</v>
      </c>
      <c r="D3" s="3"/>
      <c r="E3" s="3">
        <f t="shared" ref="E3:E19" si="0">C3+D3</f>
        <v>5.2087384259259266E-3</v>
      </c>
    </row>
    <row r="4" spans="1:5" x14ac:dyDescent="0.25">
      <c r="A4" s="2">
        <v>2</v>
      </c>
      <c r="B4" s="2" t="s">
        <v>27</v>
      </c>
      <c r="C4" s="3">
        <v>5.4743634259259259E-3</v>
      </c>
      <c r="D4" s="3"/>
      <c r="E4" s="3">
        <f t="shared" si="0"/>
        <v>5.4743634259259259E-3</v>
      </c>
    </row>
    <row r="5" spans="1:5" x14ac:dyDescent="0.25">
      <c r="A5" s="2">
        <v>3</v>
      </c>
      <c r="B5" s="2" t="s">
        <v>64</v>
      </c>
      <c r="C5" s="3">
        <v>5.6063773148148149E-3</v>
      </c>
      <c r="D5" s="3"/>
      <c r="E5" s="3">
        <f t="shared" si="0"/>
        <v>5.6063773148148149E-3</v>
      </c>
    </row>
    <row r="6" spans="1:5" x14ac:dyDescent="0.25">
      <c r="A6" s="2">
        <v>4</v>
      </c>
      <c r="B6" s="2" t="s">
        <v>31</v>
      </c>
      <c r="C6" s="3">
        <v>6.2361805555555564E-3</v>
      </c>
      <c r="D6" s="3"/>
      <c r="E6" s="3">
        <f t="shared" si="0"/>
        <v>6.2361805555555564E-3</v>
      </c>
    </row>
    <row r="7" spans="1:5" x14ac:dyDescent="0.25">
      <c r="A7" s="2">
        <v>5</v>
      </c>
      <c r="B7" s="2" t="s">
        <v>34</v>
      </c>
      <c r="C7" s="3">
        <v>6.7219675925925928E-3</v>
      </c>
      <c r="D7" s="3"/>
      <c r="E7" s="3">
        <f t="shared" si="0"/>
        <v>6.7219675925925928E-3</v>
      </c>
    </row>
    <row r="8" spans="1:5" x14ac:dyDescent="0.25">
      <c r="A8" s="2">
        <v>6</v>
      </c>
      <c r="B8" s="2" t="s">
        <v>36</v>
      </c>
      <c r="C8" s="3">
        <v>6.7813657407407415E-3</v>
      </c>
      <c r="D8" s="3"/>
      <c r="E8" s="3">
        <f t="shared" si="0"/>
        <v>6.7813657407407415E-3</v>
      </c>
    </row>
    <row r="9" spans="1:5" x14ac:dyDescent="0.25">
      <c r="A9" s="2">
        <v>7</v>
      </c>
      <c r="B9" s="2" t="s">
        <v>65</v>
      </c>
      <c r="C9" s="3">
        <v>6.9237962962962968E-3</v>
      </c>
      <c r="D9" s="3"/>
      <c r="E9" s="3">
        <f t="shared" si="0"/>
        <v>6.9237962962962968E-3</v>
      </c>
    </row>
    <row r="10" spans="1:5" x14ac:dyDescent="0.25">
      <c r="A10" s="2">
        <v>8</v>
      </c>
      <c r="B10" s="2" t="s">
        <v>28</v>
      </c>
      <c r="C10" s="3">
        <v>7.0233333333333328E-3</v>
      </c>
      <c r="D10" s="3"/>
      <c r="E10" s="3">
        <f t="shared" si="0"/>
        <v>7.0233333333333328E-3</v>
      </c>
    </row>
    <row r="11" spans="1:5" x14ac:dyDescent="0.25">
      <c r="A11" s="2">
        <v>9</v>
      </c>
      <c r="B11" s="2" t="s">
        <v>32</v>
      </c>
      <c r="C11" s="3">
        <v>7.1217824074074074E-3</v>
      </c>
      <c r="D11" s="3"/>
      <c r="E11" s="3">
        <f t="shared" si="0"/>
        <v>7.1217824074074074E-3</v>
      </c>
    </row>
    <row r="12" spans="1:5" x14ac:dyDescent="0.25">
      <c r="A12" s="2">
        <v>10</v>
      </c>
      <c r="B12" s="2" t="s">
        <v>38</v>
      </c>
      <c r="C12" s="3">
        <v>7.3910995370370372E-3</v>
      </c>
      <c r="D12" s="3"/>
      <c r="E12" s="3">
        <f t="shared" si="0"/>
        <v>7.3910995370370372E-3</v>
      </c>
    </row>
    <row r="13" spans="1:5" x14ac:dyDescent="0.25">
      <c r="A13" s="2">
        <v>11</v>
      </c>
      <c r="B13" s="2" t="s">
        <v>37</v>
      </c>
      <c r="C13" s="3">
        <v>8.5216087962962962E-3</v>
      </c>
      <c r="D13" s="3"/>
      <c r="E13" s="3">
        <f t="shared" si="0"/>
        <v>8.5216087962962962E-3</v>
      </c>
    </row>
    <row r="14" spans="1:5" x14ac:dyDescent="0.25">
      <c r="A14" s="2">
        <v>12</v>
      </c>
      <c r="B14" s="2" t="s">
        <v>33</v>
      </c>
      <c r="C14" s="3" t="s">
        <v>41</v>
      </c>
      <c r="D14" s="3"/>
      <c r="E14" s="3" t="e">
        <f t="shared" si="0"/>
        <v>#VALUE!</v>
      </c>
    </row>
    <row r="15" spans="1:5" x14ac:dyDescent="0.25">
      <c r="A15" s="2">
        <v>13</v>
      </c>
      <c r="B15" s="2" t="s">
        <v>30</v>
      </c>
      <c r="C15" s="3" t="s">
        <v>41</v>
      </c>
      <c r="D15" s="3"/>
      <c r="E15" s="3" t="e">
        <f t="shared" si="0"/>
        <v>#VALUE!</v>
      </c>
    </row>
    <row r="16" spans="1:5" x14ac:dyDescent="0.25">
      <c r="A16" s="2">
        <v>14</v>
      </c>
      <c r="B16" s="2" t="s">
        <v>35</v>
      </c>
      <c r="C16" s="3" t="s">
        <v>41</v>
      </c>
      <c r="D16" s="3"/>
      <c r="E16" s="3" t="e">
        <f t="shared" si="0"/>
        <v>#VALUE!</v>
      </c>
    </row>
    <row r="17" spans="1:5" x14ac:dyDescent="0.25">
      <c r="A17" s="2">
        <v>15</v>
      </c>
      <c r="B17" s="2" t="s">
        <v>61</v>
      </c>
      <c r="C17" s="3" t="s">
        <v>41</v>
      </c>
      <c r="D17" s="3"/>
      <c r="E17" s="3" t="e">
        <f t="shared" si="0"/>
        <v>#VALUE!</v>
      </c>
    </row>
    <row r="18" spans="1:5" x14ac:dyDescent="0.25">
      <c r="A18" s="2">
        <v>16</v>
      </c>
      <c r="B18" s="2" t="s">
        <v>62</v>
      </c>
      <c r="C18" s="3" t="s">
        <v>41</v>
      </c>
      <c r="D18" s="3"/>
      <c r="E18" s="3" t="e">
        <f t="shared" si="0"/>
        <v>#VALUE!</v>
      </c>
    </row>
    <row r="19" spans="1:5" x14ac:dyDescent="0.25">
      <c r="A19" s="2">
        <v>17</v>
      </c>
      <c r="B19" s="2" t="s">
        <v>39</v>
      </c>
      <c r="C19" s="3" t="s">
        <v>41</v>
      </c>
      <c r="D19" s="3"/>
      <c r="E19" s="3" t="e">
        <f t="shared" si="0"/>
        <v>#VALUE!</v>
      </c>
    </row>
    <row r="20" spans="1:5" x14ac:dyDescent="0.25">
      <c r="A20" s="2"/>
      <c r="B20" s="2"/>
      <c r="C20" s="3"/>
      <c r="D20" s="3"/>
      <c r="E20" s="3">
        <f t="shared" ref="E20:E21" si="1">C20+D20</f>
        <v>0</v>
      </c>
    </row>
    <row r="21" spans="1:5" x14ac:dyDescent="0.25">
      <c r="A21" s="2"/>
      <c r="B21" s="2"/>
      <c r="C21" s="3"/>
      <c r="D21" s="3"/>
      <c r="E21" s="3">
        <f t="shared" si="1"/>
        <v>0</v>
      </c>
    </row>
    <row r="22" spans="1:5" x14ac:dyDescent="0.25">
      <c r="A22" t="s">
        <v>16</v>
      </c>
    </row>
  </sheetData>
  <sortState ref="B3:E19">
    <sortCondition ref="E3:E19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0" sqref="G10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9.5703125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>
        <v>1</v>
      </c>
      <c r="B3" s="2" t="s">
        <v>27</v>
      </c>
      <c r="C3" s="3">
        <v>3.798854166666667E-3</v>
      </c>
      <c r="D3" s="3"/>
      <c r="E3" s="3">
        <f>C3+D3</f>
        <v>3.798854166666667E-3</v>
      </c>
    </row>
    <row r="4" spans="1:5" x14ac:dyDescent="0.25">
      <c r="A4" s="2">
        <v>2</v>
      </c>
      <c r="B4" s="2" t="s">
        <v>29</v>
      </c>
      <c r="C4" s="3">
        <v>3.8679513888888891E-3</v>
      </c>
      <c r="D4" s="3"/>
      <c r="E4" s="3">
        <f>C4+D4</f>
        <v>3.8679513888888891E-3</v>
      </c>
    </row>
    <row r="5" spans="1:5" x14ac:dyDescent="0.25">
      <c r="A5" s="2">
        <v>3</v>
      </c>
      <c r="B5" s="2" t="s">
        <v>64</v>
      </c>
      <c r="C5" s="3">
        <v>4.1184722222222222E-3</v>
      </c>
      <c r="D5" s="3"/>
      <c r="E5" s="3">
        <f>C5+D5</f>
        <v>4.1184722222222222E-3</v>
      </c>
    </row>
    <row r="6" spans="1:5" x14ac:dyDescent="0.25">
      <c r="A6" s="2">
        <v>4</v>
      </c>
      <c r="B6" s="2" t="s">
        <v>30</v>
      </c>
      <c r="C6" s="3">
        <v>4.2187384259259253E-3</v>
      </c>
      <c r="D6" s="3"/>
      <c r="E6" s="3">
        <f>C6+D6</f>
        <v>4.2187384259259253E-3</v>
      </c>
    </row>
    <row r="7" spans="1:5" x14ac:dyDescent="0.25">
      <c r="A7" s="2">
        <v>5</v>
      </c>
      <c r="B7" s="2" t="s">
        <v>32</v>
      </c>
      <c r="C7" s="3">
        <v>4.3715509259259263E-3</v>
      </c>
      <c r="D7" s="3"/>
      <c r="E7" s="3">
        <f>C7+D7</f>
        <v>4.3715509259259263E-3</v>
      </c>
    </row>
    <row r="8" spans="1:5" x14ac:dyDescent="0.25">
      <c r="A8" s="2">
        <v>6</v>
      </c>
      <c r="B8" s="2" t="s">
        <v>36</v>
      </c>
      <c r="C8" s="3">
        <v>4.5893634259259264E-3</v>
      </c>
      <c r="D8" s="3"/>
      <c r="E8" s="3">
        <f>C8+D8</f>
        <v>4.5893634259259264E-3</v>
      </c>
    </row>
    <row r="9" spans="1:5" x14ac:dyDescent="0.25">
      <c r="A9" s="2">
        <v>7</v>
      </c>
      <c r="B9" s="2" t="s">
        <v>31</v>
      </c>
      <c r="C9" s="3">
        <v>4.9513888888888889E-3</v>
      </c>
      <c r="D9" s="3"/>
      <c r="E9" s="3">
        <f>C9+D9</f>
        <v>4.9513888888888889E-3</v>
      </c>
    </row>
    <row r="10" spans="1:5" x14ac:dyDescent="0.25">
      <c r="A10" s="2">
        <v>8</v>
      </c>
      <c r="B10" s="2" t="s">
        <v>28</v>
      </c>
      <c r="C10" s="3">
        <v>5.364791666666667E-3</v>
      </c>
      <c r="D10" s="3"/>
      <c r="E10" s="3">
        <f>C10+D10</f>
        <v>5.364791666666667E-3</v>
      </c>
    </row>
    <row r="11" spans="1:5" x14ac:dyDescent="0.25">
      <c r="A11" s="2">
        <v>9</v>
      </c>
      <c r="B11" s="2"/>
      <c r="C11" s="3"/>
      <c r="D11" s="3"/>
      <c r="E11" s="3"/>
    </row>
    <row r="12" spans="1:5" x14ac:dyDescent="0.25">
      <c r="A12" s="2">
        <v>10</v>
      </c>
      <c r="B12" s="2"/>
      <c r="C12" s="3"/>
      <c r="D12" s="3"/>
      <c r="E12" s="3"/>
    </row>
    <row r="13" spans="1:5" x14ac:dyDescent="0.25">
      <c r="A13" s="2">
        <v>11</v>
      </c>
      <c r="B13" s="2"/>
      <c r="C13" s="3"/>
      <c r="D13" s="3"/>
      <c r="E13" s="3"/>
    </row>
    <row r="14" spans="1:5" x14ac:dyDescent="0.25">
      <c r="A14" s="2">
        <v>12</v>
      </c>
      <c r="B14" s="2"/>
      <c r="C14" s="3"/>
      <c r="D14" s="3"/>
      <c r="E14" s="3"/>
    </row>
    <row r="15" spans="1:5" x14ac:dyDescent="0.25">
      <c r="A15" s="2">
        <v>13</v>
      </c>
      <c r="B15" s="2"/>
      <c r="C15" s="3"/>
      <c r="D15" s="3"/>
      <c r="E15" s="3"/>
    </row>
    <row r="16" spans="1:5" x14ac:dyDescent="0.25">
      <c r="A16" s="2">
        <v>14</v>
      </c>
      <c r="B16" s="2"/>
      <c r="C16" s="3"/>
      <c r="D16" s="3"/>
      <c r="E16" s="3"/>
    </row>
    <row r="17" spans="1:5" x14ac:dyDescent="0.25">
      <c r="A17" s="2">
        <v>15</v>
      </c>
      <c r="B17" s="2"/>
      <c r="C17" s="3"/>
      <c r="D17" s="3"/>
      <c r="E17" s="3"/>
    </row>
    <row r="18" spans="1:5" x14ac:dyDescent="0.25">
      <c r="A18" s="2">
        <v>16</v>
      </c>
      <c r="B18" s="2"/>
      <c r="C18" s="3"/>
      <c r="D18" s="3"/>
      <c r="E18" s="3"/>
    </row>
    <row r="19" spans="1:5" x14ac:dyDescent="0.25">
      <c r="A19" s="2">
        <v>17</v>
      </c>
      <c r="B19" s="2"/>
      <c r="C19" s="3"/>
      <c r="D19" s="3"/>
      <c r="E19" s="3"/>
    </row>
    <row r="23" spans="1:5" x14ac:dyDescent="0.25">
      <c r="A23" t="s">
        <v>16</v>
      </c>
    </row>
  </sheetData>
  <autoFilter ref="A2:D2">
    <sortState ref="A3:D13">
      <sortCondition ref="D2"/>
    </sortState>
  </autoFilter>
  <sortState ref="B3:E19">
    <sortCondition ref="E3:E19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H18" sqref="H18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9.5703125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>
        <v>1</v>
      </c>
      <c r="B3" s="2" t="s">
        <v>29</v>
      </c>
      <c r="C3" s="3">
        <v>4.8123263888888894E-3</v>
      </c>
      <c r="D3" s="3"/>
      <c r="E3" s="3">
        <f>C3+D3</f>
        <v>4.8123263888888894E-3</v>
      </c>
    </row>
    <row r="4" spans="1:5" x14ac:dyDescent="0.25">
      <c r="A4" s="2">
        <v>2</v>
      </c>
      <c r="B4" s="2" t="s">
        <v>27</v>
      </c>
      <c r="C4" s="3">
        <v>4.9180208333333333E-3</v>
      </c>
      <c r="D4" s="3"/>
      <c r="E4" s="3">
        <f>C4+D4</f>
        <v>4.9180208333333333E-3</v>
      </c>
    </row>
    <row r="5" spans="1:5" x14ac:dyDescent="0.25">
      <c r="A5" s="2">
        <v>3</v>
      </c>
      <c r="B5" s="2" t="s">
        <v>30</v>
      </c>
      <c r="C5" s="3">
        <v>5.5385763888888889E-3</v>
      </c>
      <c r="D5" s="3"/>
      <c r="E5" s="3">
        <f>C5+D5</f>
        <v>5.5385763888888889E-3</v>
      </c>
    </row>
    <row r="6" spans="1:5" x14ac:dyDescent="0.25">
      <c r="A6" s="2">
        <v>4</v>
      </c>
      <c r="B6" s="2" t="s">
        <v>38</v>
      </c>
      <c r="C6" s="3">
        <v>5.6465162037037039E-3</v>
      </c>
      <c r="D6" s="3"/>
      <c r="E6" s="3">
        <f>C6+D6</f>
        <v>5.6465162037037039E-3</v>
      </c>
    </row>
    <row r="7" spans="1:5" x14ac:dyDescent="0.25">
      <c r="A7" s="2">
        <v>5</v>
      </c>
      <c r="B7" s="2" t="s">
        <v>33</v>
      </c>
      <c r="C7" s="3">
        <v>5.735613425925927E-3</v>
      </c>
      <c r="D7" s="3"/>
      <c r="E7" s="3">
        <f>C7+D7</f>
        <v>5.735613425925927E-3</v>
      </c>
    </row>
    <row r="8" spans="1:5" x14ac:dyDescent="0.25">
      <c r="A8" s="2">
        <v>6</v>
      </c>
      <c r="B8" s="2" t="s">
        <v>31</v>
      </c>
      <c r="C8" s="3">
        <v>5.7776851851851843E-3</v>
      </c>
      <c r="D8" s="3"/>
      <c r="E8" s="3">
        <f>C8+D8</f>
        <v>5.7776851851851843E-3</v>
      </c>
    </row>
    <row r="9" spans="1:5" x14ac:dyDescent="0.25">
      <c r="A9" s="2">
        <v>7</v>
      </c>
      <c r="B9" s="2" t="s">
        <v>32</v>
      </c>
      <c r="C9" s="3">
        <v>5.8607986111111109E-3</v>
      </c>
      <c r="D9" s="3"/>
      <c r="E9" s="3">
        <f>C9+D9</f>
        <v>5.8607986111111109E-3</v>
      </c>
    </row>
    <row r="10" spans="1:5" x14ac:dyDescent="0.25">
      <c r="A10" s="2">
        <v>8</v>
      </c>
      <c r="B10" s="2" t="s">
        <v>34</v>
      </c>
      <c r="C10" s="3">
        <v>5.8930555555555568E-3</v>
      </c>
      <c r="D10" s="3"/>
      <c r="E10" s="3">
        <f>C10+D10</f>
        <v>5.8930555555555568E-3</v>
      </c>
    </row>
    <row r="11" spans="1:5" x14ac:dyDescent="0.25">
      <c r="A11" s="2">
        <v>9</v>
      </c>
      <c r="B11" s="2" t="s">
        <v>37</v>
      </c>
      <c r="C11" s="3">
        <v>7.4573032407407418E-3</v>
      </c>
      <c r="D11" s="3"/>
      <c r="E11" s="3">
        <f>C11+D11</f>
        <v>7.4573032407407418E-3</v>
      </c>
    </row>
    <row r="12" spans="1:5" x14ac:dyDescent="0.25">
      <c r="A12" s="2">
        <v>10</v>
      </c>
      <c r="B12" s="2" t="s">
        <v>64</v>
      </c>
      <c r="C12" s="3"/>
      <c r="D12" s="3"/>
      <c r="E12" s="3">
        <f>C12+D12</f>
        <v>0</v>
      </c>
    </row>
    <row r="13" spans="1:5" x14ac:dyDescent="0.25">
      <c r="A13" s="2">
        <v>11</v>
      </c>
      <c r="B13" s="2" t="s">
        <v>36</v>
      </c>
      <c r="C13" s="3"/>
      <c r="D13" s="3"/>
      <c r="E13" s="3">
        <f>C13+D13</f>
        <v>0</v>
      </c>
    </row>
    <row r="14" spans="1:5" x14ac:dyDescent="0.25">
      <c r="A14" s="2">
        <v>12</v>
      </c>
      <c r="B14" s="2" t="s">
        <v>65</v>
      </c>
      <c r="C14" s="3"/>
      <c r="D14" s="3"/>
      <c r="E14" s="3">
        <f>C14+D14</f>
        <v>0</v>
      </c>
    </row>
    <row r="15" spans="1:5" x14ac:dyDescent="0.25">
      <c r="A15" s="2">
        <v>13</v>
      </c>
      <c r="B15" s="2" t="s">
        <v>28</v>
      </c>
      <c r="C15" s="3"/>
      <c r="D15" s="3"/>
      <c r="E15" s="3">
        <f>C15+D15</f>
        <v>0</v>
      </c>
    </row>
    <row r="16" spans="1:5" x14ac:dyDescent="0.25">
      <c r="A16" s="2">
        <v>14</v>
      </c>
      <c r="B16" s="2" t="s">
        <v>35</v>
      </c>
      <c r="C16" s="3"/>
      <c r="D16" s="3"/>
      <c r="E16" s="3">
        <f>C16+D16</f>
        <v>0</v>
      </c>
    </row>
    <row r="17" spans="1:5" x14ac:dyDescent="0.25">
      <c r="A17" s="2">
        <v>15</v>
      </c>
      <c r="B17" s="2" t="s">
        <v>61</v>
      </c>
      <c r="C17" s="3"/>
      <c r="D17" s="3"/>
      <c r="E17" s="3">
        <f>C17+D17</f>
        <v>0</v>
      </c>
    </row>
    <row r="18" spans="1:5" x14ac:dyDescent="0.25">
      <c r="A18" s="2">
        <v>16</v>
      </c>
      <c r="B18" s="2" t="s">
        <v>62</v>
      </c>
      <c r="C18" s="3"/>
      <c r="D18" s="3"/>
      <c r="E18" s="3">
        <f>C18+D18</f>
        <v>0</v>
      </c>
    </row>
    <row r="19" spans="1:5" x14ac:dyDescent="0.25">
      <c r="A19" s="2">
        <v>17</v>
      </c>
      <c r="B19" s="2" t="s">
        <v>39</v>
      </c>
      <c r="C19" s="3"/>
      <c r="D19" s="3"/>
      <c r="E19" s="3">
        <f>C19+D19</f>
        <v>0</v>
      </c>
    </row>
    <row r="23" spans="1:5" x14ac:dyDescent="0.25">
      <c r="A23" t="s">
        <v>16</v>
      </c>
    </row>
  </sheetData>
  <autoFilter ref="A2:D2">
    <sortState ref="A3:D13">
      <sortCondition ref="D2"/>
    </sortState>
  </autoFilter>
  <sortState ref="B3:E19">
    <sortCondition ref="C3:C19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7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9.5703125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/>
      <c r="B3" s="2"/>
      <c r="C3" s="3"/>
      <c r="D3" s="3"/>
      <c r="E3" s="3">
        <f>C3+D3</f>
        <v>0</v>
      </c>
    </row>
    <row r="4" spans="1:5" x14ac:dyDescent="0.25">
      <c r="A4" s="2"/>
      <c r="B4" s="2" t="s">
        <v>5</v>
      </c>
      <c r="C4" s="3"/>
      <c r="D4" s="3"/>
      <c r="E4" s="3">
        <f t="shared" ref="E4:E17" si="0">C4+D4</f>
        <v>0</v>
      </c>
    </row>
    <row r="5" spans="1:5" x14ac:dyDescent="0.25">
      <c r="A5" s="2"/>
      <c r="B5" s="2" t="s">
        <v>6</v>
      </c>
      <c r="C5" s="3"/>
      <c r="D5" s="3"/>
      <c r="E5" s="3">
        <f t="shared" si="0"/>
        <v>0</v>
      </c>
    </row>
    <row r="6" spans="1:5" x14ac:dyDescent="0.25">
      <c r="A6" s="2"/>
      <c r="B6" s="2" t="s">
        <v>7</v>
      </c>
      <c r="C6" s="3"/>
      <c r="D6" s="3"/>
      <c r="E6" s="3">
        <f t="shared" si="0"/>
        <v>0</v>
      </c>
    </row>
    <row r="7" spans="1:5" x14ac:dyDescent="0.25">
      <c r="A7" s="2"/>
      <c r="B7" s="2" t="s">
        <v>8</v>
      </c>
      <c r="C7" s="3"/>
      <c r="D7" s="3"/>
      <c r="E7" s="3">
        <f t="shared" si="0"/>
        <v>0</v>
      </c>
    </row>
    <row r="8" spans="1:5" x14ac:dyDescent="0.25">
      <c r="A8" s="2"/>
      <c r="B8" s="2" t="s">
        <v>9</v>
      </c>
      <c r="C8" s="3"/>
      <c r="D8" s="3"/>
      <c r="E8" s="3">
        <f t="shared" si="0"/>
        <v>0</v>
      </c>
    </row>
    <row r="9" spans="1:5" x14ac:dyDescent="0.25">
      <c r="A9" s="2"/>
      <c r="B9" s="2" t="s">
        <v>10</v>
      </c>
      <c r="C9" s="3"/>
      <c r="D9" s="3"/>
      <c r="E9" s="3">
        <f t="shared" si="0"/>
        <v>0</v>
      </c>
    </row>
    <row r="10" spans="1:5" x14ac:dyDescent="0.25">
      <c r="A10" s="2"/>
      <c r="B10" s="2" t="s">
        <v>11</v>
      </c>
      <c r="C10" s="3"/>
      <c r="D10" s="3"/>
      <c r="E10" s="3">
        <f t="shared" si="0"/>
        <v>0</v>
      </c>
    </row>
    <row r="11" spans="1:5" x14ac:dyDescent="0.25">
      <c r="A11" s="2"/>
      <c r="B11" s="2" t="s">
        <v>12</v>
      </c>
      <c r="C11" s="3"/>
      <c r="D11" s="3"/>
      <c r="E11" s="3">
        <f t="shared" si="0"/>
        <v>0</v>
      </c>
    </row>
    <row r="12" spans="1:5" x14ac:dyDescent="0.25">
      <c r="A12" s="2"/>
      <c r="B12" s="2" t="s">
        <v>13</v>
      </c>
      <c r="C12" s="3"/>
      <c r="D12" s="3"/>
      <c r="E12" s="3">
        <f t="shared" si="0"/>
        <v>0</v>
      </c>
    </row>
    <row r="13" spans="1:5" x14ac:dyDescent="0.25">
      <c r="A13" s="2"/>
      <c r="B13" s="2" t="s">
        <v>14</v>
      </c>
      <c r="C13" s="3"/>
      <c r="D13" s="3"/>
      <c r="E13" s="3">
        <f t="shared" si="0"/>
        <v>0</v>
      </c>
    </row>
    <row r="14" spans="1:5" x14ac:dyDescent="0.25">
      <c r="A14" s="2"/>
      <c r="B14" s="2" t="s">
        <v>15</v>
      </c>
      <c r="C14" s="3"/>
      <c r="D14" s="3"/>
      <c r="E14" s="3">
        <f t="shared" si="0"/>
        <v>0</v>
      </c>
    </row>
    <row r="15" spans="1:5" x14ac:dyDescent="0.25">
      <c r="A15" s="2"/>
      <c r="B15" s="2" t="s">
        <v>47</v>
      </c>
      <c r="C15" s="3"/>
      <c r="D15" s="3"/>
      <c r="E15" s="3">
        <f t="shared" si="0"/>
        <v>0</v>
      </c>
    </row>
    <row r="16" spans="1:5" x14ac:dyDescent="0.25">
      <c r="A16" s="2"/>
      <c r="B16" s="2" t="s">
        <v>48</v>
      </c>
      <c r="C16" s="3"/>
      <c r="D16" s="3"/>
      <c r="E16" s="3">
        <f t="shared" si="0"/>
        <v>0</v>
      </c>
    </row>
    <row r="17" spans="1:5" x14ac:dyDescent="0.25">
      <c r="A17" s="2"/>
      <c r="B17" s="2" t="s">
        <v>49</v>
      </c>
      <c r="C17" s="3"/>
      <c r="D17" s="3"/>
      <c r="E17" s="3">
        <f t="shared" si="0"/>
        <v>0</v>
      </c>
    </row>
    <row r="24" spans="1:5" x14ac:dyDescent="0.25">
      <c r="A24" t="s">
        <v>16</v>
      </c>
    </row>
  </sheetData>
  <autoFilter ref="A2:D2">
    <sortState ref="A3:D16">
      <sortCondition ref="D2"/>
    </sortState>
  </autoFilter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5" sqref="I15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5" width="9.5703125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/>
      <c r="B3" s="2"/>
      <c r="C3" s="3"/>
      <c r="D3" s="3"/>
      <c r="E3" s="3">
        <f>C3+D3</f>
        <v>0</v>
      </c>
    </row>
    <row r="4" spans="1:5" x14ac:dyDescent="0.25">
      <c r="A4" s="2"/>
      <c r="B4" s="2" t="s">
        <v>5</v>
      </c>
      <c r="C4" s="3"/>
      <c r="D4" s="3"/>
      <c r="E4" s="3">
        <f t="shared" ref="E4:E17" si="0">C4+D4</f>
        <v>0</v>
      </c>
    </row>
    <row r="5" spans="1:5" x14ac:dyDescent="0.25">
      <c r="A5" s="2"/>
      <c r="B5" s="2" t="s">
        <v>6</v>
      </c>
      <c r="C5" s="3"/>
      <c r="D5" s="3"/>
      <c r="E5" s="3">
        <f t="shared" si="0"/>
        <v>0</v>
      </c>
    </row>
    <row r="6" spans="1:5" x14ac:dyDescent="0.25">
      <c r="A6" s="2"/>
      <c r="B6" s="2" t="s">
        <v>7</v>
      </c>
      <c r="C6" s="3"/>
      <c r="D6" s="3"/>
      <c r="E6" s="3">
        <f t="shared" si="0"/>
        <v>0</v>
      </c>
    </row>
    <row r="7" spans="1:5" x14ac:dyDescent="0.25">
      <c r="A7" s="2"/>
      <c r="B7" s="2" t="s">
        <v>8</v>
      </c>
      <c r="C7" s="3"/>
      <c r="D7" s="3"/>
      <c r="E7" s="3">
        <f t="shared" si="0"/>
        <v>0</v>
      </c>
    </row>
    <row r="8" spans="1:5" x14ac:dyDescent="0.25">
      <c r="A8" s="2"/>
      <c r="B8" s="2" t="s">
        <v>9</v>
      </c>
      <c r="C8" s="3"/>
      <c r="D8" s="3"/>
      <c r="E8" s="3">
        <f t="shared" si="0"/>
        <v>0</v>
      </c>
    </row>
    <row r="9" spans="1:5" x14ac:dyDescent="0.25">
      <c r="A9" s="2"/>
      <c r="B9" s="2" t="s">
        <v>10</v>
      </c>
      <c r="C9" s="3"/>
      <c r="D9" s="3"/>
      <c r="E9" s="3">
        <f t="shared" si="0"/>
        <v>0</v>
      </c>
    </row>
    <row r="10" spans="1:5" x14ac:dyDescent="0.25">
      <c r="A10" s="2"/>
      <c r="B10" s="2" t="s">
        <v>11</v>
      </c>
      <c r="C10" s="3"/>
      <c r="D10" s="3"/>
      <c r="E10" s="3">
        <f t="shared" si="0"/>
        <v>0</v>
      </c>
    </row>
    <row r="11" spans="1:5" x14ac:dyDescent="0.25">
      <c r="A11" s="2"/>
      <c r="B11" s="2" t="s">
        <v>12</v>
      </c>
      <c r="C11" s="3"/>
      <c r="D11" s="3"/>
      <c r="E11" s="3">
        <f t="shared" si="0"/>
        <v>0</v>
      </c>
    </row>
    <row r="12" spans="1:5" x14ac:dyDescent="0.25">
      <c r="A12" s="2"/>
      <c r="B12" s="2" t="s">
        <v>13</v>
      </c>
      <c r="C12" s="3"/>
      <c r="D12" s="3"/>
      <c r="E12" s="3">
        <f t="shared" si="0"/>
        <v>0</v>
      </c>
    </row>
    <row r="13" spans="1:5" x14ac:dyDescent="0.25">
      <c r="A13" s="2"/>
      <c r="B13" s="2" t="s">
        <v>14</v>
      </c>
      <c r="C13" s="3"/>
      <c r="D13" s="3"/>
      <c r="E13" s="3">
        <f t="shared" si="0"/>
        <v>0</v>
      </c>
    </row>
    <row r="14" spans="1:5" x14ac:dyDescent="0.25">
      <c r="A14" s="2"/>
      <c r="B14" s="2" t="s">
        <v>15</v>
      </c>
      <c r="C14" s="3"/>
      <c r="D14" s="3"/>
      <c r="E14" s="3">
        <f t="shared" si="0"/>
        <v>0</v>
      </c>
    </row>
    <row r="15" spans="1:5" x14ac:dyDescent="0.25">
      <c r="A15" s="2"/>
      <c r="B15" s="2" t="s">
        <v>47</v>
      </c>
      <c r="C15" s="3"/>
      <c r="D15" s="3"/>
      <c r="E15" s="3">
        <f t="shared" si="0"/>
        <v>0</v>
      </c>
    </row>
    <row r="16" spans="1:5" x14ac:dyDescent="0.25">
      <c r="A16" s="2"/>
      <c r="B16" s="2" t="s">
        <v>48</v>
      </c>
      <c r="C16" s="3"/>
      <c r="D16" s="3"/>
      <c r="E16" s="3">
        <f t="shared" si="0"/>
        <v>0</v>
      </c>
    </row>
    <row r="17" spans="1:5" x14ac:dyDescent="0.25">
      <c r="A17" s="2"/>
      <c r="B17" s="2" t="s">
        <v>49</v>
      </c>
      <c r="C17" s="3"/>
      <c r="D17" s="3"/>
      <c r="E17" s="3">
        <f t="shared" si="0"/>
        <v>0</v>
      </c>
    </row>
    <row r="23" spans="1:5" x14ac:dyDescent="0.25">
      <c r="A23" t="s">
        <v>16</v>
      </c>
    </row>
  </sheetData>
  <sortState ref="B3:E14">
    <sortCondition ref="E3:E14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7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5" width="9.5703125" bestFit="1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/>
      <c r="B3" s="2"/>
      <c r="C3" s="3"/>
      <c r="D3" s="3"/>
      <c r="E3" s="3">
        <f>C3+D3</f>
        <v>0</v>
      </c>
    </row>
    <row r="4" spans="1:5" x14ac:dyDescent="0.25">
      <c r="A4" s="2"/>
      <c r="B4" s="2" t="s">
        <v>5</v>
      </c>
      <c r="C4" s="3"/>
      <c r="D4" s="3"/>
      <c r="E4" s="3">
        <f t="shared" ref="E4:E17" si="0">C4+D4</f>
        <v>0</v>
      </c>
    </row>
    <row r="5" spans="1:5" x14ac:dyDescent="0.25">
      <c r="A5" s="2"/>
      <c r="B5" s="2" t="s">
        <v>6</v>
      </c>
      <c r="C5" s="3"/>
      <c r="D5" s="3"/>
      <c r="E5" s="3">
        <f t="shared" si="0"/>
        <v>0</v>
      </c>
    </row>
    <row r="6" spans="1:5" x14ac:dyDescent="0.25">
      <c r="A6" s="2"/>
      <c r="B6" s="2" t="s">
        <v>7</v>
      </c>
      <c r="C6" s="3"/>
      <c r="D6" s="3"/>
      <c r="E6" s="3">
        <f t="shared" si="0"/>
        <v>0</v>
      </c>
    </row>
    <row r="7" spans="1:5" x14ac:dyDescent="0.25">
      <c r="A7" s="2"/>
      <c r="B7" s="2" t="s">
        <v>8</v>
      </c>
      <c r="C7" s="3"/>
      <c r="D7" s="3"/>
      <c r="E7" s="3">
        <f t="shared" si="0"/>
        <v>0</v>
      </c>
    </row>
    <row r="8" spans="1:5" x14ac:dyDescent="0.25">
      <c r="A8" s="2"/>
      <c r="B8" s="2" t="s">
        <v>9</v>
      </c>
      <c r="C8" s="3"/>
      <c r="D8" s="3"/>
      <c r="E8" s="3">
        <f t="shared" si="0"/>
        <v>0</v>
      </c>
    </row>
    <row r="9" spans="1:5" x14ac:dyDescent="0.25">
      <c r="A9" s="2"/>
      <c r="B9" s="2" t="s">
        <v>10</v>
      </c>
      <c r="C9" s="3"/>
      <c r="D9" s="3"/>
      <c r="E9" s="3">
        <f t="shared" si="0"/>
        <v>0</v>
      </c>
    </row>
    <row r="10" spans="1:5" x14ac:dyDescent="0.25">
      <c r="A10" s="2"/>
      <c r="B10" s="2" t="s">
        <v>11</v>
      </c>
      <c r="C10" s="3"/>
      <c r="D10" s="3"/>
      <c r="E10" s="3">
        <f t="shared" si="0"/>
        <v>0</v>
      </c>
    </row>
    <row r="11" spans="1:5" x14ac:dyDescent="0.25">
      <c r="A11" s="2"/>
      <c r="B11" s="2" t="s">
        <v>12</v>
      </c>
      <c r="C11" s="3"/>
      <c r="D11" s="3"/>
      <c r="E11" s="3">
        <f t="shared" si="0"/>
        <v>0</v>
      </c>
    </row>
    <row r="12" spans="1:5" x14ac:dyDescent="0.25">
      <c r="A12" s="2"/>
      <c r="B12" s="2" t="s">
        <v>13</v>
      </c>
      <c r="C12" s="3"/>
      <c r="D12" s="3"/>
      <c r="E12" s="3">
        <f t="shared" si="0"/>
        <v>0</v>
      </c>
    </row>
    <row r="13" spans="1:5" x14ac:dyDescent="0.25">
      <c r="A13" s="2"/>
      <c r="B13" s="2" t="s">
        <v>14</v>
      </c>
      <c r="C13" s="3"/>
      <c r="D13" s="3"/>
      <c r="E13" s="3">
        <f t="shared" si="0"/>
        <v>0</v>
      </c>
    </row>
    <row r="14" spans="1:5" x14ac:dyDescent="0.25">
      <c r="A14" s="2"/>
      <c r="B14" s="2" t="s">
        <v>15</v>
      </c>
      <c r="C14" s="3"/>
      <c r="D14" s="3"/>
      <c r="E14" s="3">
        <f t="shared" si="0"/>
        <v>0</v>
      </c>
    </row>
    <row r="15" spans="1:5" x14ac:dyDescent="0.25">
      <c r="A15" s="2"/>
      <c r="B15" s="2" t="s">
        <v>47</v>
      </c>
      <c r="C15" s="3"/>
      <c r="D15" s="3"/>
      <c r="E15" s="3">
        <f t="shared" si="0"/>
        <v>0</v>
      </c>
    </row>
    <row r="16" spans="1:5" x14ac:dyDescent="0.25">
      <c r="A16" s="2"/>
      <c r="B16" s="2" t="s">
        <v>48</v>
      </c>
      <c r="C16" s="3"/>
      <c r="D16" s="3"/>
      <c r="E16" s="3">
        <f t="shared" si="0"/>
        <v>0</v>
      </c>
    </row>
    <row r="17" spans="1:5" x14ac:dyDescent="0.25">
      <c r="A17" s="2"/>
      <c r="B17" s="2" t="s">
        <v>49</v>
      </c>
      <c r="C17" s="3"/>
      <c r="D17" s="3"/>
      <c r="E17" s="3">
        <f t="shared" si="0"/>
        <v>0</v>
      </c>
    </row>
    <row r="24" spans="1:5" x14ac:dyDescent="0.25">
      <c r="A24" t="s">
        <v>16</v>
      </c>
    </row>
  </sheetData>
  <sortState ref="B3:E14">
    <sortCondition ref="E3:E14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5" zoomScaleNormal="115" workbookViewId="0">
      <selection activeCell="G3" sqref="G3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0.42578125" customWidth="1"/>
    <col min="4" max="4" width="9.5703125" bestFit="1" customWidth="1"/>
    <col min="5" max="5" width="10.28515625" customWidth="1"/>
  </cols>
  <sheetData>
    <row r="1" spans="1:5" x14ac:dyDescent="0.25">
      <c r="A1" s="7" t="s">
        <v>50</v>
      </c>
      <c r="B1" s="7"/>
      <c r="C1" s="7"/>
      <c r="D1" s="7"/>
      <c r="E1" s="7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/>
      <c r="B3" s="2"/>
      <c r="C3" s="3"/>
      <c r="D3" s="3"/>
      <c r="E3" s="3">
        <f>C3+D3</f>
        <v>0</v>
      </c>
    </row>
    <row r="4" spans="1:5" x14ac:dyDescent="0.25">
      <c r="A4" s="2"/>
      <c r="B4" s="2" t="s">
        <v>5</v>
      </c>
      <c r="C4" s="3"/>
      <c r="D4" s="3"/>
      <c r="E4" s="3">
        <f t="shared" ref="E4:E17" si="0">C4+D4</f>
        <v>0</v>
      </c>
    </row>
    <row r="5" spans="1:5" x14ac:dyDescent="0.25">
      <c r="A5" s="2"/>
      <c r="B5" s="2" t="s">
        <v>6</v>
      </c>
      <c r="C5" s="3"/>
      <c r="D5" s="3"/>
      <c r="E5" s="3">
        <f t="shared" si="0"/>
        <v>0</v>
      </c>
    </row>
    <row r="6" spans="1:5" x14ac:dyDescent="0.25">
      <c r="A6" s="2"/>
      <c r="B6" s="2" t="s">
        <v>7</v>
      </c>
      <c r="C6" s="3"/>
      <c r="D6" s="3"/>
      <c r="E6" s="3">
        <f t="shared" si="0"/>
        <v>0</v>
      </c>
    </row>
    <row r="7" spans="1:5" x14ac:dyDescent="0.25">
      <c r="A7" s="2"/>
      <c r="B7" s="2" t="s">
        <v>8</v>
      </c>
      <c r="C7" s="3"/>
      <c r="D7" s="3"/>
      <c r="E7" s="3">
        <f t="shared" si="0"/>
        <v>0</v>
      </c>
    </row>
    <row r="8" spans="1:5" x14ac:dyDescent="0.25">
      <c r="A8" s="2"/>
      <c r="B8" s="2" t="s">
        <v>9</v>
      </c>
      <c r="C8" s="3"/>
      <c r="D8" s="3"/>
      <c r="E8" s="3">
        <f t="shared" si="0"/>
        <v>0</v>
      </c>
    </row>
    <row r="9" spans="1:5" x14ac:dyDescent="0.25">
      <c r="A9" s="2"/>
      <c r="B9" s="2" t="s">
        <v>10</v>
      </c>
      <c r="C9" s="3"/>
      <c r="D9" s="3"/>
      <c r="E9" s="3">
        <f t="shared" si="0"/>
        <v>0</v>
      </c>
    </row>
    <row r="10" spans="1:5" x14ac:dyDescent="0.25">
      <c r="A10" s="2"/>
      <c r="B10" s="2" t="s">
        <v>11</v>
      </c>
      <c r="C10" s="3"/>
      <c r="D10" s="3"/>
      <c r="E10" s="3">
        <f t="shared" si="0"/>
        <v>0</v>
      </c>
    </row>
    <row r="11" spans="1:5" x14ac:dyDescent="0.25">
      <c r="A11" s="2"/>
      <c r="B11" s="2" t="s">
        <v>12</v>
      </c>
      <c r="C11" s="3"/>
      <c r="D11" s="3"/>
      <c r="E11" s="3">
        <f t="shared" si="0"/>
        <v>0</v>
      </c>
    </row>
    <row r="12" spans="1:5" x14ac:dyDescent="0.25">
      <c r="A12" s="2"/>
      <c r="B12" s="2" t="s">
        <v>13</v>
      </c>
      <c r="C12" s="3"/>
      <c r="D12" s="3"/>
      <c r="E12" s="3">
        <f t="shared" si="0"/>
        <v>0</v>
      </c>
    </row>
    <row r="13" spans="1:5" x14ac:dyDescent="0.25">
      <c r="A13" s="2"/>
      <c r="B13" s="2" t="s">
        <v>14</v>
      </c>
      <c r="C13" s="3"/>
      <c r="D13" s="3"/>
      <c r="E13" s="3">
        <f t="shared" si="0"/>
        <v>0</v>
      </c>
    </row>
    <row r="14" spans="1:5" x14ac:dyDescent="0.25">
      <c r="A14" s="2"/>
      <c r="B14" s="2" t="s">
        <v>15</v>
      </c>
      <c r="C14" s="3"/>
      <c r="D14" s="3"/>
      <c r="E14" s="3">
        <f t="shared" si="0"/>
        <v>0</v>
      </c>
    </row>
    <row r="15" spans="1:5" x14ac:dyDescent="0.25">
      <c r="A15" s="2"/>
      <c r="B15" s="2" t="s">
        <v>47</v>
      </c>
      <c r="C15" s="3"/>
      <c r="D15" s="3"/>
      <c r="E15" s="3">
        <f t="shared" si="0"/>
        <v>0</v>
      </c>
    </row>
    <row r="16" spans="1:5" x14ac:dyDescent="0.25">
      <c r="A16" s="2"/>
      <c r="B16" s="2" t="s">
        <v>48</v>
      </c>
      <c r="C16" s="3"/>
      <c r="D16" s="3"/>
      <c r="E16" s="3">
        <f t="shared" si="0"/>
        <v>0</v>
      </c>
    </row>
    <row r="17" spans="1:5" x14ac:dyDescent="0.25">
      <c r="A17" s="2"/>
      <c r="B17" s="2" t="s">
        <v>49</v>
      </c>
      <c r="C17" s="3"/>
      <c r="D17" s="3"/>
      <c r="E17" s="3">
        <f t="shared" si="0"/>
        <v>0</v>
      </c>
    </row>
    <row r="25" spans="1:5" x14ac:dyDescent="0.25">
      <c r="A25" t="s">
        <v>16</v>
      </c>
    </row>
  </sheetData>
  <sortState ref="B3:D15">
    <sortCondition ref="D3:D15"/>
  </sortState>
  <mergeCells count="1">
    <mergeCell ref="A1:E1"/>
  </mergeCells>
  <pageMargins left="0.7" right="0.7" top="0.75" bottom="0.75" header="0.3" footer="0.3"/>
  <pageSetup paperSize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Round 1</vt:lpstr>
      <vt:lpstr>Round 2</vt:lpstr>
      <vt:lpstr>Round 3</vt:lpstr>
      <vt:lpstr>Round 4</vt:lpstr>
      <vt:lpstr>Round 5</vt:lpstr>
      <vt:lpstr>Round 6</vt:lpstr>
      <vt:lpstr>Round 7</vt:lpstr>
      <vt:lpstr>Round 8</vt:lpstr>
      <vt:lpstr>Round 9</vt:lpstr>
      <vt:lpstr>Round 10</vt:lpstr>
      <vt:lpstr>Overall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Mather</dc:creator>
  <cp:lastModifiedBy>Club Secretary</cp:lastModifiedBy>
  <dcterms:created xsi:type="dcterms:W3CDTF">2023-01-25T22:45:58Z</dcterms:created>
  <dcterms:modified xsi:type="dcterms:W3CDTF">2024-07-24T20:15:34Z</dcterms:modified>
</cp:coreProperties>
</file>