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am\Desktop\"/>
    </mc:Choice>
  </mc:AlternateContent>
  <xr:revisionPtr revIDLastSave="0" documentId="13_ncr:1_{921654A6-2D9D-42A8-95A4-2AC92522A888}" xr6:coauthVersionLast="47" xr6:coauthVersionMax="47" xr10:uidLastSave="{00000000-0000-0000-0000-000000000000}"/>
  <workbookProtection workbookAlgorithmName="SHA-512" workbookHashValue="TD3xFRmE312EwjCUCPOesdcEsuEmAGQyUe80ZjFO5GAhwtNFwhprW/DjcARV1c6DC+iDC/E+0yVj1Ac3wtCIxg==" workbookSaltValue="j7kFrDXY12gZY+dnUx1N7Q==" workbookSpinCount="100000" lockStructure="1"/>
  <bookViews>
    <workbookView xWindow="-120" yWindow="-120" windowWidth="29040" windowHeight="15990" xr2:uid="{4A9DCF56-05DF-46F3-A6AB-E4A0F5A807B4}"/>
  </bookViews>
  <sheets>
    <sheet name="Sheet1" sheetId="1" r:id="rId1"/>
    <sheet name="Sheet2" sheetId="2" state="hidden" r:id="rId2"/>
  </sheets>
  <definedNames>
    <definedName name="_xlnm.Print_Area" localSheetId="0">Sheet1!$A$1:$H$40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G9" i="1"/>
  <c r="C9" i="1"/>
  <c r="G7" i="1"/>
  <c r="G6" i="1"/>
  <c r="B35" i="1"/>
  <c r="H14" i="1"/>
  <c r="D14" i="1" s="1"/>
  <c r="F10" i="1"/>
</calcChain>
</file>

<file path=xl/sharedStrings.xml><?xml version="1.0" encoding="utf-8"?>
<sst xmlns="http://schemas.openxmlformats.org/spreadsheetml/2006/main" count="57" uniqueCount="45">
  <si>
    <t>Cavity Width</t>
  </si>
  <si>
    <t>Cavity Height</t>
  </si>
  <si>
    <t>Number of doors required</t>
  </si>
  <si>
    <t>Panel Material</t>
  </si>
  <si>
    <t>Frame and track colour</t>
  </si>
  <si>
    <t>Column1</t>
  </si>
  <si>
    <t>Select</t>
  </si>
  <si>
    <t>Mirror</t>
  </si>
  <si>
    <t>White Laminate</t>
  </si>
  <si>
    <t>White Glass</t>
  </si>
  <si>
    <t>Frosted Glass</t>
  </si>
  <si>
    <t>White Vinyl</t>
  </si>
  <si>
    <t>Oak Timbergrain</t>
  </si>
  <si>
    <t>Gyprok Bare Plaster</t>
  </si>
  <si>
    <t>Tinted Mirror</t>
  </si>
  <si>
    <t>Raw MDF</t>
  </si>
  <si>
    <t>V Groove</t>
  </si>
  <si>
    <t>Other:</t>
  </si>
  <si>
    <t>White</t>
  </si>
  <si>
    <t>Black</t>
  </si>
  <si>
    <t>Matte Silver</t>
  </si>
  <si>
    <t>Chrome</t>
  </si>
  <si>
    <t>Gold</t>
  </si>
  <si>
    <t>White Birch</t>
  </si>
  <si>
    <t>Almond Cream</t>
  </si>
  <si>
    <t>Bronze</t>
  </si>
  <si>
    <t>Side Jambs Required</t>
  </si>
  <si>
    <t>No</t>
  </si>
  <si>
    <t>Yes</t>
  </si>
  <si>
    <t>Floor Baton Required</t>
  </si>
  <si>
    <t>Measure the internal space where doors will be installed.</t>
  </si>
  <si>
    <t>Maximum Door width 1200mm</t>
  </si>
  <si>
    <t xml:space="preserve">      Approximate Door Width with overlap</t>
  </si>
  <si>
    <t>Door Panels will be fitted into an aluminium frame.</t>
  </si>
  <si>
    <t xml:space="preserve">Side Jambs are aluminium profiles fitted to the sides of the cavity. </t>
  </si>
  <si>
    <t>We will subtract and calculate door finish sizes.</t>
  </si>
  <si>
    <t>2700 Max</t>
  </si>
  <si>
    <r>
      <t xml:space="preserve">Used on bare subfloors prior to fitting carpet. Lifts bottom track up 16mm </t>
    </r>
    <r>
      <rPr>
        <sz val="11"/>
        <color theme="5" tint="-0.249977111117893"/>
        <rFont val="Calibri"/>
        <family val="2"/>
        <scheme val="minor"/>
      </rPr>
      <t>(optional)</t>
    </r>
  </si>
  <si>
    <r>
      <t>Used to cover existing hinge holes or to create a full boarder</t>
    </r>
    <r>
      <rPr>
        <sz val="11"/>
        <color theme="5" tint="-0.249977111117893"/>
        <rFont val="Calibri"/>
        <family val="2"/>
        <scheme val="minor"/>
      </rPr>
      <t xml:space="preserve"> (optional)</t>
    </r>
  </si>
  <si>
    <t>Pickup From Factory</t>
  </si>
  <si>
    <t>Delivery Required</t>
  </si>
  <si>
    <t xml:space="preserve">      Pickup/Delivery</t>
  </si>
  <si>
    <t>Calculate</t>
  </si>
  <si>
    <t>Name</t>
  </si>
  <si>
    <t>Phone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</si>
</sst>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11"/>
      <color theme="4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6" xfId="0" applyBorder="1"/>
    <xf numFmtId="0" fontId="2" fillId="0" borderId="0" xfId="0" applyFont="1"/>
    <xf numFmtId="0" fontId="0" fillId="0" borderId="0" xfId="0" applyAlignment="1">
      <alignment vertical="center"/>
    </xf>
    <xf numFmtId="0" fontId="3" fillId="2" borderId="0" xfId="0" applyFont="1" applyFill="1"/>
    <xf numFmtId="0" fontId="0" fillId="2" borderId="0" xfId="0" applyFill="1"/>
    <xf numFmtId="0" fontId="5" fillId="0" borderId="0" xfId="0" applyFont="1"/>
    <xf numFmtId="0" fontId="6" fillId="0" borderId="0" xfId="0" applyFont="1"/>
    <xf numFmtId="0" fontId="9" fillId="0" borderId="0" xfId="0" applyFont="1"/>
    <xf numFmtId="0" fontId="10" fillId="0" borderId="0" xfId="0" applyFont="1"/>
    <xf numFmtId="0" fontId="1" fillId="0" borderId="0" xfId="0" applyFont="1" applyAlignment="1">
      <alignment horizontal="center"/>
    </xf>
    <xf numFmtId="0" fontId="5" fillId="0" borderId="13" xfId="0" applyFont="1" applyBorder="1"/>
    <xf numFmtId="0" fontId="7" fillId="0" borderId="0" xfId="0" applyFont="1" applyAlignment="1">
      <alignment horizontal="center"/>
    </xf>
    <xf numFmtId="0" fontId="6" fillId="0" borderId="14" xfId="0" applyFont="1" applyBorder="1"/>
    <xf numFmtId="0" fontId="0" fillId="2" borderId="14" xfId="0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8" fillId="2" borderId="0" xfId="0" applyFont="1" applyFill="1" applyAlignment="1">
      <alignment horizontal="center"/>
    </xf>
    <xf numFmtId="0" fontId="10" fillId="0" borderId="13" xfId="0" applyFont="1" applyBorder="1" applyAlignment="1">
      <alignment vertical="top"/>
    </xf>
    <xf numFmtId="0" fontId="10" fillId="0" borderId="15" xfId="0" applyFont="1" applyBorder="1" applyAlignment="1">
      <alignment vertical="top"/>
    </xf>
    <xf numFmtId="0" fontId="12" fillId="0" borderId="0" xfId="0" applyFont="1" applyAlignment="1">
      <alignment horizontal="center"/>
    </xf>
    <xf numFmtId="0" fontId="6" fillId="4" borderId="1" xfId="0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0" xfId="0" applyProtection="1">
      <protection hidden="1"/>
    </xf>
    <xf numFmtId="0" fontId="0" fillId="0" borderId="0" xfId="0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6" fillId="4" borderId="18" xfId="0" applyFont="1" applyFill="1" applyBorder="1" applyAlignment="1" applyProtection="1">
      <alignment horizontal="center"/>
      <protection locked="0"/>
    </xf>
    <xf numFmtId="0" fontId="6" fillId="4" borderId="19" xfId="0" applyFont="1" applyFill="1" applyBorder="1" applyAlignment="1" applyProtection="1">
      <alignment horizontal="center"/>
      <protection locked="0"/>
    </xf>
    <xf numFmtId="0" fontId="6" fillId="4" borderId="20" xfId="0" applyFont="1" applyFill="1" applyBorder="1" applyAlignment="1" applyProtection="1">
      <alignment horizontal="center"/>
      <protection locked="0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4" borderId="18" xfId="0" applyFill="1" applyBorder="1" applyAlignment="1" applyProtection="1">
      <alignment horizontal="center"/>
      <protection locked="0"/>
    </xf>
    <xf numFmtId="0" fontId="0" fillId="4" borderId="19" xfId="0" applyFill="1" applyBorder="1" applyAlignment="1" applyProtection="1">
      <alignment horizontal="center"/>
      <protection locked="0"/>
    </xf>
    <xf numFmtId="0" fontId="0" fillId="4" borderId="20" xfId="0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2"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0</xdr:row>
      <xdr:rowOff>9525</xdr:rowOff>
    </xdr:from>
    <xdr:to>
      <xdr:col>5</xdr:col>
      <xdr:colOff>695325</xdr:colOff>
      <xdr:row>4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D03188F-450B-F3D9-584E-37C76DEB2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075" y="9525"/>
          <a:ext cx="2857500" cy="8572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9E91C9-C32F-48CA-A9D0-C3F0F95C9C55}" name="Table1" displayName="Table1" ref="A3:A15" totalsRowShown="0" headerRowDxfId="11" dataDxfId="10">
  <autoFilter ref="A3:A15" xr:uid="{3A9E91C9-C32F-48CA-A9D0-C3F0F95C9C55}"/>
  <tableColumns count="1">
    <tableColumn id="1" xr3:uid="{878558A0-3464-4D6D-AD44-F67590C9C0B6}" name="Column1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30ED7EB-A94B-4245-85B3-BCBAAD7B0F7C}" name="Table3" displayName="Table3" ref="A20:A30" totalsRowShown="0" headerRowDxfId="8" dataDxfId="7">
  <autoFilter ref="A20:A30" xr:uid="{C30ED7EB-A94B-4245-85B3-BCBAAD7B0F7C}"/>
  <tableColumns count="1">
    <tableColumn id="1" xr3:uid="{494802A2-4EA8-46ED-B326-76AE30A1E704}" name="Column1" dataDxfId="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00BC124-35EF-4D46-942D-EDAB5F4D8F08}" name="Table4" displayName="Table4" ref="A33:A37" totalsRowShown="0" headerRowDxfId="5" dataDxfId="4">
  <autoFilter ref="A33:A37" xr:uid="{C00BC124-35EF-4D46-942D-EDAB5F4D8F08}"/>
  <tableColumns count="1">
    <tableColumn id="1" xr3:uid="{69C768B4-80D6-461A-9E48-A1D549330270}" name="Column1" dataDxfId="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02D57F8-906A-4E55-8B05-101BFA4E1F84}" name="Table5" displayName="Table5" ref="A40:A51" totalsRowShown="0" headerRowDxfId="2" dataDxfId="1">
  <autoFilter ref="A40:A51" xr:uid="{C02D57F8-906A-4E55-8B05-101BFA4E1F84}"/>
  <tableColumns count="1">
    <tableColumn id="1" xr3:uid="{4D303539-1571-4BF1-9A8C-82FCE770360C}" name="Column1" dataDxfId="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C59476D-74E9-446B-8564-D47D38128A37}" name="Table6" displayName="Table6" ref="A54:A59" totalsRowShown="0">
  <autoFilter ref="A54:A59" xr:uid="{AC59476D-74E9-446B-8564-D47D38128A37}"/>
  <tableColumns count="1">
    <tableColumn id="1" xr3:uid="{CE7A439E-215C-4C0E-853A-A6AB78820F3B}" name="Column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E0E8A-B7B9-41E5-9EEC-136F9EAEF1B1}">
  <sheetPr codeName="Sheet1">
    <pageSetUpPr fitToPage="1"/>
  </sheetPr>
  <dimension ref="A3:H40"/>
  <sheetViews>
    <sheetView showGridLines="0" tabSelected="1" workbookViewId="0">
      <selection activeCell="B6" sqref="B6:F6"/>
    </sheetView>
  </sheetViews>
  <sheetFormatPr defaultRowHeight="15" x14ac:dyDescent="0.25"/>
  <cols>
    <col min="1" max="1" width="15.7109375" customWidth="1"/>
    <col min="2" max="2" width="13.85546875" customWidth="1"/>
    <col min="5" max="5" width="5" customWidth="1"/>
    <col min="6" max="6" width="14.5703125" customWidth="1"/>
    <col min="8" max="8" width="10.7109375" bestFit="1" customWidth="1"/>
  </cols>
  <sheetData>
    <row r="3" spans="1:8" x14ac:dyDescent="0.25">
      <c r="H3" s="28">
        <f ca="1">TODAY()</f>
        <v>45518</v>
      </c>
    </row>
    <row r="6" spans="1:8" ht="21" x14ac:dyDescent="0.35">
      <c r="A6" s="15" t="s">
        <v>43</v>
      </c>
      <c r="B6" s="46"/>
      <c r="C6" s="47"/>
      <c r="D6" s="47"/>
      <c r="E6" s="47"/>
      <c r="F6" s="48"/>
      <c r="G6" s="25" t="str">
        <f>IF(B6="","!","")</f>
        <v>!</v>
      </c>
    </row>
    <row r="7" spans="1:8" ht="21.75" thickBot="1" x14ac:dyDescent="0.4">
      <c r="A7" s="15" t="s">
        <v>44</v>
      </c>
      <c r="B7" s="46"/>
      <c r="C7" s="47"/>
      <c r="D7" s="47"/>
      <c r="E7" s="47"/>
      <c r="F7" s="48"/>
      <c r="G7" s="25" t="str">
        <f>IF(B7="","!","")</f>
        <v>!</v>
      </c>
    </row>
    <row r="8" spans="1:8" x14ac:dyDescent="0.25">
      <c r="A8" s="2"/>
      <c r="F8" s="22" t="s">
        <v>36</v>
      </c>
      <c r="G8" s="3"/>
      <c r="H8" s="4"/>
    </row>
    <row r="9" spans="1:8" s="12" customFormat="1" ht="15.75" x14ac:dyDescent="0.25">
      <c r="A9" s="16" t="s">
        <v>0</v>
      </c>
      <c r="B9" s="26">
        <v>0</v>
      </c>
      <c r="C9" s="17" t="str">
        <f>IF(B9=0,"!","")</f>
        <v>!</v>
      </c>
      <c r="D9" s="11" t="s">
        <v>1</v>
      </c>
      <c r="F9" s="26">
        <v>0</v>
      </c>
      <c r="G9" s="17" t="str">
        <f>IF(F9=0,"!","")</f>
        <v>!</v>
      </c>
      <c r="H9" s="18"/>
    </row>
    <row r="10" spans="1:8" ht="23.25" x14ac:dyDescent="0.25">
      <c r="A10" s="23" t="s">
        <v>30</v>
      </c>
      <c r="B10" s="8"/>
      <c r="C10" s="8"/>
      <c r="D10" s="8"/>
      <c r="E10" s="8"/>
      <c r="F10" s="49" t="str">
        <f>IF(F9&gt;2710,"Doors Too High","")</f>
        <v/>
      </c>
      <c r="G10" s="49"/>
      <c r="H10" s="50"/>
    </row>
    <row r="11" spans="1:8" x14ac:dyDescent="0.25">
      <c r="A11" s="43" t="s">
        <v>42</v>
      </c>
      <c r="H11" s="5"/>
    </row>
    <row r="12" spans="1:8" x14ac:dyDescent="0.25">
      <c r="A12" s="44"/>
      <c r="H12" s="5"/>
    </row>
    <row r="13" spans="1:8" x14ac:dyDescent="0.25">
      <c r="A13" s="45"/>
      <c r="E13" s="9" t="s">
        <v>32</v>
      </c>
      <c r="F13" s="10"/>
      <c r="G13" s="10"/>
      <c r="H13" s="19"/>
    </row>
    <row r="14" spans="1:8" ht="23.25" x14ac:dyDescent="0.35">
      <c r="A14" s="16" t="s">
        <v>2</v>
      </c>
      <c r="C14" s="27">
        <v>2</v>
      </c>
      <c r="D14" s="53" t="str">
        <f>IF(H14&gt;1216,"Doors Too Wide","")</f>
        <v/>
      </c>
      <c r="E14" s="54"/>
      <c r="F14" s="54"/>
      <c r="G14" s="54"/>
      <c r="H14" s="20">
        <f>SUM(B9/C14)+15</f>
        <v>15</v>
      </c>
    </row>
    <row r="15" spans="1:8" ht="15.75" thickBot="1" x14ac:dyDescent="0.3">
      <c r="A15" s="24" t="s">
        <v>31</v>
      </c>
      <c r="B15" s="6"/>
      <c r="C15" s="6"/>
      <c r="D15" s="6"/>
      <c r="E15" s="6"/>
      <c r="F15" s="6"/>
      <c r="G15" s="6"/>
      <c r="H15" s="21"/>
    </row>
    <row r="16" spans="1:8" x14ac:dyDescent="0.25">
      <c r="H16" s="1"/>
    </row>
    <row r="17" spans="1:8" s="12" customFormat="1" ht="15.75" x14ac:dyDescent="0.25">
      <c r="A17" s="11" t="s">
        <v>3</v>
      </c>
      <c r="B17" s="40" t="s">
        <v>6</v>
      </c>
      <c r="C17" s="41"/>
      <c r="D17" s="41"/>
      <c r="E17" s="41"/>
      <c r="F17" s="41"/>
      <c r="G17" s="41"/>
      <c r="H17" s="42"/>
    </row>
    <row r="18" spans="1:8" x14ac:dyDescent="0.25">
      <c r="A18" s="14" t="s">
        <v>33</v>
      </c>
      <c r="H18" s="1"/>
    </row>
    <row r="19" spans="1:8" x14ac:dyDescent="0.25">
      <c r="H19" s="1"/>
    </row>
    <row r="20" spans="1:8" s="12" customFormat="1" ht="15.75" x14ac:dyDescent="0.25">
      <c r="A20" s="11" t="s">
        <v>4</v>
      </c>
      <c r="C20" s="40" t="s">
        <v>6</v>
      </c>
      <c r="D20" s="41"/>
      <c r="E20" s="41"/>
      <c r="F20" s="41"/>
      <c r="G20" s="41"/>
      <c r="H20" s="42"/>
    </row>
    <row r="21" spans="1:8" x14ac:dyDescent="0.25">
      <c r="H21" s="1"/>
    </row>
    <row r="22" spans="1:8" x14ac:dyDescent="0.25">
      <c r="B22" s="7"/>
      <c r="C22" s="7"/>
      <c r="D22" s="7"/>
      <c r="E22" s="7"/>
      <c r="F22" s="7"/>
      <c r="G22" s="7"/>
    </row>
    <row r="23" spans="1:8" s="12" customFormat="1" ht="15.75" x14ac:dyDescent="0.25">
      <c r="A23" s="11" t="s">
        <v>26</v>
      </c>
      <c r="C23" s="40" t="s">
        <v>6</v>
      </c>
      <c r="D23" s="41"/>
      <c r="E23" s="42"/>
    </row>
    <row r="24" spans="1:8" x14ac:dyDescent="0.25">
      <c r="A24" s="13" t="s">
        <v>34</v>
      </c>
    </row>
    <row r="25" spans="1:8" x14ac:dyDescent="0.25">
      <c r="A25" s="13" t="s">
        <v>38</v>
      </c>
    </row>
    <row r="26" spans="1:8" s="12" customFormat="1" ht="15.75" x14ac:dyDescent="0.25"/>
    <row r="27" spans="1:8" ht="15.75" x14ac:dyDescent="0.25">
      <c r="A27" s="11" t="s">
        <v>29</v>
      </c>
      <c r="B27" s="12"/>
      <c r="C27" s="40" t="s">
        <v>6</v>
      </c>
      <c r="D27" s="41"/>
      <c r="E27" s="42"/>
    </row>
    <row r="28" spans="1:8" x14ac:dyDescent="0.25">
      <c r="A28" s="13" t="s">
        <v>37</v>
      </c>
    </row>
    <row r="29" spans="1:8" x14ac:dyDescent="0.25">
      <c r="A29" s="13" t="s">
        <v>35</v>
      </c>
    </row>
    <row r="33" spans="2:7" x14ac:dyDescent="0.25">
      <c r="B33" s="51" t="s">
        <v>41</v>
      </c>
      <c r="C33" s="52"/>
      <c r="D33" s="46" t="s">
        <v>6</v>
      </c>
      <c r="E33" s="47"/>
      <c r="F33" s="48"/>
    </row>
    <row r="35" spans="2:7" x14ac:dyDescent="0.25">
      <c r="B35" s="30" t="str">
        <f>IF(D33="Delivery Required","Delivery Address","Pickup Address 3/30 Henderson Rd Rowville")</f>
        <v>Pickup Address 3/30 Henderson Rd Rowville</v>
      </c>
      <c r="C35" s="30"/>
      <c r="D35" s="30"/>
      <c r="E35" s="30"/>
      <c r="F35" s="30"/>
      <c r="G35" s="30"/>
    </row>
    <row r="36" spans="2:7" x14ac:dyDescent="0.25">
      <c r="B36" s="31"/>
      <c r="C36" s="32"/>
      <c r="D36" s="32"/>
      <c r="E36" s="32"/>
      <c r="F36" s="32"/>
      <c r="G36" s="33"/>
    </row>
    <row r="37" spans="2:7" x14ac:dyDescent="0.25">
      <c r="B37" s="34"/>
      <c r="C37" s="35"/>
      <c r="D37" s="35"/>
      <c r="E37" s="35"/>
      <c r="F37" s="35"/>
      <c r="G37" s="36"/>
    </row>
    <row r="38" spans="2:7" x14ac:dyDescent="0.25">
      <c r="B38" s="34"/>
      <c r="C38" s="35"/>
      <c r="D38" s="35"/>
      <c r="E38" s="35"/>
      <c r="F38" s="35"/>
      <c r="G38" s="36"/>
    </row>
    <row r="39" spans="2:7" x14ac:dyDescent="0.25">
      <c r="B39" s="34"/>
      <c r="C39" s="35"/>
      <c r="D39" s="35"/>
      <c r="E39" s="35"/>
      <c r="F39" s="35"/>
      <c r="G39" s="36"/>
    </row>
    <row r="40" spans="2:7" x14ac:dyDescent="0.25">
      <c r="B40" s="37"/>
      <c r="C40" s="38"/>
      <c r="D40" s="38"/>
      <c r="E40" s="38"/>
      <c r="F40" s="38"/>
      <c r="G40" s="39"/>
    </row>
  </sheetData>
  <sheetProtection algorithmName="SHA-512" hashValue="lcHfWj/9JJ0BWnSU7iqgH6I26mdXJ0e6X9+N6micdUo0JFJ21xjJYFbwYkb0akTtnGjfyJwfbSmv2vDRVCgSoA==" saltValue="DNRHkCJiHHoSUlJoDGK/7Q==" spinCount="100000" sheet="1" objects="1" scenarios="1" selectLockedCells="1"/>
  <mergeCells count="13">
    <mergeCell ref="A11:A13"/>
    <mergeCell ref="B7:F7"/>
    <mergeCell ref="B6:F6"/>
    <mergeCell ref="F10:H10"/>
    <mergeCell ref="D33:F33"/>
    <mergeCell ref="B33:C33"/>
    <mergeCell ref="D14:G14"/>
    <mergeCell ref="B35:G35"/>
    <mergeCell ref="B36:G40"/>
    <mergeCell ref="B17:H17"/>
    <mergeCell ref="C20:H20"/>
    <mergeCell ref="C23:E23"/>
    <mergeCell ref="C27:E27"/>
  </mergeCells>
  <dataValidations count="2">
    <dataValidation type="whole" allowBlank="1" showInputMessage="1" showErrorMessage="1" prompt="Select" sqref="C14" xr:uid="{4D0A2C84-16DC-4EC9-A0FE-6330D3BC09A8}">
      <formula1>2</formula1>
      <formula2>10</formula2>
    </dataValidation>
    <dataValidation type="whole" allowBlank="1" showInputMessage="1" showErrorMessage="1" sqref="F9" xr:uid="{5EBC7A59-5DFE-4259-97DB-237F2BB42177}">
      <formula1>0</formula1>
      <formula2>2701</formula2>
    </dataValidation>
  </dataValidations>
  <pageMargins left="0.7" right="0.7" top="0.75" bottom="0.75" header="0.3" footer="0.3"/>
  <pageSetup paperSize="9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00E41BB-664A-42EB-93EB-8DB46061B9EC}">
          <x14:formula1>
            <xm:f>Sheet2!$A$4:$A$15</xm:f>
          </x14:formula1>
          <xm:sqref>B17:H17</xm:sqref>
        </x14:dataValidation>
        <x14:dataValidation type="list" allowBlank="1" showInputMessage="1" showErrorMessage="1" xr:uid="{DD9790F7-FE5D-4CAC-93FD-07B3C6025CCC}">
          <x14:formula1>
            <xm:f>Sheet2!$A$21:$A$29</xm:f>
          </x14:formula1>
          <xm:sqref>C20:H20</xm:sqref>
        </x14:dataValidation>
        <x14:dataValidation type="list" allowBlank="1" showInputMessage="1" showErrorMessage="1" xr:uid="{A5B63416-38B5-4897-807D-1E5374B225A9}">
          <x14:formula1>
            <xm:f>Sheet2!$A$34:$A$36</xm:f>
          </x14:formula1>
          <xm:sqref>C23:E23 C27:E27</xm:sqref>
        </x14:dataValidation>
        <x14:dataValidation type="list" allowBlank="1" showInputMessage="1" showErrorMessage="1" xr:uid="{2A4CEE9A-14E6-4AF2-A234-F50FEF25AE35}">
          <x14:formula1>
            <xm:f>Sheet2!$A$55:$A$57</xm:f>
          </x14:formula1>
          <xm:sqref>D33:F33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A32A6-0EB4-4897-9710-47F5288227D1}">
  <sheetPr codeName="Sheet2"/>
  <dimension ref="A1:A58"/>
  <sheetViews>
    <sheetView workbookViewId="0">
      <selection activeCell="H9" sqref="H9"/>
    </sheetView>
  </sheetViews>
  <sheetFormatPr defaultRowHeight="15" x14ac:dyDescent="0.25"/>
  <cols>
    <col min="1" max="1" width="24.140625" customWidth="1"/>
  </cols>
  <sheetData>
    <row r="1" spans="1:1" x14ac:dyDescent="0.25">
      <c r="A1" s="29"/>
    </row>
    <row r="2" spans="1:1" x14ac:dyDescent="0.25">
      <c r="A2" s="29"/>
    </row>
    <row r="3" spans="1:1" x14ac:dyDescent="0.25">
      <c r="A3" s="29" t="s">
        <v>5</v>
      </c>
    </row>
    <row r="4" spans="1:1" x14ac:dyDescent="0.25">
      <c r="A4" s="29" t="s">
        <v>6</v>
      </c>
    </row>
    <row r="5" spans="1:1" x14ac:dyDescent="0.25">
      <c r="A5" s="29" t="s">
        <v>7</v>
      </c>
    </row>
    <row r="6" spans="1:1" x14ac:dyDescent="0.25">
      <c r="A6" s="29" t="s">
        <v>8</v>
      </c>
    </row>
    <row r="7" spans="1:1" x14ac:dyDescent="0.25">
      <c r="A7" s="29" t="s">
        <v>9</v>
      </c>
    </row>
    <row r="8" spans="1:1" x14ac:dyDescent="0.25">
      <c r="A8" s="29" t="s">
        <v>10</v>
      </c>
    </row>
    <row r="9" spans="1:1" x14ac:dyDescent="0.25">
      <c r="A9" s="29" t="s">
        <v>11</v>
      </c>
    </row>
    <row r="10" spans="1:1" x14ac:dyDescent="0.25">
      <c r="A10" s="29" t="s">
        <v>12</v>
      </c>
    </row>
    <row r="11" spans="1:1" x14ac:dyDescent="0.25">
      <c r="A11" s="29" t="s">
        <v>13</v>
      </c>
    </row>
    <row r="12" spans="1:1" x14ac:dyDescent="0.25">
      <c r="A12" s="29" t="s">
        <v>14</v>
      </c>
    </row>
    <row r="13" spans="1:1" x14ac:dyDescent="0.25">
      <c r="A13" s="29" t="s">
        <v>15</v>
      </c>
    </row>
    <row r="14" spans="1:1" x14ac:dyDescent="0.25">
      <c r="A14" s="29" t="s">
        <v>16</v>
      </c>
    </row>
    <row r="15" spans="1:1" x14ac:dyDescent="0.25">
      <c r="A15" s="29" t="s">
        <v>17</v>
      </c>
    </row>
    <row r="16" spans="1:1" x14ac:dyDescent="0.25">
      <c r="A16" s="29"/>
    </row>
    <row r="17" spans="1:1" x14ac:dyDescent="0.25">
      <c r="A17" s="29"/>
    </row>
    <row r="18" spans="1:1" x14ac:dyDescent="0.25">
      <c r="A18" s="29"/>
    </row>
    <row r="19" spans="1:1" x14ac:dyDescent="0.25">
      <c r="A19" s="29"/>
    </row>
    <row r="20" spans="1:1" x14ac:dyDescent="0.25">
      <c r="A20" s="29" t="s">
        <v>5</v>
      </c>
    </row>
    <row r="21" spans="1:1" x14ac:dyDescent="0.25">
      <c r="A21" s="29" t="s">
        <v>6</v>
      </c>
    </row>
    <row r="22" spans="1:1" x14ac:dyDescent="0.25">
      <c r="A22" s="29" t="s">
        <v>18</v>
      </c>
    </row>
    <row r="23" spans="1:1" x14ac:dyDescent="0.25">
      <c r="A23" s="29" t="s">
        <v>19</v>
      </c>
    </row>
    <row r="24" spans="1:1" x14ac:dyDescent="0.25">
      <c r="A24" s="29" t="s">
        <v>20</v>
      </c>
    </row>
    <row r="25" spans="1:1" x14ac:dyDescent="0.25">
      <c r="A25" s="29" t="s">
        <v>21</v>
      </c>
    </row>
    <row r="26" spans="1:1" x14ac:dyDescent="0.25">
      <c r="A26" s="29" t="s">
        <v>22</v>
      </c>
    </row>
    <row r="27" spans="1:1" x14ac:dyDescent="0.25">
      <c r="A27" s="29" t="s">
        <v>23</v>
      </c>
    </row>
    <row r="28" spans="1:1" x14ac:dyDescent="0.25">
      <c r="A28" s="29" t="s">
        <v>24</v>
      </c>
    </row>
    <row r="29" spans="1:1" x14ac:dyDescent="0.25">
      <c r="A29" s="29" t="s">
        <v>25</v>
      </c>
    </row>
    <row r="30" spans="1:1" x14ac:dyDescent="0.25">
      <c r="A30" s="29"/>
    </row>
    <row r="31" spans="1:1" x14ac:dyDescent="0.25">
      <c r="A31" s="29"/>
    </row>
    <row r="32" spans="1:1" x14ac:dyDescent="0.25">
      <c r="A32" s="29"/>
    </row>
    <row r="33" spans="1:1" x14ac:dyDescent="0.25">
      <c r="A33" s="29" t="s">
        <v>5</v>
      </c>
    </row>
    <row r="34" spans="1:1" x14ac:dyDescent="0.25">
      <c r="A34" s="29" t="s">
        <v>6</v>
      </c>
    </row>
    <row r="35" spans="1:1" x14ac:dyDescent="0.25">
      <c r="A35" s="29" t="s">
        <v>27</v>
      </c>
    </row>
    <row r="36" spans="1:1" x14ac:dyDescent="0.25">
      <c r="A36" s="29" t="s">
        <v>28</v>
      </c>
    </row>
    <row r="37" spans="1:1" x14ac:dyDescent="0.25">
      <c r="A37" s="29"/>
    </row>
    <row r="38" spans="1:1" x14ac:dyDescent="0.25">
      <c r="A38" s="29"/>
    </row>
    <row r="39" spans="1:1" x14ac:dyDescent="0.25">
      <c r="A39" s="29"/>
    </row>
    <row r="40" spans="1:1" x14ac:dyDescent="0.25">
      <c r="A40" s="29" t="s">
        <v>5</v>
      </c>
    </row>
    <row r="41" spans="1:1" x14ac:dyDescent="0.25">
      <c r="A41" s="29">
        <v>2</v>
      </c>
    </row>
    <row r="42" spans="1:1" x14ac:dyDescent="0.25">
      <c r="A42" s="29">
        <v>3</v>
      </c>
    </row>
    <row r="43" spans="1:1" x14ac:dyDescent="0.25">
      <c r="A43" s="29">
        <v>4</v>
      </c>
    </row>
    <row r="44" spans="1:1" x14ac:dyDescent="0.25">
      <c r="A44" s="29">
        <v>5</v>
      </c>
    </row>
    <row r="45" spans="1:1" x14ac:dyDescent="0.25">
      <c r="A45" s="29">
        <v>6</v>
      </c>
    </row>
    <row r="46" spans="1:1" x14ac:dyDescent="0.25">
      <c r="A46" s="29">
        <v>7</v>
      </c>
    </row>
    <row r="47" spans="1:1" x14ac:dyDescent="0.25">
      <c r="A47" s="29">
        <v>8</v>
      </c>
    </row>
    <row r="48" spans="1:1" x14ac:dyDescent="0.25">
      <c r="A48" s="29">
        <v>9</v>
      </c>
    </row>
    <row r="49" spans="1:1" x14ac:dyDescent="0.25">
      <c r="A49" s="29">
        <v>10</v>
      </c>
    </row>
    <row r="50" spans="1:1" x14ac:dyDescent="0.25">
      <c r="A50" s="29"/>
    </row>
    <row r="51" spans="1:1" x14ac:dyDescent="0.25">
      <c r="A51" s="29"/>
    </row>
    <row r="52" spans="1:1" x14ac:dyDescent="0.25">
      <c r="A52" s="29"/>
    </row>
    <row r="53" spans="1:1" x14ac:dyDescent="0.25">
      <c r="A53" s="29"/>
    </row>
    <row r="54" spans="1:1" x14ac:dyDescent="0.25">
      <c r="A54" s="29" t="s">
        <v>5</v>
      </c>
    </row>
    <row r="55" spans="1:1" x14ac:dyDescent="0.25">
      <c r="A55" s="29" t="s">
        <v>6</v>
      </c>
    </row>
    <row r="56" spans="1:1" x14ac:dyDescent="0.25">
      <c r="A56" s="29" t="s">
        <v>39</v>
      </c>
    </row>
    <row r="57" spans="1:1" x14ac:dyDescent="0.25">
      <c r="A57" s="29" t="s">
        <v>40</v>
      </c>
    </row>
    <row r="58" spans="1:1" x14ac:dyDescent="0.25">
      <c r="A58" s="29"/>
    </row>
  </sheetData>
  <sheetProtection selectLockedCells="1" selectUnlockedCells="1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E</dc:creator>
  <cp:lastModifiedBy>S E</cp:lastModifiedBy>
  <cp:lastPrinted>2024-08-14T09:33:41Z</cp:lastPrinted>
  <dcterms:created xsi:type="dcterms:W3CDTF">2024-08-14T07:15:15Z</dcterms:created>
  <dcterms:modified xsi:type="dcterms:W3CDTF">2024-08-14T09:35:37Z</dcterms:modified>
</cp:coreProperties>
</file>