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AVA\Int Sheep Vets conf 25\"/>
    </mc:Choice>
  </mc:AlternateContent>
  <xr:revisionPtr revIDLastSave="0" documentId="13_ncr:1_{5B44B21C-1177-4323-A32B-815AC7A78A2F}" xr6:coauthVersionLast="47" xr6:coauthVersionMax="47" xr10:uidLastSave="{00000000-0000-0000-0000-000000000000}"/>
  <bookViews>
    <workbookView xWindow="2688" yWindow="0" windowWidth="18948" windowHeight="12240" xr2:uid="{8C9CC381-F15B-44F5-8E4C-7991D267CD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37" i="1"/>
  <c r="B38" i="1" l="1"/>
</calcChain>
</file>

<file path=xl/sharedStrings.xml><?xml version="1.0" encoding="utf-8"?>
<sst xmlns="http://schemas.openxmlformats.org/spreadsheetml/2006/main" count="81" uniqueCount="72">
  <si>
    <t>Costs to set up for goats if a small animal vet</t>
  </si>
  <si>
    <t xml:space="preserve">Drugs </t>
  </si>
  <si>
    <t>Kilverm 1L (levamisole)</t>
  </si>
  <si>
    <t>Vet Shed</t>
  </si>
  <si>
    <t xml:space="preserve">Zoetis </t>
  </si>
  <si>
    <t>Vet &amp; Pet</t>
  </si>
  <si>
    <t>COWP boluses eg Tracerite 50</t>
  </si>
  <si>
    <t>https://www.vetnpetdirect.com.au/</t>
  </si>
  <si>
    <t xml:space="preserve">Equipment </t>
  </si>
  <si>
    <t xml:space="preserve">Embyrotomy wire </t>
  </si>
  <si>
    <t>Xylazine 20</t>
  </si>
  <si>
    <t>Prostaglandin eg Estroplan 20ml</t>
  </si>
  <si>
    <t xml:space="preserve">Provet </t>
  </si>
  <si>
    <t>https://discountpetmeds.com.au/xylazil-20-50ml/</t>
  </si>
  <si>
    <t>Provet</t>
  </si>
  <si>
    <t>Tape measure &amp; free cm to kg chart</t>
  </si>
  <si>
    <t xml:space="preserve">Baycox  250ml </t>
  </si>
  <si>
    <t>Oxytetracycline</t>
  </si>
  <si>
    <t xml:space="preserve">Glanvac 3 </t>
  </si>
  <si>
    <t>Handles for wire</t>
  </si>
  <si>
    <t>https://animalhealthsupplies.com.au/product/tracerite-copper-capsules-for-sheep-and-goats-2-5g</t>
  </si>
  <si>
    <t xml:space="preserve">www.thevetshed.com.au </t>
  </si>
  <si>
    <t xml:space="preserve">Subtotal </t>
  </si>
  <si>
    <t>Foot shears</t>
  </si>
  <si>
    <t xml:space="preserve">Shoof International </t>
  </si>
  <si>
    <t>Kid stomach tube</t>
  </si>
  <si>
    <t xml:space="preserve">adult stomach tube </t>
  </si>
  <si>
    <t>Adult stomach tube gag</t>
  </si>
  <si>
    <t>FAMACHA card</t>
  </si>
  <si>
    <t>handmade</t>
  </si>
  <si>
    <t>ANZCVS Small Ruminant Chapter</t>
  </si>
  <si>
    <t>Cost $ as at Aug 25 (postage not included)</t>
  </si>
  <si>
    <t>subtotal</t>
  </si>
  <si>
    <t xml:space="preserve">Grand Total </t>
  </si>
  <si>
    <t>McMasters Worm egg counting chamber</t>
  </si>
  <si>
    <t>https://www.vetslides.com/2-chamber-slides</t>
  </si>
  <si>
    <t xml:space="preserve">Bunnings </t>
  </si>
  <si>
    <t>Lime sulphur for mites  500ml</t>
  </si>
  <si>
    <t>https://nwlivestock.com.au/product/zinc-sulphate-heptahydrate/</t>
  </si>
  <si>
    <t xml:space="preserve">Zinc sulphate for feet 1kg </t>
  </si>
  <si>
    <t xml:space="preserve">Worma drench 250 ml (oxfendazole) </t>
  </si>
  <si>
    <t xml:space="preserve">Bunnings plastic tubing handmade </t>
  </si>
  <si>
    <t>Plastic door stop to examine teeth</t>
  </si>
  <si>
    <t>Qdrench 1L  (4 actives)</t>
  </si>
  <si>
    <t>Single dose drench guns - 20 ml and 30ml</t>
  </si>
  <si>
    <t>long AI gloves for kidding</t>
  </si>
  <si>
    <t xml:space="preserve">https://shoofdirect.com.au/gloves-exam-genia-ecogan-green-100-pack.html </t>
  </si>
  <si>
    <t>Owners</t>
  </si>
  <si>
    <t xml:space="preserve">Owners can buy for themselves at Bunnings etc </t>
  </si>
  <si>
    <t>Ferron 200+ B12</t>
  </si>
  <si>
    <t xml:space="preserve">Meloxicam  injectable </t>
  </si>
  <si>
    <t>https://www.amazon.com.au/Bosch-Secateurs-Technology-Integrated-Rechargeable/dp/B0BTTLS5B2/ref=asc_df_B0BTTLS5B2?mcid=54aea064a0bd3cf58dcd6cd0534698df&amp;tag=googleshopmob-22&amp;linkCode=df0&amp;hvadid=712276157662&amp;hvpos=&amp;hvnetw=g&amp;hvrand=1401711485391712214&amp;hvpone=&amp;hvptwo=&amp;hvqmt=&amp;hvdev=m&amp;hvdvcmdl=&amp;hvlocint=&amp;hvlocphy=9070522&amp;hvtargid=pla-1966012706870&amp;psc=1&amp;gad_source=1</t>
  </si>
  <si>
    <t>Bosch 3.6V Cordless Secateurs Pruner</t>
  </si>
  <si>
    <t xml:space="preserve">Disbudding iron </t>
  </si>
  <si>
    <t xml:space="preserve">Made from old syringe with end cut off or roll from middle of eleastoplast </t>
  </si>
  <si>
    <t>Scourban 100ml</t>
  </si>
  <si>
    <t>Obstretrical lubricant 2.5L</t>
  </si>
  <si>
    <t xml:space="preserve">Nice to have equipment -although alternative can be hand-made </t>
  </si>
  <si>
    <t>Bunnings</t>
  </si>
  <si>
    <t xml:space="preserve">Spray bottles of Betadine for similar for teat dip &amp;  for disinfectant for general Biosecurity </t>
  </si>
  <si>
    <t xml:space="preserve">Elastrator applicator </t>
  </si>
  <si>
    <t xml:space="preserve">www.fmb.com.au </t>
  </si>
  <si>
    <t>Head light</t>
  </si>
  <si>
    <t>www.bcf.com.au</t>
  </si>
  <si>
    <t>Lambing ropes</t>
  </si>
  <si>
    <t>old conference lanyard or soft ropes</t>
  </si>
  <si>
    <t>Zoetis.com.au or https://nwlivestock.com.au</t>
  </si>
  <si>
    <t xml:space="preserve">Thiamine injectable </t>
  </si>
  <si>
    <t>https://tgrm.com.au/_products//Products/EQUINE/VITAMINB1INJECTION100MLCEVA1977708-8096-17443-.aspx</t>
  </si>
  <si>
    <t>Bunnings or inside of elastoplast bandage</t>
  </si>
  <si>
    <t>https://www.dotmed.com/listing/disposables-general/cordis/srd6906/special-angiographic-catheter-5f-65cmx/3332020?utm_source=base&amp;utm_medium=search&amp;utm_campaign=Base&amp;srsltid=AfmBOorVtGYIuJa0cPcbXzSLIlsDgK0AueH4z0NgSCVXCKQVzLsikm18tCE</t>
  </si>
  <si>
    <t>5 F Angiographic catheter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</si>
</sst>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111111"/>
      <name val="Verdana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hoofdirect.com.au/gloves-exam-genia-ecogan-green-100-pack.html" TargetMode="External"/><Relationship Id="rId2" Type="http://schemas.openxmlformats.org/officeDocument/2006/relationships/hyperlink" Target="http://www.bcf.com.au/" TargetMode="External"/><Relationship Id="rId1" Type="http://schemas.openxmlformats.org/officeDocument/2006/relationships/hyperlink" Target="http://www.fmb.com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countpetmeds.com.au/xylazil-20-50ml/" TargetMode="External"/><Relationship Id="rId4" Type="http://schemas.openxmlformats.org/officeDocument/2006/relationships/hyperlink" Target="http://www.thevetshed.com.a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1E360-FA02-420C-B8CC-961F8FE2D91B}">
  <dimension ref="A1:E46"/>
  <sheetViews>
    <sheetView tabSelected="1" topLeftCell="A16" workbookViewId="0">
      <selection activeCell="M22" sqref="M22"/>
    </sheetView>
  </sheetViews>
  <sheetFormatPr defaultRowHeight="14.4" x14ac:dyDescent="0.3"/>
  <cols>
    <col min="1" max="1" width="38.5546875" customWidth="1"/>
    <col min="2" max="2" width="6.109375" customWidth="1"/>
    <col min="3" max="3" width="9.5546875" customWidth="1"/>
  </cols>
  <sheetData>
    <row r="1" spans="1:4" x14ac:dyDescent="0.3">
      <c r="A1" s="1" t="s">
        <v>0</v>
      </c>
      <c r="B1" s="1"/>
    </row>
    <row r="2" spans="1:4" x14ac:dyDescent="0.3">
      <c r="A2" s="1" t="s">
        <v>1</v>
      </c>
      <c r="B2" s="1" t="s">
        <v>31</v>
      </c>
    </row>
    <row r="3" spans="1:4" ht="18" x14ac:dyDescent="0.35">
      <c r="A3" s="4" t="s">
        <v>2</v>
      </c>
      <c r="B3">
        <v>33</v>
      </c>
      <c r="C3" t="s">
        <v>3</v>
      </c>
      <c r="D3" s="2" t="s">
        <v>21</v>
      </c>
    </row>
    <row r="4" spans="1:4" ht="18" x14ac:dyDescent="0.35">
      <c r="A4" s="4" t="s">
        <v>43</v>
      </c>
      <c r="B4">
        <v>140</v>
      </c>
      <c r="C4" t="s">
        <v>4</v>
      </c>
      <c r="D4" t="s">
        <v>66</v>
      </c>
    </row>
    <row r="5" spans="1:4" ht="18" x14ac:dyDescent="0.35">
      <c r="A5" s="4" t="s">
        <v>40</v>
      </c>
      <c r="B5">
        <v>50</v>
      </c>
      <c r="C5" t="s">
        <v>5</v>
      </c>
      <c r="D5" t="s">
        <v>7</v>
      </c>
    </row>
    <row r="6" spans="1:4" ht="18" x14ac:dyDescent="0.35">
      <c r="A6" s="4" t="s">
        <v>6</v>
      </c>
      <c r="B6">
        <v>51</v>
      </c>
      <c r="C6" t="s">
        <v>20</v>
      </c>
    </row>
    <row r="7" spans="1:4" ht="18" x14ac:dyDescent="0.35">
      <c r="A7" s="4" t="s">
        <v>10</v>
      </c>
      <c r="B7">
        <v>36</v>
      </c>
      <c r="C7" s="2" t="s">
        <v>13</v>
      </c>
    </row>
    <row r="8" spans="1:4" ht="18" x14ac:dyDescent="0.35">
      <c r="A8" s="4" t="s">
        <v>11</v>
      </c>
      <c r="B8">
        <v>17</v>
      </c>
      <c r="C8" t="s">
        <v>12</v>
      </c>
    </row>
    <row r="9" spans="1:4" ht="18" x14ac:dyDescent="0.35">
      <c r="A9" s="4" t="s">
        <v>17</v>
      </c>
      <c r="B9">
        <v>39</v>
      </c>
      <c r="C9" t="s">
        <v>12</v>
      </c>
    </row>
    <row r="10" spans="1:4" ht="18" x14ac:dyDescent="0.35">
      <c r="A10" s="4" t="s">
        <v>18</v>
      </c>
      <c r="B10">
        <v>120</v>
      </c>
      <c r="C10" t="s">
        <v>4</v>
      </c>
    </row>
    <row r="11" spans="1:4" ht="18" x14ac:dyDescent="0.35">
      <c r="A11" s="4" t="s">
        <v>50</v>
      </c>
      <c r="B11">
        <v>52</v>
      </c>
      <c r="C11" t="s">
        <v>12</v>
      </c>
    </row>
    <row r="12" spans="1:4" ht="18" x14ac:dyDescent="0.35">
      <c r="A12" s="4" t="s">
        <v>45</v>
      </c>
      <c r="B12">
        <v>20</v>
      </c>
      <c r="C12" s="2" t="s">
        <v>46</v>
      </c>
    </row>
    <row r="13" spans="1:4" ht="18" x14ac:dyDescent="0.35">
      <c r="A13" s="4" t="s">
        <v>55</v>
      </c>
      <c r="B13">
        <v>22</v>
      </c>
      <c r="C13" s="2" t="s">
        <v>12</v>
      </c>
    </row>
    <row r="14" spans="1:4" ht="18" x14ac:dyDescent="0.35">
      <c r="A14" s="4" t="s">
        <v>56</v>
      </c>
      <c r="B14">
        <v>14</v>
      </c>
      <c r="C14" s="2" t="s">
        <v>12</v>
      </c>
    </row>
    <row r="15" spans="1:4" ht="18" x14ac:dyDescent="0.35">
      <c r="A15" s="4" t="s">
        <v>67</v>
      </c>
      <c r="B15">
        <v>28</v>
      </c>
      <c r="C15" s="2" t="s">
        <v>68</v>
      </c>
    </row>
    <row r="16" spans="1:4" ht="18" x14ac:dyDescent="0.35">
      <c r="A16" s="4" t="s">
        <v>49</v>
      </c>
      <c r="B16">
        <v>31</v>
      </c>
      <c r="C16" t="s">
        <v>12</v>
      </c>
    </row>
    <row r="17" spans="1:3" x14ac:dyDescent="0.3">
      <c r="A17" s="1" t="s">
        <v>22</v>
      </c>
      <c r="B17">
        <f>SUM(B3:B16)</f>
        <v>653</v>
      </c>
    </row>
    <row r="20" spans="1:3" x14ac:dyDescent="0.3">
      <c r="A20" s="1" t="s">
        <v>8</v>
      </c>
    </row>
    <row r="21" spans="1:3" ht="15.6" x14ac:dyDescent="0.3">
      <c r="A21" s="5" t="s">
        <v>15</v>
      </c>
      <c r="B21">
        <v>2</v>
      </c>
    </row>
    <row r="22" spans="1:3" ht="15.6" x14ac:dyDescent="0.3">
      <c r="A22" s="5" t="s">
        <v>44</v>
      </c>
      <c r="B22">
        <v>50</v>
      </c>
      <c r="C22" t="s">
        <v>24</v>
      </c>
    </row>
    <row r="23" spans="1:3" ht="15.6" x14ac:dyDescent="0.3">
      <c r="A23" s="5" t="s">
        <v>9</v>
      </c>
      <c r="B23">
        <v>32</v>
      </c>
      <c r="C23" t="s">
        <v>14</v>
      </c>
    </row>
    <row r="24" spans="1:3" ht="15.6" x14ac:dyDescent="0.3">
      <c r="A24" s="5" t="s">
        <v>19</v>
      </c>
      <c r="B24">
        <v>0</v>
      </c>
      <c r="C24" t="s">
        <v>29</v>
      </c>
    </row>
    <row r="25" spans="1:3" ht="15.6" x14ac:dyDescent="0.3">
      <c r="A25" s="5" t="s">
        <v>64</v>
      </c>
      <c r="B25">
        <v>0</v>
      </c>
      <c r="C25" t="s">
        <v>65</v>
      </c>
    </row>
    <row r="26" spans="1:3" ht="15.6" x14ac:dyDescent="0.3">
      <c r="A26" s="5" t="s">
        <v>23</v>
      </c>
      <c r="B26">
        <v>35</v>
      </c>
      <c r="C26" t="s">
        <v>24</v>
      </c>
    </row>
    <row r="27" spans="1:3" ht="15.6" x14ac:dyDescent="0.3">
      <c r="A27" s="5" t="s">
        <v>25</v>
      </c>
      <c r="B27">
        <v>13</v>
      </c>
      <c r="C27" t="s">
        <v>24</v>
      </c>
    </row>
    <row r="28" spans="1:3" ht="15.6" x14ac:dyDescent="0.3">
      <c r="A28" s="5" t="s">
        <v>26</v>
      </c>
      <c r="B28">
        <v>5</v>
      </c>
      <c r="C28" t="s">
        <v>41</v>
      </c>
    </row>
    <row r="29" spans="1:3" ht="15.6" x14ac:dyDescent="0.3">
      <c r="A29" s="5" t="s">
        <v>27</v>
      </c>
      <c r="B29">
        <v>0</v>
      </c>
      <c r="C29" t="s">
        <v>54</v>
      </c>
    </row>
    <row r="30" spans="1:3" ht="15.6" x14ac:dyDescent="0.3">
      <c r="A30" s="5" t="s">
        <v>28</v>
      </c>
      <c r="B30">
        <v>30</v>
      </c>
      <c r="C30" t="s">
        <v>30</v>
      </c>
    </row>
    <row r="31" spans="1:3" ht="15.6" x14ac:dyDescent="0.3">
      <c r="A31" s="5" t="s">
        <v>42</v>
      </c>
      <c r="B31">
        <v>5</v>
      </c>
      <c r="C31" t="s">
        <v>69</v>
      </c>
    </row>
    <row r="32" spans="1:3" ht="15.6" x14ac:dyDescent="0.3">
      <c r="A32" s="5" t="s">
        <v>59</v>
      </c>
      <c r="B32">
        <v>5</v>
      </c>
      <c r="C32" t="s">
        <v>58</v>
      </c>
    </row>
    <row r="33" spans="1:5" ht="15.6" x14ac:dyDescent="0.3">
      <c r="A33" s="5" t="s">
        <v>60</v>
      </c>
      <c r="B33">
        <v>30</v>
      </c>
      <c r="C33" s="2" t="s">
        <v>61</v>
      </c>
    </row>
    <row r="34" spans="1:5" ht="15.6" x14ac:dyDescent="0.3">
      <c r="A34" s="5" t="s">
        <v>62</v>
      </c>
      <c r="B34">
        <v>40</v>
      </c>
      <c r="C34" s="2" t="s">
        <v>63</v>
      </c>
    </row>
    <row r="35" spans="1:5" ht="15.6" x14ac:dyDescent="0.3">
      <c r="A35" s="5" t="s">
        <v>71</v>
      </c>
      <c r="B35">
        <v>15</v>
      </c>
      <c r="C35" s="2" t="s">
        <v>70</v>
      </c>
    </row>
    <row r="36" spans="1:5" ht="15.6" x14ac:dyDescent="0.3">
      <c r="A36" s="5" t="s">
        <v>34</v>
      </c>
      <c r="B36">
        <v>40</v>
      </c>
      <c r="C36" t="s">
        <v>35</v>
      </c>
    </row>
    <row r="37" spans="1:5" x14ac:dyDescent="0.3">
      <c r="A37" s="1" t="s">
        <v>32</v>
      </c>
      <c r="B37">
        <f>+SUM(B21:B36)</f>
        <v>302</v>
      </c>
    </row>
    <row r="38" spans="1:5" x14ac:dyDescent="0.3">
      <c r="A38" s="1" t="s">
        <v>33</v>
      </c>
      <c r="B38">
        <f>+SUM(B17,B37)</f>
        <v>955</v>
      </c>
    </row>
    <row r="39" spans="1:5" x14ac:dyDescent="0.3">
      <c r="A39" s="1"/>
    </row>
    <row r="40" spans="1:5" x14ac:dyDescent="0.3">
      <c r="A40" s="1" t="s">
        <v>57</v>
      </c>
    </row>
    <row r="41" spans="1:5" x14ac:dyDescent="0.3">
      <c r="A41" s="3" t="s">
        <v>52</v>
      </c>
      <c r="B41">
        <v>105</v>
      </c>
      <c r="C41" t="s">
        <v>51</v>
      </c>
    </row>
    <row r="42" spans="1:5" x14ac:dyDescent="0.3">
      <c r="A42" t="s">
        <v>53</v>
      </c>
      <c r="B42">
        <v>500</v>
      </c>
    </row>
    <row r="43" spans="1:5" x14ac:dyDescent="0.3">
      <c r="A43" t="s">
        <v>16</v>
      </c>
      <c r="B43">
        <v>155</v>
      </c>
      <c r="C43" t="s">
        <v>12</v>
      </c>
    </row>
    <row r="44" spans="1:5" x14ac:dyDescent="0.3">
      <c r="A44" s="1" t="s">
        <v>48</v>
      </c>
      <c r="E44" t="s">
        <v>47</v>
      </c>
    </row>
    <row r="45" spans="1:5" x14ac:dyDescent="0.3">
      <c r="A45" t="s">
        <v>39</v>
      </c>
      <c r="B45">
        <v>14</v>
      </c>
      <c r="C45" t="s">
        <v>38</v>
      </c>
    </row>
    <row r="46" spans="1:5" x14ac:dyDescent="0.3">
      <c r="A46" t="s">
        <v>37</v>
      </c>
      <c r="B46">
        <v>20</v>
      </c>
      <c r="C46" t="s">
        <v>36</v>
      </c>
    </row>
  </sheetData>
  <hyperlinks>
    <hyperlink ref="C33" r:id="rId1" xr:uid="{CE0ACDB3-157B-4C2A-9A96-494E0F5542B8}"/>
    <hyperlink ref="C34" r:id="rId2" xr:uid="{8830625C-7F3E-41FA-8132-E1F7A4D9B9A7}"/>
    <hyperlink ref="C12" r:id="rId3" xr:uid="{9FC9D3B5-E657-451D-8BFC-2E5983C0A8AE}"/>
    <hyperlink ref="D3" r:id="rId4" xr:uid="{3DB9EFD3-A7AA-4024-BD4B-206D08BE9FF7}"/>
    <hyperlink ref="C7" r:id="rId5" xr:uid="{4901634C-CDFD-45AF-8940-3FFB86DC60B4}"/>
  </hyperlinks>
  <pageMargins left="0.7" right="0.7" top="0.75" bottom="0.75" header="0.3" footer="0.3"/>
  <pageSetup paperSize="9" orientation="portrait" horizontalDpi="4294967293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Baxendell</dc:creator>
  <cp:lastModifiedBy>Sandra Baxendell</cp:lastModifiedBy>
  <dcterms:created xsi:type="dcterms:W3CDTF">2025-07-28T06:04:08Z</dcterms:created>
  <dcterms:modified xsi:type="dcterms:W3CDTF">2025-10-02T06:27:49Z</dcterms:modified>
</cp:coreProperties>
</file>