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Documents\SKJC\2024\CF\"/>
    </mc:Choice>
  </mc:AlternateContent>
  <xr:revisionPtr revIDLastSave="0" documentId="13_ncr:1_{48811198-E27B-4E98-8640-72962BB27A1D}" xr6:coauthVersionLast="47" xr6:coauthVersionMax="47" xr10:uidLastSave="{00000000-0000-0000-0000-000000000000}"/>
  <bookViews>
    <workbookView xWindow="-120" yWindow="-120" windowWidth="20730" windowHeight="11310" firstSheet="1" activeTab="1" xr2:uid="{208C141F-9E04-43C9-A16D-3D5F823A5D6E}"/>
  </bookViews>
  <sheets>
    <sheet name="Admin" sheetId="1" state="hidden" r:id="rId1"/>
    <sheet name="REGISTRATION FORM" sheetId="2" r:id="rId2"/>
    <sheet name="VACASPATI" sheetId="3" r:id="rId3"/>
    <sheet name="VYASA" sheetId="4" r:id="rId4"/>
    <sheet name="తెలుగులో మాట్లాడుదాం" sheetId="5" r:id="rId5"/>
    <sheet name="SHYAMA" sheetId="7" r:id="rId6"/>
    <sheet name="RASA SOLO" sheetId="8" r:id="rId7"/>
    <sheet name="RASA GROUP" sheetId="9"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5" i="3" l="1"/>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G16" i="9"/>
  <c r="G22" i="9"/>
  <c r="G28" i="9"/>
  <c r="G34" i="9"/>
  <c r="G40" i="9"/>
  <c r="G10" i="9"/>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10" i="8"/>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5" i="7"/>
  <c r="F126" i="7"/>
  <c r="F127" i="7"/>
  <c r="F128" i="7"/>
  <c r="F129" i="7"/>
  <c r="F130" i="7"/>
  <c r="F131" i="7"/>
  <c r="F132" i="7"/>
  <c r="F133" i="7"/>
  <c r="F134" i="7"/>
  <c r="F135" i="7"/>
  <c r="F136" i="7"/>
  <c r="F137" i="7"/>
  <c r="F138" i="7"/>
  <c r="F139" i="7"/>
  <c r="F140" i="7"/>
  <c r="F141" i="7"/>
  <c r="F142" i="7"/>
  <c r="F143" i="7"/>
  <c r="F144" i="7"/>
  <c r="F145" i="7"/>
  <c r="F146" i="7"/>
  <c r="F147" i="7"/>
  <c r="F148" i="7"/>
  <c r="F149" i="7"/>
  <c r="F150" i="7"/>
  <c r="F151" i="7"/>
  <c r="F152" i="7"/>
  <c r="F153" i="7"/>
  <c r="F154" i="7"/>
  <c r="F155" i="7"/>
  <c r="F156" i="7"/>
  <c r="F157" i="7"/>
  <c r="F158" i="7"/>
  <c r="F159" i="7"/>
  <c r="F160" i="7"/>
  <c r="F161" i="7"/>
  <c r="F162" i="7"/>
  <c r="F163" i="7"/>
  <c r="F164" i="7"/>
  <c r="F165" i="7"/>
  <c r="F166" i="7"/>
  <c r="F167" i="7"/>
  <c r="F168" i="7"/>
  <c r="F169" i="7"/>
  <c r="F170" i="7"/>
  <c r="F171" i="7"/>
  <c r="F172" i="7"/>
  <c r="F173" i="7"/>
  <c r="F174" i="7"/>
  <c r="F175" i="7"/>
  <c r="F176" i="7"/>
  <c r="F177" i="7"/>
  <c r="F178" i="7"/>
  <c r="F179" i="7"/>
  <c r="F180" i="7"/>
  <c r="F181" i="7"/>
  <c r="F182" i="7"/>
  <c r="F183" i="7"/>
  <c r="F184" i="7"/>
  <c r="F185" i="7"/>
  <c r="F186" i="7"/>
  <c r="F187" i="7"/>
  <c r="F188" i="7"/>
  <c r="F189" i="7"/>
  <c r="F190" i="7"/>
  <c r="F191" i="7"/>
  <c r="F192" i="7"/>
  <c r="F193" i="7"/>
  <c r="F194" i="7"/>
  <c r="F195" i="7"/>
  <c r="F196" i="7"/>
  <c r="F197" i="7"/>
  <c r="F198" i="7"/>
  <c r="F199" i="7"/>
  <c r="F200" i="7"/>
  <c r="F201" i="7"/>
  <c r="F202" i="7"/>
  <c r="F203" i="7"/>
  <c r="F204" i="7"/>
  <c r="F205" i="7"/>
  <c r="F206" i="7"/>
  <c r="F207" i="7"/>
  <c r="F208" i="7"/>
  <c r="F209" i="7"/>
  <c r="F210" i="7"/>
  <c r="F211" i="7"/>
  <c r="F212" i="7"/>
  <c r="F213" i="7"/>
  <c r="F214" i="7"/>
  <c r="F215" i="7"/>
  <c r="F216" i="7"/>
  <c r="F217" i="7"/>
  <c r="F218" i="7"/>
  <c r="F219" i="7"/>
  <c r="F220" i="7"/>
  <c r="F221" i="7"/>
  <c r="F222" i="7"/>
  <c r="F223" i="7"/>
  <c r="F224" i="7"/>
  <c r="F225" i="7"/>
  <c r="F226" i="7"/>
  <c r="F227" i="7"/>
  <c r="F228" i="7"/>
  <c r="F229" i="7"/>
  <c r="F230" i="7"/>
  <c r="F231" i="7"/>
  <c r="F232" i="7"/>
  <c r="F233" i="7"/>
  <c r="F234" i="7"/>
  <c r="F235" i="7"/>
  <c r="F236" i="7"/>
  <c r="F237" i="7"/>
  <c r="F238" i="7"/>
  <c r="F239" i="7"/>
  <c r="F240" i="7"/>
  <c r="F241" i="7"/>
  <c r="F242" i="7"/>
  <c r="F243" i="7"/>
  <c r="F244" i="7"/>
  <c r="F245" i="7"/>
  <c r="F246" i="7"/>
  <c r="F247" i="7"/>
  <c r="F248" i="7"/>
  <c r="F249" i="7"/>
  <c r="F250" i="7"/>
  <c r="F251" i="7"/>
  <c r="F252" i="7"/>
  <c r="F253" i="7"/>
  <c r="F254" i="7"/>
  <c r="F255" i="7"/>
  <c r="F256" i="7"/>
  <c r="F257" i="7"/>
  <c r="F258" i="7"/>
  <c r="F259" i="7"/>
  <c r="F260" i="7"/>
  <c r="F261" i="7"/>
  <c r="F262" i="7"/>
  <c r="F263" i="7"/>
  <c r="F264" i="7"/>
  <c r="F265" i="7"/>
  <c r="F266" i="7"/>
  <c r="F267" i="7"/>
  <c r="F268" i="7"/>
  <c r="F269" i="7"/>
  <c r="F270" i="7"/>
  <c r="F271" i="7"/>
  <c r="F272" i="7"/>
  <c r="F273" i="7"/>
  <c r="F274" i="7"/>
  <c r="F275" i="7"/>
  <c r="F276" i="7"/>
  <c r="F277" i="7"/>
  <c r="F278" i="7"/>
  <c r="F279" i="7"/>
  <c r="F280" i="7"/>
  <c r="F281" i="7"/>
  <c r="F282" i="7"/>
  <c r="F283" i="7"/>
  <c r="F284" i="7"/>
  <c r="F285" i="7"/>
  <c r="F286" i="7"/>
  <c r="F287" i="7"/>
  <c r="F288" i="7"/>
  <c r="F289" i="7"/>
  <c r="F290" i="7"/>
  <c r="F291" i="7"/>
  <c r="F292" i="7"/>
  <c r="F293" i="7"/>
  <c r="F294" i="7"/>
  <c r="F295" i="7"/>
  <c r="F296" i="7"/>
  <c r="F297" i="7"/>
  <c r="F298" i="7"/>
  <c r="F299" i="7"/>
  <c r="F300" i="7"/>
  <c r="F301" i="7"/>
  <c r="F302" i="7"/>
  <c r="F303" i="7"/>
  <c r="F304" i="7"/>
  <c r="F305" i="7"/>
  <c r="F306" i="7"/>
  <c r="F307" i="7"/>
  <c r="F308" i="7"/>
  <c r="F309" i="7"/>
  <c r="F310" i="7"/>
  <c r="F311" i="7"/>
  <c r="F312" i="7"/>
  <c r="F313" i="7"/>
  <c r="F314" i="7"/>
  <c r="F315" i="7"/>
  <c r="F316" i="7"/>
  <c r="F317" i="7"/>
  <c r="F318" i="7"/>
  <c r="F319" i="7"/>
  <c r="F320" i="7"/>
  <c r="F321" i="7"/>
  <c r="F322" i="7"/>
  <c r="F323" i="7"/>
  <c r="F324" i="7"/>
  <c r="F325" i="7"/>
  <c r="F326" i="7"/>
  <c r="F327" i="7"/>
  <c r="F328" i="7"/>
  <c r="F329" i="7"/>
  <c r="F330" i="7"/>
  <c r="F331" i="7"/>
  <c r="F332" i="7"/>
  <c r="F333" i="7"/>
  <c r="F334" i="7"/>
  <c r="F335" i="7"/>
  <c r="F336" i="7"/>
  <c r="F337" i="7"/>
  <c r="F338" i="7"/>
  <c r="F339" i="7"/>
  <c r="F340" i="7"/>
  <c r="F341" i="7"/>
  <c r="F342" i="7"/>
  <c r="F343" i="7"/>
  <c r="F344" i="7"/>
  <c r="F345" i="7"/>
  <c r="F346" i="7"/>
  <c r="F347" i="7"/>
  <c r="F348" i="7"/>
  <c r="F349" i="7"/>
  <c r="F350" i="7"/>
  <c r="F351" i="7"/>
  <c r="F352" i="7"/>
  <c r="F353" i="7"/>
  <c r="F354" i="7"/>
  <c r="F355" i="7"/>
  <c r="F356" i="7"/>
  <c r="F357" i="7"/>
  <c r="F358" i="7"/>
  <c r="F359" i="7"/>
  <c r="F360" i="7"/>
  <c r="F361" i="7"/>
  <c r="F362" i="7"/>
  <c r="F363" i="7"/>
  <c r="F364" i="7"/>
  <c r="F365" i="7"/>
  <c r="F366" i="7"/>
  <c r="F367" i="7"/>
  <c r="F368" i="7"/>
  <c r="F369" i="7"/>
  <c r="F370" i="7"/>
  <c r="F371" i="7"/>
  <c r="F372" i="7"/>
  <c r="F373" i="7"/>
  <c r="F374" i="7"/>
  <c r="F375" i="7"/>
  <c r="F376" i="7"/>
  <c r="F377" i="7"/>
  <c r="F378" i="7"/>
  <c r="F379" i="7"/>
  <c r="F380" i="7"/>
  <c r="F381" i="7"/>
  <c r="F382" i="7"/>
  <c r="F383" i="7"/>
  <c r="F384" i="7"/>
  <c r="F385" i="7"/>
  <c r="F386" i="7"/>
  <c r="F387" i="7"/>
  <c r="F388" i="7"/>
  <c r="F389" i="7"/>
  <c r="F390" i="7"/>
  <c r="F391" i="7"/>
  <c r="F392" i="7"/>
  <c r="F393" i="7"/>
  <c r="F394" i="7"/>
  <c r="F395" i="7"/>
  <c r="F396" i="7"/>
  <c r="F397" i="7"/>
  <c r="F398" i="7"/>
  <c r="F399" i="7"/>
  <c r="F400" i="7"/>
  <c r="F401" i="7"/>
  <c r="F402" i="7"/>
  <c r="F403" i="7"/>
  <c r="F404" i="7"/>
  <c r="F405" i="7"/>
  <c r="F406" i="7"/>
  <c r="F407" i="7"/>
  <c r="F408" i="7"/>
  <c r="F409" i="7"/>
  <c r="F410" i="7"/>
  <c r="F411" i="7"/>
  <c r="F412" i="7"/>
  <c r="F413" i="7"/>
  <c r="F414" i="7"/>
  <c r="F415" i="7"/>
  <c r="F416" i="7"/>
  <c r="F417" i="7"/>
  <c r="F418" i="7"/>
  <c r="F419" i="7"/>
  <c r="F420" i="7"/>
  <c r="F421" i="7"/>
  <c r="F422" i="7"/>
  <c r="F423" i="7"/>
  <c r="F424" i="7"/>
  <c r="F425" i="7"/>
  <c r="F426" i="7"/>
  <c r="F427" i="7"/>
  <c r="F428" i="7"/>
  <c r="F429" i="7"/>
  <c r="F430" i="7"/>
  <c r="F431" i="7"/>
  <c r="F432" i="7"/>
  <c r="F433" i="7"/>
  <c r="F434" i="7"/>
  <c r="F435" i="7"/>
  <c r="F436" i="7"/>
  <c r="F437" i="7"/>
  <c r="F438" i="7"/>
  <c r="F439" i="7"/>
  <c r="F440" i="7"/>
  <c r="F441" i="7"/>
  <c r="F442" i="7"/>
  <c r="F443" i="7"/>
  <c r="F444" i="7"/>
  <c r="F445" i="7"/>
  <c r="F446" i="7"/>
  <c r="F447" i="7"/>
  <c r="F448" i="7"/>
  <c r="F449" i="7"/>
  <c r="F450" i="7"/>
  <c r="F451" i="7"/>
  <c r="F452" i="7"/>
  <c r="F453" i="7"/>
  <c r="F454" i="7"/>
  <c r="F455" i="7"/>
  <c r="F456" i="7"/>
  <c r="F457" i="7"/>
  <c r="F458" i="7"/>
  <c r="F459" i="7"/>
  <c r="F460" i="7"/>
  <c r="F461" i="7"/>
  <c r="F462" i="7"/>
  <c r="F463" i="7"/>
  <c r="F464" i="7"/>
  <c r="F465" i="7"/>
  <c r="F466" i="7"/>
  <c r="F467" i="7"/>
  <c r="F468" i="7"/>
  <c r="F469" i="7"/>
  <c r="F470" i="7"/>
  <c r="F471" i="7"/>
  <c r="F472" i="7"/>
  <c r="F473" i="7"/>
  <c r="F474" i="7"/>
  <c r="F475" i="7"/>
  <c r="F476" i="7"/>
  <c r="F477" i="7"/>
  <c r="F478" i="7"/>
  <c r="F479" i="7"/>
  <c r="F480" i="7"/>
  <c r="F481" i="7"/>
  <c r="F482" i="7"/>
  <c r="F483" i="7"/>
  <c r="F484" i="7"/>
  <c r="F485" i="7"/>
  <c r="F486" i="7"/>
  <c r="F487" i="7"/>
  <c r="F488" i="7"/>
  <c r="F489" i="7"/>
  <c r="F490" i="7"/>
  <c r="F491" i="7"/>
  <c r="F492" i="7"/>
  <c r="F493" i="7"/>
  <c r="F494" i="7"/>
  <c r="F495" i="7"/>
  <c r="F496" i="7"/>
  <c r="F497" i="7"/>
  <c r="F498" i="7"/>
  <c r="F499" i="7"/>
  <c r="F500" i="7"/>
  <c r="F501" i="7"/>
  <c r="F502" i="7"/>
  <c r="F503" i="7"/>
  <c r="F504" i="7"/>
  <c r="F505" i="7"/>
  <c r="F506" i="7"/>
  <c r="F507" i="7"/>
  <c r="F508" i="7"/>
  <c r="F509" i="7"/>
  <c r="F10" i="7"/>
  <c r="G10" i="4"/>
  <c r="G11" i="4"/>
  <c r="G12" i="4"/>
  <c r="G13" i="4"/>
  <c r="G14" i="4"/>
  <c r="F59" i="5"/>
  <c r="F58"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F25" i="5"/>
  <c r="F24" i="5"/>
  <c r="F23" i="5"/>
  <c r="F22" i="5"/>
  <c r="F21" i="5"/>
  <c r="F20" i="5"/>
  <c r="F19" i="5"/>
  <c r="F18" i="5"/>
  <c r="F17" i="5"/>
  <c r="F16" i="5"/>
  <c r="F15" i="5"/>
  <c r="F14" i="5"/>
  <c r="F13" i="5"/>
  <c r="F12" i="5"/>
  <c r="F11" i="5"/>
  <c r="F10" i="5"/>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12" i="3"/>
  <c r="G11" i="3"/>
  <c r="G10"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J10" i="8" l="1"/>
  <c r="J11" i="8"/>
  <c r="J10" i="4"/>
  <c r="D16" i="2" s="1"/>
  <c r="I12" i="7"/>
  <c r="F18" i="2" s="1"/>
  <c r="J11" i="9"/>
  <c r="E20" i="2" s="1"/>
  <c r="J10" i="9"/>
  <c r="D20" i="2" s="1"/>
  <c r="G20" i="2" s="1"/>
  <c r="J11" i="4"/>
  <c r="I11" i="7"/>
  <c r="E18" i="2" s="1"/>
  <c r="I10" i="7"/>
  <c r="D18" i="2" s="1"/>
  <c r="I11" i="5"/>
  <c r="E17" i="2" s="1"/>
  <c r="I10" i="5"/>
  <c r="J11" i="3"/>
  <c r="E15" i="2" s="1"/>
  <c r="J10" i="3"/>
  <c r="D15" i="2" s="1"/>
  <c r="J12" i="8" l="1"/>
  <c r="J13" i="8" s="1"/>
  <c r="H19" i="2" s="1"/>
  <c r="E19" i="2"/>
  <c r="G15" i="2"/>
  <c r="D19" i="2"/>
  <c r="G19" i="2" s="1"/>
  <c r="G18" i="2"/>
  <c r="I12" i="5"/>
  <c r="I13" i="5" s="1"/>
  <c r="H17" i="2" s="1"/>
  <c r="D17" i="2"/>
  <c r="G17" i="2" s="1"/>
  <c r="J12" i="4"/>
  <c r="J13" i="4" s="1"/>
  <c r="H16" i="2" s="1"/>
  <c r="E16" i="2"/>
  <c r="G16" i="2" s="1"/>
  <c r="I13" i="7"/>
  <c r="I14" i="7" s="1"/>
  <c r="H18" i="2" s="1"/>
  <c r="J12" i="9"/>
  <c r="J13" i="9" s="1"/>
  <c r="H20" i="2" s="1"/>
  <c r="J12" i="3"/>
  <c r="J13" i="3" s="1"/>
  <c r="H15" i="2" s="1"/>
  <c r="F21" i="2"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<sst xmlns="http://schemas.openxmlformats.org/spreadsheetml/2006/main" count="132" uniqueCount="57">
  <si>
    <t>REGISTRATION FORM</t>
  </si>
  <si>
    <r>
      <rPr>
        <b/>
        <sz val="11"/>
        <color rgb="FFFF0000"/>
        <rFont val="Calibri"/>
        <family val="2"/>
        <scheme val="minor"/>
      </rPr>
      <t>*</t>
    </r>
    <r>
      <rPr>
        <b/>
        <sz val="11"/>
        <color theme="1"/>
        <rFont val="Calibri"/>
        <family val="2"/>
        <scheme val="minor"/>
      </rPr>
      <t>SCHOOL NAME:</t>
    </r>
  </si>
  <si>
    <r>
      <rPr>
        <b/>
        <sz val="11"/>
        <color rgb="FFFF0000"/>
        <rFont val="Calibri"/>
        <family val="2"/>
        <scheme val="minor"/>
      </rPr>
      <t>*</t>
    </r>
    <r>
      <rPr>
        <b/>
        <sz val="11"/>
        <color theme="1"/>
        <rFont val="Calibri"/>
        <family val="2"/>
        <scheme val="minor"/>
      </rPr>
      <t>SCHOOL ADDRESS:</t>
    </r>
  </si>
  <si>
    <r>
      <rPr>
        <b/>
        <sz val="11"/>
        <color rgb="FFFF0000"/>
        <rFont val="Calibri"/>
        <family val="2"/>
        <scheme val="minor"/>
      </rPr>
      <t>*</t>
    </r>
    <r>
      <rPr>
        <b/>
        <sz val="11"/>
        <color theme="1"/>
        <rFont val="Calibri"/>
        <family val="2"/>
        <scheme val="minor"/>
      </rPr>
      <t>SCHOOL EMAIL ID:</t>
    </r>
  </si>
  <si>
    <r>
      <rPr>
        <b/>
        <sz val="11"/>
        <color rgb="FFFF0000"/>
        <rFont val="Calibri"/>
        <family val="2"/>
        <scheme val="minor"/>
      </rPr>
      <t>*</t>
    </r>
    <r>
      <rPr>
        <b/>
        <sz val="11"/>
        <color theme="1"/>
        <rFont val="Calibri"/>
        <family val="2"/>
        <scheme val="minor"/>
      </rPr>
      <t>HM / PRINCIPAL NAME:</t>
    </r>
  </si>
  <si>
    <t>Date: 07-08-2024 
Level - I (7th to 8th)               Level - II (9th to 10th)</t>
  </si>
  <si>
    <t>Each school can send 4 entries for each level in Telugu &amp; English languages.</t>
  </si>
  <si>
    <t>TOPIC:
WHY SHOULD I PRACTICE SPIRITUALITY  FROM CHILDHOOD?
నేను చిన్నతనం నుండే ఆధ్యాత్మికతను ఎందుకు ఆచరించాలి?</t>
  </si>
  <si>
    <t>S.No</t>
  </si>
  <si>
    <t>ENG/TEL</t>
  </si>
  <si>
    <t>CLASS</t>
  </si>
  <si>
    <t>SECTION</t>
  </si>
  <si>
    <t>LEVEL</t>
  </si>
  <si>
    <t xml:space="preserve">  NAME OF THE STUDENT</t>
  </si>
  <si>
    <t>LKG</t>
  </si>
  <si>
    <t>UKG</t>
  </si>
  <si>
    <t>LEVEL I</t>
  </si>
  <si>
    <t>LEVEL III</t>
  </si>
  <si>
    <t>LEVEL II</t>
  </si>
  <si>
    <t>ENGLISH</t>
  </si>
  <si>
    <t>TELUGU</t>
  </si>
  <si>
    <r>
      <rPr>
        <b/>
        <sz val="11"/>
        <color rgb="FFFF0000"/>
        <rFont val="Calibri"/>
        <family val="2"/>
        <scheme val="minor"/>
      </rPr>
      <t>*</t>
    </r>
    <r>
      <rPr>
        <b/>
        <sz val="11"/>
        <color theme="1"/>
        <rFont val="Calibri"/>
        <family val="2"/>
        <scheme val="minor"/>
      </rPr>
      <t>PHONE</t>
    </r>
  </si>
  <si>
    <t>తెలుగులో మాట్లాడుదాం</t>
  </si>
  <si>
    <t>VYASA (Essay Writing)</t>
  </si>
  <si>
    <t>VACASPATI (Elocution)</t>
  </si>
  <si>
    <t>Date: 08-08-2024 
Level - I (7th to 8th)               Level - II (9th to 10th)</t>
  </si>
  <si>
    <t>Date: 09-08-2024 
Level - I (7th to 8th)               Level - II (9th to 10th)</t>
  </si>
  <si>
    <t>SHYAMA (Drawing &amp; Painting)</t>
  </si>
  <si>
    <t>RASA (Fancy Dress Competition) - SOLO</t>
  </si>
  <si>
    <t>RASA (Fancy Dress Competition) - GROUP</t>
  </si>
  <si>
    <t>Date: 11-08-2024 
Level - I (LKG, UKG, 1st)               Level - II (2nd to 4th)</t>
  </si>
  <si>
    <t>Write an essay on any one topic, not more than 100 words. Each school can send 10 entries for each level in Telugu &amp; English languages (Papers will be supplied by us).</t>
  </si>
  <si>
    <t xml:space="preserve">                                                                               TOPIC:
        Life History of Srila Prabhupada        (OR)            Lord Chaitanya teachings to Iron Age People
      శ్రీల ప్రభుపాధుల వారి  జీవిత చరిత్ర                 ఇనుప యుగ ప్రజలకు చైతన్య మహా ప్రభు యొక్క బొదనలు                                                       
 </t>
  </si>
  <si>
    <t>CHARACTER NAME</t>
  </si>
  <si>
    <t>Draw any picture from Ramayana, Mahabharatha, Krishna Leela (drawing sheet will be supplied by us). Only colouring for 1st to 3rd standard. Each school can send any no. of entries. The competitions for Level I will start at 09:30 am and for levels II &amp; III starts at 01:30 PM onwards.</t>
  </si>
  <si>
    <t>ITEM NAME</t>
  </si>
  <si>
    <t>Date: 10-08-2024 
Level - I (1st to 3rd)          Level - II (4th to 7th)          Level - III (8th to 10th)</t>
  </si>
  <si>
    <t>రామాయణం, మహాభారతం, భాగవతం, నైతికవిలువలుపై అంశాలు ఇవ్వబడును. అభ్యర్థి కేవలం తెలుగులోనే మాట్లాడవలెను. అభ్యర్థికి తనపేరు నమోదు చేసుకునే సమయంలో అంశముల జాబితా ఇవ్వబడును. న్యాయనిర్ణేతలు ఎంపిక పద్దతి ద్వారా నిర్ణయించిన అంశాన్ని మాట్లాడవలసి ఉంటుంది.</t>
  </si>
  <si>
    <t xml:space="preserve">Characters from Krishna Leela, Ramayana, Mahabharatha. For Level - I &amp; II each school can send only 6 entries for solo. In each level only 2 teams are allowed per school for group perfomance. In each group, maximum 6 children are allowed. </t>
  </si>
  <si>
    <t>NOTE: Solo and Group items will be conducted simultaniously in different venues.</t>
  </si>
  <si>
    <r>
      <rPr>
        <b/>
        <sz val="11"/>
        <color rgb="FFFF0000"/>
        <rFont val="Calibri"/>
        <family val="2"/>
        <scheme val="minor"/>
      </rPr>
      <t>*</t>
    </r>
    <r>
      <rPr>
        <b/>
        <sz val="11"/>
        <color theme="1"/>
        <rFont val="Calibri"/>
        <family val="2"/>
        <scheme val="minor"/>
      </rPr>
      <t>TEACHER-IN-CHARGE:</t>
    </r>
  </si>
  <si>
    <t>Date:</t>
  </si>
  <si>
    <t>Place:</t>
  </si>
  <si>
    <t>Signature of HM / Principal</t>
  </si>
  <si>
    <r>
      <t xml:space="preserve">I hereby register the above participants from our school for </t>
    </r>
    <r>
      <rPr>
        <b/>
        <sz val="12"/>
        <color theme="1"/>
        <rFont val="Calibri"/>
        <family val="2"/>
        <scheme val="minor"/>
      </rPr>
      <t>CULTURAL FEST</t>
    </r>
    <r>
      <rPr>
        <sz val="11"/>
        <color theme="1"/>
        <rFont val="Calibri"/>
        <family val="2"/>
        <scheme val="minor"/>
      </rPr>
      <t>, Sri Krishna Janmashtami Competitions 2024 required details along with the payment.</t>
    </r>
  </si>
  <si>
    <r>
      <rPr>
        <b/>
        <u/>
        <sz val="12"/>
        <color theme="1"/>
        <rFont val="Calibri"/>
        <family val="2"/>
        <scheme val="minor"/>
      </rPr>
      <t xml:space="preserve">NOTE: </t>
    </r>
    <r>
      <rPr>
        <b/>
        <sz val="12"/>
        <color theme="1"/>
        <rFont val="Calibri"/>
        <family val="2"/>
        <scheme val="minor"/>
      </rPr>
      <t xml:space="preserve">
• </t>
    </r>
    <r>
      <rPr>
        <sz val="12"/>
        <color theme="1"/>
        <rFont val="Calibri"/>
        <family val="2"/>
        <scheme val="minor"/>
      </rPr>
      <t>After filling the details, please attach this E-Registration Form and send it to our email address: iskcon.skjc@gmail.com
• Registration process will be complete only after submitting the printed copy of this form with school Authorised person signature and School stamp.</t>
    </r>
  </si>
  <si>
    <t>VACASPATI</t>
  </si>
  <si>
    <t>VYASA</t>
  </si>
  <si>
    <t>SHYAMA</t>
  </si>
  <si>
    <t>RASA - SOLO</t>
  </si>
  <si>
    <t>RASA - GROUP</t>
  </si>
  <si>
    <t>COUNT</t>
  </si>
  <si>
    <t>TOTAL</t>
  </si>
  <si>
    <t>AMOUNT</t>
  </si>
  <si>
    <t>TOTAL AMOUNT</t>
  </si>
  <si>
    <t>-</t>
  </si>
  <si>
    <t>CONTEST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</si>
</sst>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b/>
      <sz val="16"/>
      <color theme="1"/>
      <name val="Calibri"/>
      <family val="2"/>
      <scheme val="minor"/>
    </font>
    <font>
      <b/>
      <sz val="18"/>
      <color theme="1"/>
      <name val="Calibri"/>
      <family val="2"/>
      <scheme val="minor"/>
    </font>
    <font>
      <b/>
      <sz val="11"/>
      <color rgb="FFFF0000"/>
      <name val="Calibri"/>
      <family val="2"/>
      <scheme val="minor"/>
    </font>
    <font>
      <b/>
      <u/>
      <sz val="12"/>
      <color theme="1"/>
      <name val="Calibri"/>
      <family val="2"/>
      <scheme val="minor"/>
    </font>
    <font>
      <sz val="12"/>
      <color theme="1"/>
      <name val="Calibri"/>
      <family val="2"/>
      <scheme val="minor"/>
    </font>
    <font>
      <sz val="14"/>
      <color theme="1"/>
      <name val="Calibri"/>
      <family val="2"/>
      <scheme val="minor"/>
    </font>
    <font>
      <b/>
      <sz val="11"/>
      <color rgb="FF002060"/>
      <name val="Calibri"/>
      <family val="2"/>
      <scheme val="minor"/>
    </font>
    <font>
      <b/>
      <sz val="16"/>
      <color theme="0"/>
      <name val="Calibri"/>
      <family val="2"/>
      <scheme val="minor"/>
    </font>
    <font>
      <b/>
      <sz val="10"/>
      <color rgb="FFFF0000"/>
      <name val="Calibri"/>
      <family val="2"/>
      <scheme val="minor"/>
    </font>
    <font>
      <b/>
      <sz val="20"/>
      <color theme="1"/>
      <name val="Calibri"/>
      <family val="2"/>
      <scheme val="minor"/>
    </font>
    <font>
      <b/>
      <sz val="26"/>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theme="3" tint="-0.499984740745262"/>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tint="0.39997558519241921"/>
        <bgColor indexed="64"/>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thin">
        <color indexed="64"/>
      </right>
      <top style="medium">
        <color indexed="64"/>
      </top>
      <bottom style="medium">
        <color indexed="64"/>
      </bottom>
      <diagonal/>
    </border>
  </borders>
  <cellStyleXfs count="1">
    <xf numFmtId="0" fontId="0" fillId="0" borderId="0"/>
  </cellStyleXfs>
  <cellXfs count="116">
    <xf numFmtId="0" fontId="0" fillId="0" borderId="0" xfId="0"/>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vertical="center"/>
    </xf>
    <xf numFmtId="0" fontId="4" fillId="0" borderId="0" xfId="0" applyFont="1" applyAlignment="1">
      <alignment vertical="center"/>
    </xf>
    <xf numFmtId="0" fontId="9" fillId="0" borderId="0" xfId="0" applyFont="1" applyAlignment="1">
      <alignment vertical="center"/>
    </xf>
    <xf numFmtId="0" fontId="1" fillId="0" borderId="0" xfId="0" applyFont="1"/>
    <xf numFmtId="0" fontId="10" fillId="0" borderId="0" xfId="0" applyFont="1" applyAlignment="1">
      <alignment vertical="center"/>
    </xf>
    <xf numFmtId="0" fontId="10" fillId="0" borderId="5" xfId="0" applyFont="1" applyBorder="1" applyAlignment="1">
      <alignment horizontal="center" vertical="center" wrapText="1"/>
    </xf>
    <xf numFmtId="0" fontId="3" fillId="0" borderId="0" xfId="0" applyFont="1" applyAlignment="1">
      <alignment horizontal="center" vertical="center" wrapText="1"/>
    </xf>
    <xf numFmtId="0" fontId="0" fillId="0" borderId="7" xfId="0" applyBorder="1" applyAlignment="1">
      <alignment horizontal="center" vertical="center"/>
    </xf>
    <xf numFmtId="0" fontId="6" fillId="0" borderId="0" xfId="0" applyFont="1" applyAlignment="1">
      <alignment vertical="center"/>
    </xf>
    <xf numFmtId="0" fontId="0" fillId="0" borderId="15" xfId="0" applyBorder="1" applyAlignment="1">
      <alignment horizontal="center" vertical="center"/>
    </xf>
    <xf numFmtId="0" fontId="1" fillId="2" borderId="25" xfId="0" applyFont="1" applyFill="1" applyBorder="1" applyAlignment="1">
      <alignment horizontal="center" vertical="center"/>
    </xf>
    <xf numFmtId="0" fontId="1" fillId="2" borderId="26" xfId="0" applyFont="1" applyFill="1" applyBorder="1" applyAlignment="1">
      <alignment horizontal="left" vertical="center"/>
    </xf>
    <xf numFmtId="0" fontId="1" fillId="2" borderId="26" xfId="0" applyFont="1" applyFill="1" applyBorder="1" applyAlignment="1">
      <alignment horizontal="center" vertical="center"/>
    </xf>
    <xf numFmtId="0" fontId="1" fillId="2" borderId="27" xfId="0" applyFont="1" applyFill="1" applyBorder="1" applyAlignment="1">
      <alignment horizontal="center" vertical="center"/>
    </xf>
    <xf numFmtId="0" fontId="3" fillId="0" borderId="0" xfId="0" applyFont="1" applyAlignment="1">
      <alignment horizontal="center" vertical="center"/>
    </xf>
    <xf numFmtId="0" fontId="0" fillId="0" borderId="14" xfId="0" applyBorder="1" applyAlignment="1">
      <alignment horizontal="center" vertical="center"/>
    </xf>
    <xf numFmtId="0" fontId="0" fillId="0" borderId="15" xfId="0" applyBorder="1" applyAlignment="1" applyProtection="1">
      <alignment horizontal="center" vertical="center"/>
      <protection locked="0" hidden="1"/>
    </xf>
    <xf numFmtId="0" fontId="0" fillId="0" borderId="7" xfId="0" applyBorder="1" applyAlignment="1" applyProtection="1">
      <alignment horizontal="center" vertical="center"/>
      <protection locked="0" hidden="1"/>
    </xf>
    <xf numFmtId="0" fontId="0" fillId="0" borderId="8" xfId="0" applyBorder="1" applyAlignment="1" applyProtection="1">
      <alignment horizontal="left" vertical="center"/>
      <protection locked="0" hidden="1"/>
    </xf>
    <xf numFmtId="0" fontId="0" fillId="0" borderId="9" xfId="0" applyBorder="1" applyAlignment="1" applyProtection="1">
      <alignment horizontal="left" vertical="center"/>
      <protection locked="0" hidden="1"/>
    </xf>
    <xf numFmtId="0" fontId="0" fillId="0" borderId="10" xfId="0" applyBorder="1" applyAlignment="1" applyProtection="1">
      <alignment horizontal="left" vertical="center"/>
      <protection locked="0" hidden="1"/>
    </xf>
    <xf numFmtId="0" fontId="0" fillId="5" borderId="31"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1" fillId="4" borderId="19" xfId="0" applyFont="1" applyFill="1" applyBorder="1" applyAlignment="1">
      <alignment horizontal="right" vertical="center"/>
    </xf>
    <xf numFmtId="0" fontId="1" fillId="4" borderId="22" xfId="0" applyFont="1" applyFill="1" applyBorder="1" applyAlignment="1">
      <alignment horizontal="right" vertical="top"/>
    </xf>
    <xf numFmtId="0" fontId="1" fillId="4" borderId="22" xfId="0" applyFont="1" applyFill="1" applyBorder="1" applyAlignment="1">
      <alignment horizontal="right" vertical="center"/>
    </xf>
    <xf numFmtId="0" fontId="1" fillId="4" borderId="24" xfId="0" applyFont="1" applyFill="1" applyBorder="1" applyAlignment="1">
      <alignment horizontal="right" vertical="center"/>
    </xf>
    <xf numFmtId="0" fontId="1" fillId="4" borderId="7" xfId="0" applyFont="1" applyFill="1" applyBorder="1" applyAlignment="1">
      <alignment horizontal="center" vertical="center"/>
    </xf>
    <xf numFmtId="0" fontId="1" fillId="4" borderId="32" xfId="0" applyFont="1" applyFill="1" applyBorder="1" applyAlignment="1">
      <alignment horizontal="center" vertical="center"/>
    </xf>
    <xf numFmtId="0" fontId="0" fillId="0" borderId="0" xfId="0" applyAlignment="1">
      <alignment vertical="top"/>
    </xf>
    <xf numFmtId="0" fontId="1" fillId="2" borderId="26" xfId="0" applyFont="1" applyFill="1" applyBorder="1" applyAlignment="1">
      <alignment horizontal="center" vertical="center" wrapText="1"/>
    </xf>
    <xf numFmtId="0" fontId="10" fillId="0" borderId="0" xfId="0" applyFont="1" applyAlignment="1">
      <alignment horizontal="center" vertical="center" wrapText="1"/>
    </xf>
    <xf numFmtId="0" fontId="0" fillId="0" borderId="0" xfId="0" applyAlignment="1">
      <alignment horizontal="left" vertical="top"/>
    </xf>
    <xf numFmtId="0" fontId="1" fillId="2" borderId="19" xfId="0" applyFont="1" applyFill="1" applyBorder="1" applyAlignment="1" applyProtection="1">
      <alignment horizontal="center" vertical="center"/>
      <protection hidden="1"/>
    </xf>
    <xf numFmtId="0" fontId="1" fillId="2" borderId="35" xfId="0" applyFont="1" applyFill="1" applyBorder="1" applyAlignment="1" applyProtection="1">
      <alignment horizontal="center" vertical="center"/>
      <protection hidden="1"/>
    </xf>
    <xf numFmtId="0" fontId="0" fillId="0" borderId="22" xfId="0" applyBorder="1" applyAlignment="1" applyProtection="1">
      <alignment horizontal="left" vertical="center"/>
      <protection hidden="1"/>
    </xf>
    <xf numFmtId="0" fontId="0" fillId="0" borderId="36" xfId="0" applyBorder="1" applyProtection="1">
      <protection hidden="1"/>
    </xf>
    <xf numFmtId="0" fontId="1" fillId="0" borderId="16" xfId="0" applyFont="1" applyBorder="1" applyProtection="1">
      <protection hidden="1"/>
    </xf>
    <xf numFmtId="0" fontId="0" fillId="0" borderId="18" xfId="0" applyBorder="1" applyProtection="1">
      <protection hidden="1"/>
    </xf>
    <xf numFmtId="0" fontId="0" fillId="0" borderId="15" xfId="0" applyBorder="1" applyAlignment="1" applyProtection="1">
      <alignment vertical="center"/>
      <protection locked="0" hidden="1"/>
    </xf>
    <xf numFmtId="0" fontId="0" fillId="0" borderId="7" xfId="0" applyBorder="1" applyAlignment="1" applyProtection="1">
      <alignment vertical="center"/>
      <protection locked="0" hidden="1"/>
    </xf>
    <xf numFmtId="0" fontId="0" fillId="0" borderId="15" xfId="0" applyBorder="1" applyAlignment="1" applyProtection="1">
      <alignment horizontal="center" vertical="center"/>
      <protection hidden="1"/>
    </xf>
    <xf numFmtId="0" fontId="0" fillId="0" borderId="15" xfId="0" applyBorder="1" applyAlignment="1" applyProtection="1">
      <alignment horizontal="left" vertical="center"/>
      <protection locked="0" hidden="1"/>
    </xf>
    <xf numFmtId="0" fontId="0" fillId="0" borderId="7" xfId="0" applyBorder="1" applyAlignment="1" applyProtection="1">
      <alignment horizontal="left" vertical="center"/>
      <protection locked="0" hidden="1"/>
    </xf>
    <xf numFmtId="0" fontId="0" fillId="0" borderId="38" xfId="0" applyBorder="1" applyAlignment="1" applyProtection="1">
      <alignment horizontal="left" vertical="center"/>
      <protection hidden="1"/>
    </xf>
    <xf numFmtId="0" fontId="0" fillId="0" borderId="39" xfId="0" applyBorder="1" applyProtection="1">
      <protection hidden="1"/>
    </xf>
    <xf numFmtId="0" fontId="1" fillId="0" borderId="40" xfId="0" applyFont="1" applyBorder="1" applyProtection="1">
      <protection hidden="1"/>
    </xf>
    <xf numFmtId="0" fontId="0" fillId="0" borderId="41" xfId="0" applyBorder="1" applyProtection="1">
      <protection hidden="1"/>
    </xf>
    <xf numFmtId="0" fontId="2" fillId="4" borderId="26" xfId="0" applyFont="1" applyFill="1" applyBorder="1" applyAlignment="1" applyProtection="1">
      <alignment horizontal="center" vertical="center"/>
      <protection hidden="1"/>
    </xf>
    <xf numFmtId="0" fontId="1" fillId="4" borderId="27" xfId="0" applyFont="1" applyFill="1" applyBorder="1" applyAlignment="1" applyProtection="1">
      <alignment horizontal="center" vertical="center"/>
      <protection hidden="1"/>
    </xf>
    <xf numFmtId="0" fontId="8" fillId="8" borderId="15" xfId="0" applyFont="1" applyFill="1" applyBorder="1" applyAlignment="1" applyProtection="1">
      <alignment horizontal="center" vertical="center"/>
      <protection hidden="1"/>
    </xf>
    <xf numFmtId="0" fontId="8" fillId="7" borderId="15" xfId="0" applyFont="1" applyFill="1" applyBorder="1" applyAlignment="1" applyProtection="1">
      <alignment horizontal="center" vertical="center"/>
      <protection hidden="1"/>
    </xf>
    <xf numFmtId="0" fontId="2" fillId="9" borderId="43" xfId="0" applyFont="1" applyFill="1" applyBorder="1" applyAlignment="1" applyProtection="1">
      <alignment horizontal="center" vertical="center"/>
      <protection hidden="1"/>
    </xf>
    <xf numFmtId="0" fontId="2" fillId="9" borderId="44" xfId="0" applyFont="1" applyFill="1" applyBorder="1" applyAlignment="1" applyProtection="1">
      <alignment horizontal="center" vertical="center"/>
      <protection hidden="1"/>
    </xf>
    <xf numFmtId="0" fontId="14" fillId="9" borderId="30" xfId="0" applyFont="1" applyFill="1" applyBorder="1" applyProtection="1">
      <protection hidden="1"/>
    </xf>
    <xf numFmtId="0" fontId="0" fillId="0" borderId="0" xfId="0" applyAlignment="1" applyProtection="1">
      <alignment horizontal="right"/>
      <protection hidden="1"/>
    </xf>
    <xf numFmtId="0" fontId="0" fillId="0" borderId="0" xfId="0" applyAlignment="1">
      <alignment horizontal="left" vertical="center" wrapText="1"/>
    </xf>
    <xf numFmtId="0" fontId="8" fillId="8" borderId="7" xfId="0" applyFont="1" applyFill="1" applyBorder="1" applyAlignment="1" applyProtection="1">
      <alignment horizontal="center" vertical="center"/>
      <protection hidden="1"/>
    </xf>
    <xf numFmtId="0" fontId="8" fillId="7" borderId="7" xfId="0" applyFont="1" applyFill="1" applyBorder="1" applyAlignment="1" applyProtection="1">
      <alignment horizontal="center" vertical="center"/>
      <protection hidden="1"/>
    </xf>
    <xf numFmtId="0" fontId="8" fillId="8" borderId="34" xfId="0" applyFont="1" applyFill="1" applyBorder="1" applyAlignment="1" applyProtection="1">
      <alignment horizontal="center" vertical="center"/>
      <protection hidden="1"/>
    </xf>
    <xf numFmtId="0" fontId="8" fillId="7" borderId="34" xfId="0" applyFont="1" applyFill="1" applyBorder="1" applyAlignment="1" applyProtection="1">
      <alignment horizontal="center" vertical="center"/>
      <protection hidden="1"/>
    </xf>
    <xf numFmtId="0" fontId="13" fillId="0" borderId="0" xfId="0" applyFont="1" applyAlignment="1" applyProtection="1">
      <alignment horizontal="left" vertical="center"/>
      <protection hidden="1"/>
    </xf>
    <xf numFmtId="0" fontId="14" fillId="0" borderId="0" xfId="0" applyFont="1" applyProtection="1">
      <protection hidden="1"/>
    </xf>
    <xf numFmtId="0" fontId="14" fillId="0" borderId="0" xfId="0" applyFont="1" applyAlignment="1" applyProtection="1">
      <alignment horizontal="right"/>
      <protection hidden="1"/>
    </xf>
    <xf numFmtId="0" fontId="2" fillId="7" borderId="42" xfId="0" applyFont="1" applyFill="1" applyBorder="1" applyAlignment="1" applyProtection="1">
      <alignment horizontal="left"/>
      <protection hidden="1"/>
    </xf>
    <xf numFmtId="0" fontId="2" fillId="7" borderId="15" xfId="0" applyFont="1" applyFill="1" applyBorder="1" applyAlignment="1" applyProtection="1">
      <alignment horizontal="left"/>
      <protection hidden="1"/>
    </xf>
    <xf numFmtId="0" fontId="13" fillId="9" borderId="45" xfId="0" applyFont="1" applyFill="1" applyBorder="1" applyAlignment="1" applyProtection="1">
      <alignment horizontal="left" vertical="center"/>
      <protection hidden="1"/>
    </xf>
    <xf numFmtId="0" fontId="13" fillId="9" borderId="30" xfId="0" applyFont="1" applyFill="1" applyBorder="1" applyAlignment="1" applyProtection="1">
      <alignment horizontal="left" vertical="center"/>
      <protection hidden="1"/>
    </xf>
    <xf numFmtId="0" fontId="0" fillId="0" borderId="0" xfId="0" applyAlignment="1">
      <alignment horizontal="left" vertical="center" wrapText="1"/>
    </xf>
    <xf numFmtId="0" fontId="0" fillId="5" borderId="11" xfId="0" applyFill="1" applyBorder="1" applyAlignment="1" applyProtection="1">
      <alignment horizontal="left" vertical="top" wrapText="1"/>
      <protection locked="0"/>
    </xf>
    <xf numFmtId="0" fontId="0" fillId="5" borderId="12" xfId="0" applyFill="1" applyBorder="1" applyAlignment="1" applyProtection="1">
      <alignment horizontal="left" vertical="top" wrapText="1"/>
      <protection locked="0"/>
    </xf>
    <xf numFmtId="0" fontId="0" fillId="5" borderId="23" xfId="0" applyFill="1" applyBorder="1" applyAlignment="1" applyProtection="1">
      <alignment horizontal="left" vertical="top" wrapText="1"/>
      <protection locked="0"/>
    </xf>
    <xf numFmtId="0" fontId="5" fillId="2" borderId="16"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18" xfId="0" applyFont="1" applyFill="1" applyBorder="1" applyAlignment="1">
      <alignment horizontal="center" vertical="center"/>
    </xf>
    <xf numFmtId="0" fontId="0" fillId="5" borderId="28" xfId="0" applyFill="1" applyBorder="1" applyAlignment="1" applyProtection="1">
      <alignment horizontal="left" vertical="center"/>
      <protection locked="0"/>
    </xf>
    <xf numFmtId="0" fontId="0" fillId="5" borderId="20" xfId="0" applyFill="1" applyBorder="1" applyAlignment="1" applyProtection="1">
      <alignment horizontal="left" vertical="center"/>
      <protection locked="0"/>
    </xf>
    <xf numFmtId="0" fontId="0" fillId="5" borderId="21" xfId="0" applyFill="1" applyBorder="1" applyAlignment="1" applyProtection="1">
      <alignment horizontal="left" vertical="center"/>
      <protection locked="0"/>
    </xf>
    <xf numFmtId="0" fontId="0" fillId="0" borderId="0" xfId="0" applyAlignment="1">
      <alignment horizontal="center"/>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0" fillId="5" borderId="11" xfId="0" applyFill="1" applyBorder="1" applyAlignment="1" applyProtection="1">
      <alignment horizontal="left" vertical="center"/>
      <protection locked="0"/>
    </xf>
    <xf numFmtId="0" fontId="0" fillId="5" borderId="12" xfId="0" applyFill="1" applyBorder="1" applyAlignment="1" applyProtection="1">
      <alignment horizontal="left" vertical="center"/>
      <protection locked="0"/>
    </xf>
    <xf numFmtId="0" fontId="0" fillId="5" borderId="13"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3" xfId="0" applyFill="1" applyBorder="1" applyAlignment="1" applyProtection="1">
      <alignment horizontal="left" vertical="center"/>
      <protection locked="0"/>
    </xf>
    <xf numFmtId="0" fontId="14" fillId="9" borderId="30" xfId="0" applyFont="1" applyFill="1" applyBorder="1" applyAlignment="1" applyProtection="1">
      <alignment horizontal="right"/>
      <protection hidden="1"/>
    </xf>
    <xf numFmtId="0" fontId="14" fillId="9" borderId="31" xfId="0" applyFont="1" applyFill="1" applyBorder="1" applyAlignment="1" applyProtection="1">
      <alignment horizontal="right"/>
      <protection hidden="1"/>
    </xf>
    <xf numFmtId="0" fontId="13" fillId="4" borderId="16" xfId="0" applyFont="1" applyFill="1" applyBorder="1" applyAlignment="1" applyProtection="1">
      <alignment horizontal="left" vertical="center"/>
      <protection hidden="1"/>
    </xf>
    <xf numFmtId="0" fontId="13" fillId="4" borderId="46" xfId="0" applyFont="1" applyFill="1" applyBorder="1" applyAlignment="1" applyProtection="1">
      <alignment horizontal="left" vertical="center"/>
      <protection hidden="1"/>
    </xf>
    <xf numFmtId="0" fontId="3" fillId="6" borderId="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6" xfId="0" applyFont="1" applyFill="1" applyBorder="1" applyAlignment="1">
      <alignment horizontal="center" vertical="center" wrapText="1"/>
    </xf>
    <xf numFmtId="0" fontId="11" fillId="3" borderId="1"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3" xfId="0" applyFont="1" applyFill="1" applyBorder="1" applyAlignment="1">
      <alignment horizontal="center" vertical="center"/>
    </xf>
    <xf numFmtId="0" fontId="10" fillId="0" borderId="0" xfId="0" applyFont="1" applyAlignment="1">
      <alignment horizontal="center" vertical="center" wrapText="1"/>
    </xf>
    <xf numFmtId="0" fontId="6" fillId="0" borderId="0" xfId="0" applyFont="1" applyAlignment="1">
      <alignment horizontal="center" vertical="center"/>
    </xf>
    <xf numFmtId="0" fontId="12" fillId="0" borderId="0" xfId="0" applyFont="1" applyAlignment="1">
      <alignment horizontal="center" vertical="center" wrapText="1"/>
    </xf>
    <xf numFmtId="0" fontId="10" fillId="0" borderId="0" xfId="0" applyFont="1" applyAlignment="1">
      <alignment vertical="top" wrapText="1"/>
    </xf>
    <xf numFmtId="0" fontId="6" fillId="0" borderId="0" xfId="0" applyFont="1" applyAlignment="1">
      <alignment horizontal="center" vertical="center" wrapText="1"/>
    </xf>
    <xf numFmtId="0" fontId="1" fillId="6" borderId="4" xfId="0" applyFont="1" applyFill="1" applyBorder="1" applyAlignment="1">
      <alignment horizontal="center" vertical="center" wrapText="1"/>
    </xf>
    <xf numFmtId="0" fontId="1" fillId="6" borderId="5" xfId="0" applyFont="1" applyFill="1" applyBorder="1" applyAlignment="1">
      <alignment horizontal="center" vertical="center" wrapText="1"/>
    </xf>
    <xf numFmtId="0" fontId="1" fillId="6" borderId="6" xfId="0" applyFont="1" applyFill="1" applyBorder="1" applyAlignment="1">
      <alignment horizontal="center" vertical="center" wrapText="1"/>
    </xf>
    <xf numFmtId="0" fontId="0" fillId="0" borderId="14" xfId="0" applyBorder="1" applyAlignment="1" applyProtection="1">
      <alignment horizontal="center" vertical="center" wrapText="1"/>
      <protection locked="0" hidden="1"/>
    </xf>
    <xf numFmtId="0" fontId="0" fillId="0" borderId="37"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34" xfId="0" applyBorder="1" applyAlignment="1" applyProtection="1">
      <alignment horizontal="center" vertical="center"/>
      <protection hidden="1"/>
    </xf>
    <xf numFmtId="0" fontId="0" fillId="0" borderId="34" xfId="0" applyBorder="1" applyAlignment="1" applyProtection="1">
      <alignment horizontal="center" vertical="center" wrapText="1"/>
      <protection locked="0" hidden="1"/>
    </xf>
    <xf numFmtId="0" fontId="0" fillId="0" borderId="15" xfId="0" applyBorder="1" applyAlignment="1" applyProtection="1">
      <alignment horizontal="center" vertical="center" wrapText="1"/>
      <protection locked="0" hidden="1"/>
    </xf>
    <xf numFmtId="0" fontId="0" fillId="0" borderId="15" xfId="0" applyBorder="1" applyAlignment="1" applyProtection="1">
      <alignment horizontal="center" vertical="center"/>
      <protection hidden="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22/10/relationships/richValueRel" Target="richData/richValueRel.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Structure" Target="richData/rdrichvaluestructure.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jpeg"/><Relationship Id="rId5" Type="http://schemas.openxmlformats.org/officeDocument/2006/relationships/image" Target="../media/image8.png"/><Relationship Id="rId10" Type="http://schemas.openxmlformats.org/officeDocument/2006/relationships/image" Target="../media/image13.jpeg"/><Relationship Id="rId4" Type="http://schemas.openxmlformats.org/officeDocument/2006/relationships/image" Target="../media/image7.jpeg"/><Relationship Id="rId9"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1</xdr:col>
      <xdr:colOff>18317</xdr:colOff>
      <xdr:row>0</xdr:row>
      <xdr:rowOff>68141</xdr:rowOff>
    </xdr:from>
    <xdr:to>
      <xdr:col>1</xdr:col>
      <xdr:colOff>864577</xdr:colOff>
      <xdr:row>1</xdr:row>
      <xdr:rowOff>467694</xdr:rowOff>
    </xdr:to>
    <xdr:pic>
      <xdr:nvPicPr>
        <xdr:cNvPr id="11" name="Picture 10">
          <a:extLst>
            <a:ext uri="{FF2B5EF4-FFF2-40B4-BE49-F238E27FC236}">
              <a16:creationId xmlns:a16="http://schemas.microsoft.com/office/drawing/2014/main" id="{F90343C7-145D-158D-E95D-387AA9D51F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586" y="68141"/>
          <a:ext cx="846260" cy="590053"/>
        </a:xfrm>
        <a:prstGeom prst="rect">
          <a:avLst/>
        </a:prstGeom>
      </xdr:spPr>
    </xdr:pic>
    <xdr:clientData fPrintsWithSheet="0"/>
  </xdr:twoCellAnchor>
  <xdr:twoCellAnchor editAs="oneCell">
    <xdr:from>
      <xdr:col>1</xdr:col>
      <xdr:colOff>0</xdr:colOff>
      <xdr:row>2</xdr:row>
      <xdr:rowOff>0</xdr:rowOff>
    </xdr:from>
    <xdr:to>
      <xdr:col>1</xdr:col>
      <xdr:colOff>304800</xdr:colOff>
      <xdr:row>2</xdr:row>
      <xdr:rowOff>304800</xdr:rowOff>
    </xdr:to>
    <xdr:sp macro="" textlink="">
      <xdr:nvSpPr>
        <xdr:cNvPr id="1025" name="AutoShape 1">
          <a:extLst>
            <a:ext uri="{FF2B5EF4-FFF2-40B4-BE49-F238E27FC236}">
              <a16:creationId xmlns:a16="http://schemas.microsoft.com/office/drawing/2014/main" id="{D91FF826-2FDF-EC04-F552-CDCC651AC062}"/>
            </a:ext>
          </a:extLst>
        </xdr:cNvPr>
        <xdr:cNvSpPr>
          <a:spLocks noChangeAspect="1" noChangeArrowheads="1"/>
        </xdr:cNvSpPr>
      </xdr:nvSpPr>
      <xdr:spPr bwMode="auto">
        <a:xfrm>
          <a:off x="142875"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683232</xdr:colOff>
      <xdr:row>0</xdr:row>
      <xdr:rowOff>60353</xdr:rowOff>
    </xdr:from>
    <xdr:to>
      <xdr:col>6</xdr:col>
      <xdr:colOff>381001</xdr:colOff>
      <xdr:row>1</xdr:row>
      <xdr:rowOff>490823</xdr:rowOff>
    </xdr:to>
    <xdr:sp macro="" textlink="">
      <xdr:nvSpPr>
        <xdr:cNvPr id="13" name="TextBox 12">
          <a:extLst>
            <a:ext uri="{FF2B5EF4-FFF2-40B4-BE49-F238E27FC236}">
              <a16:creationId xmlns:a16="http://schemas.microsoft.com/office/drawing/2014/main" id="{2B50B84B-F8D2-6827-1995-B1577EA5755E}"/>
            </a:ext>
          </a:extLst>
        </xdr:cNvPr>
        <xdr:cNvSpPr txBox="1"/>
      </xdr:nvSpPr>
      <xdr:spPr>
        <a:xfrm>
          <a:off x="756501" y="60353"/>
          <a:ext cx="3690942" cy="620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u="none" baseline="0"/>
            <a:t>HARE KRISHNA...!!!</a:t>
          </a:r>
        </a:p>
        <a:p>
          <a:pPr algn="ctr"/>
          <a:r>
            <a:rPr lang="en-US" sz="800" b="1" u="sng" baseline="0"/>
            <a:t>WE STRONGLY RECOMMEND TO USE ONLY </a:t>
          </a:r>
          <a:r>
            <a:rPr lang="en-US" sz="800" b="1" u="sng"/>
            <a:t>PC OR LAPTOP </a:t>
          </a:r>
          <a:r>
            <a:rPr lang="en-US" sz="800" b="1" u="sng">
              <a:solidFill>
                <a:schemeClr val="dk1"/>
              </a:solidFill>
              <a:effectLst/>
              <a:latin typeface="+mn-lt"/>
              <a:ea typeface="+mn-ea"/>
              <a:cs typeface="+mn-cs"/>
            </a:rPr>
            <a:t>TO</a:t>
          </a:r>
          <a:r>
            <a:rPr lang="en-US" sz="800" b="1" u="sng" baseline="0">
              <a:solidFill>
                <a:schemeClr val="dk1"/>
              </a:solidFill>
              <a:effectLst/>
              <a:latin typeface="+mn-lt"/>
              <a:ea typeface="+mn-ea"/>
              <a:cs typeface="+mn-cs"/>
            </a:rPr>
            <a:t> FILL THE FORM, ORELSE AT LEAST USE MICROSOFT 365 APP IN CASE TO FILL THE FORM FROM MOBILE PHONE, </a:t>
          </a:r>
          <a:r>
            <a:rPr lang="en-US" sz="800" b="1" u="sng"/>
            <a:t>DON'T USE </a:t>
          </a:r>
          <a:r>
            <a:rPr lang="en-US" sz="800" b="1" u="sng" baseline="0"/>
            <a:t>GOOGLE SHEETS APP OR ANY OTHER APPS.</a:t>
          </a:r>
        </a:p>
        <a:p>
          <a:pPr algn="ctr"/>
          <a:endParaRPr lang="en-US" sz="800" b="1" u="sng"/>
        </a:p>
      </xdr:txBody>
    </xdr:sp>
    <xdr:clientData fPrintsWithSheet="0"/>
  </xdr:twoCellAnchor>
  <xdr:twoCellAnchor editAs="oneCell">
    <xdr:from>
      <xdr:col>6</xdr:col>
      <xdr:colOff>571498</xdr:colOff>
      <xdr:row>0</xdr:row>
      <xdr:rowOff>109903</xdr:rowOff>
    </xdr:from>
    <xdr:to>
      <xdr:col>7</xdr:col>
      <xdr:colOff>821019</xdr:colOff>
      <xdr:row>1</xdr:row>
      <xdr:rowOff>512885</xdr:rowOff>
    </xdr:to>
    <xdr:pic>
      <xdr:nvPicPr>
        <xdr:cNvPr id="2" name="Picture 1">
          <a:extLst>
            <a:ext uri="{FF2B5EF4-FFF2-40B4-BE49-F238E27FC236}">
              <a16:creationId xmlns:a16="http://schemas.microsoft.com/office/drawing/2014/main" id="{BBA9158D-E5B3-5AA2-64B2-8D18D88129B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37940" y="109903"/>
          <a:ext cx="886963" cy="593482"/>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6</xdr:col>
      <xdr:colOff>73270</xdr:colOff>
      <xdr:row>0</xdr:row>
      <xdr:rowOff>64367</xdr:rowOff>
    </xdr:from>
    <xdr:to>
      <xdr:col>7</xdr:col>
      <xdr:colOff>117964</xdr:colOff>
      <xdr:row>1</xdr:row>
      <xdr:rowOff>473320</xdr:rowOff>
    </xdr:to>
    <xdr:pic>
      <xdr:nvPicPr>
        <xdr:cNvPr id="15" name="Picture 14">
          <a:extLst>
            <a:ext uri="{FF2B5EF4-FFF2-40B4-BE49-F238E27FC236}">
              <a16:creationId xmlns:a16="http://schemas.microsoft.com/office/drawing/2014/main" id="{FE782BD3-6FE0-4415-A37F-FF560D29153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39712" y="64367"/>
          <a:ext cx="682136" cy="599453"/>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1</xdr:col>
      <xdr:colOff>1</xdr:colOff>
      <xdr:row>2</xdr:row>
      <xdr:rowOff>1</xdr:rowOff>
    </xdr:from>
    <xdr:to>
      <xdr:col>7</xdr:col>
      <xdr:colOff>971551</xdr:colOff>
      <xdr:row>2</xdr:row>
      <xdr:rowOff>1095369</xdr:rowOff>
    </xdr:to>
    <xdr:pic>
      <xdr:nvPicPr>
        <xdr:cNvPr id="3" name="Picture 2">
          <a:extLst>
            <a:ext uri="{FF2B5EF4-FFF2-40B4-BE49-F238E27FC236}">
              <a16:creationId xmlns:a16="http://schemas.microsoft.com/office/drawing/2014/main" id="{2C701AEC-EDF2-A415-F3EE-CCD613B5531D}"/>
            </a:ext>
          </a:extLst>
        </xdr:cNvPr>
        <xdr:cNvPicPr>
          <a:picLocks noChangeAspect="1"/>
        </xdr:cNvPicPr>
      </xdr:nvPicPr>
      <xdr:blipFill>
        <a:blip xmlns:r="http://schemas.openxmlformats.org/officeDocument/2006/relationships" r:embed="rId4"/>
        <a:stretch>
          <a:fillRect/>
        </a:stretch>
      </xdr:blipFill>
      <xdr:spPr>
        <a:xfrm>
          <a:off x="76201" y="981076"/>
          <a:ext cx="5610224" cy="1095368"/>
        </a:xfrm>
        <a:prstGeom prst="rect">
          <a:avLst/>
        </a:prstGeom>
      </xdr:spPr>
    </xdr:pic>
    <xdr:clientData/>
  </xdr:twoCellAnchor>
  <xdr:twoCellAnchor editAs="oneCell">
    <xdr:from>
      <xdr:col>6</xdr:col>
      <xdr:colOff>129686</xdr:colOff>
      <xdr:row>1</xdr:row>
      <xdr:rowOff>164122</xdr:rowOff>
    </xdr:from>
    <xdr:to>
      <xdr:col>6</xdr:col>
      <xdr:colOff>525338</xdr:colOff>
      <xdr:row>1</xdr:row>
      <xdr:rowOff>561611</xdr:rowOff>
    </xdr:to>
    <xdr:pic>
      <xdr:nvPicPr>
        <xdr:cNvPr id="4" name="Picture 3">
          <a:extLst>
            <a:ext uri="{FF2B5EF4-FFF2-40B4-BE49-F238E27FC236}">
              <a16:creationId xmlns:a16="http://schemas.microsoft.com/office/drawing/2014/main" id="{1C00348A-DE60-C3B6-DCAD-DFB9111603E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25436" y="354622"/>
          <a:ext cx="395652" cy="397489"/>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7</xdr:col>
      <xdr:colOff>505558</xdr:colOff>
      <xdr:row>0</xdr:row>
      <xdr:rowOff>131886</xdr:rowOff>
    </xdr:from>
    <xdr:to>
      <xdr:col>8</xdr:col>
      <xdr:colOff>65942</xdr:colOff>
      <xdr:row>1</xdr:row>
      <xdr:rowOff>308202</xdr:rowOff>
    </xdr:to>
    <xdr:pic>
      <xdr:nvPicPr>
        <xdr:cNvPr id="5" name="Picture 4">
          <a:extLst>
            <a:ext uri="{FF2B5EF4-FFF2-40B4-BE49-F238E27FC236}">
              <a16:creationId xmlns:a16="http://schemas.microsoft.com/office/drawing/2014/main" id="{FAD0113D-31EE-B6D9-4F83-EA736EFB018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231423" y="131886"/>
          <a:ext cx="549519" cy="366816"/>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1</xdr:col>
      <xdr:colOff>35169</xdr:colOff>
      <xdr:row>0</xdr:row>
      <xdr:rowOff>57151</xdr:rowOff>
    </xdr:from>
    <xdr:to>
      <xdr:col>1</xdr:col>
      <xdr:colOff>584688</xdr:colOff>
      <xdr:row>1</xdr:row>
      <xdr:rowOff>233467</xdr:rowOff>
    </xdr:to>
    <xdr:pic>
      <xdr:nvPicPr>
        <xdr:cNvPr id="6" name="Picture 5">
          <a:extLst>
            <a:ext uri="{FF2B5EF4-FFF2-40B4-BE49-F238E27FC236}">
              <a16:creationId xmlns:a16="http://schemas.microsoft.com/office/drawing/2014/main" id="{2DDCD6A9-EBDF-41DE-AEB6-32A23984951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0419" y="57151"/>
          <a:ext cx="549519" cy="366816"/>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1</xdr:col>
      <xdr:colOff>19051</xdr:colOff>
      <xdr:row>30</xdr:row>
      <xdr:rowOff>41886</xdr:rowOff>
    </xdr:from>
    <xdr:to>
      <xdr:col>1</xdr:col>
      <xdr:colOff>1225198</xdr:colOff>
      <xdr:row>43</xdr:row>
      <xdr:rowOff>15267</xdr:rowOff>
    </xdr:to>
    <xdr:pic>
      <xdr:nvPicPr>
        <xdr:cNvPr id="7" name="Picture 6">
          <a:extLst>
            <a:ext uri="{FF2B5EF4-FFF2-40B4-BE49-F238E27FC236}">
              <a16:creationId xmlns:a16="http://schemas.microsoft.com/office/drawing/2014/main" id="{9F8C469E-058A-D45F-3AB1-E31D73EC5A7E}"/>
            </a:ext>
          </a:extLst>
        </xdr:cNvPr>
        <xdr:cNvPicPr>
          <a:picLocks noChangeAspect="1"/>
        </xdr:cNvPicPr>
      </xdr:nvPicPr>
      <xdr:blipFill>
        <a:blip xmlns:r="http://schemas.openxmlformats.org/officeDocument/2006/relationships" r:embed="rId8"/>
        <a:stretch>
          <a:fillRect/>
        </a:stretch>
      </xdr:blipFill>
      <xdr:spPr>
        <a:xfrm>
          <a:off x="114301" y="10357461"/>
          <a:ext cx="1206147" cy="2564181"/>
        </a:xfrm>
        <a:prstGeom prst="roundRect">
          <a:avLst>
            <a:gd name="adj" fmla="val 16667"/>
          </a:avLst>
        </a:prstGeom>
        <a:ln w="3175">
          <a:solidFill>
            <a:schemeClr val="tx1"/>
          </a:solid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fPrintsWithSheet="0"/>
  </xdr:twoCellAnchor>
  <xdr:twoCellAnchor editAs="oneCell">
    <xdr:from>
      <xdr:col>1</xdr:col>
      <xdr:colOff>1377740</xdr:colOff>
      <xdr:row>30</xdr:row>
      <xdr:rowOff>36347</xdr:rowOff>
    </xdr:from>
    <xdr:to>
      <xdr:col>3</xdr:col>
      <xdr:colOff>376141</xdr:colOff>
      <xdr:row>43</xdr:row>
      <xdr:rowOff>20806</xdr:rowOff>
    </xdr:to>
    <xdr:pic>
      <xdr:nvPicPr>
        <xdr:cNvPr id="9" name="Picture 8">
          <a:extLst>
            <a:ext uri="{FF2B5EF4-FFF2-40B4-BE49-F238E27FC236}">
              <a16:creationId xmlns:a16="http://schemas.microsoft.com/office/drawing/2014/main" id="{5D0AFA64-F5E2-8183-6B2B-965FE8F4A82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72990" y="10351922"/>
          <a:ext cx="1208201" cy="2575259"/>
        </a:xfrm>
        <a:prstGeom prst="roundRect">
          <a:avLst>
            <a:gd name="adj" fmla="val 16667"/>
          </a:avLst>
        </a:prstGeom>
        <a:ln w="3175">
          <a:solidFill>
            <a:schemeClr val="tx1"/>
          </a:solid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fPrintsWithSheet="0"/>
  </xdr:twoCellAnchor>
  <xdr:twoCellAnchor editAs="oneCell">
    <xdr:from>
      <xdr:col>3</xdr:col>
      <xdr:colOff>525168</xdr:colOff>
      <xdr:row>30</xdr:row>
      <xdr:rowOff>33338</xdr:rowOff>
    </xdr:from>
    <xdr:to>
      <xdr:col>5</xdr:col>
      <xdr:colOff>520157</xdr:colOff>
      <xdr:row>43</xdr:row>
      <xdr:rowOff>23814</xdr:rowOff>
    </xdr:to>
    <xdr:pic>
      <xdr:nvPicPr>
        <xdr:cNvPr id="12" name="Picture 11">
          <a:extLst>
            <a:ext uri="{FF2B5EF4-FFF2-40B4-BE49-F238E27FC236}">
              <a16:creationId xmlns:a16="http://schemas.microsoft.com/office/drawing/2014/main" id="{AD7A83CC-FD6E-8ED2-B09C-885D75EBB16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30218" y="10348913"/>
          <a:ext cx="1214189" cy="2581276"/>
        </a:xfrm>
        <a:prstGeom prst="roundRect">
          <a:avLst>
            <a:gd name="adj" fmla="val 16667"/>
          </a:avLst>
        </a:prstGeom>
        <a:ln w="3175">
          <a:solidFill>
            <a:schemeClr val="tx1"/>
          </a:solid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fPrintsWithSheet="0"/>
  </xdr:twoCellAnchor>
  <xdr:twoCellAnchor editAs="oneCell">
    <xdr:from>
      <xdr:col>6</xdr:col>
      <xdr:colOff>113862</xdr:colOff>
      <xdr:row>30</xdr:row>
      <xdr:rowOff>14288</xdr:rowOff>
    </xdr:from>
    <xdr:to>
      <xdr:col>7</xdr:col>
      <xdr:colOff>704585</xdr:colOff>
      <xdr:row>43</xdr:row>
      <xdr:rowOff>0</xdr:rowOff>
    </xdr:to>
    <xdr:pic>
      <xdr:nvPicPr>
        <xdr:cNvPr id="16" name="Picture 15">
          <a:extLst>
            <a:ext uri="{FF2B5EF4-FFF2-40B4-BE49-F238E27FC236}">
              <a16:creationId xmlns:a16="http://schemas.microsoft.com/office/drawing/2014/main" id="{50447AB0-E180-0CCF-56B5-74F4EF01712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209612" y="10329863"/>
          <a:ext cx="1228898" cy="2576512"/>
        </a:xfrm>
        <a:prstGeom prst="roundRect">
          <a:avLst>
            <a:gd name="adj" fmla="val 16667"/>
          </a:avLst>
        </a:prstGeom>
        <a:ln w="3175">
          <a:solidFill>
            <a:schemeClr val="tx1"/>
          </a:solid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fPrintsWithSheet="0"/>
  </xdr:twoCellAnchor>
  <xdr:twoCellAnchor editAs="oneCell">
    <xdr:from>
      <xdr:col>1</xdr:col>
      <xdr:colOff>19049</xdr:colOff>
      <xdr:row>27</xdr:row>
      <xdr:rowOff>190500</xdr:rowOff>
    </xdr:from>
    <xdr:to>
      <xdr:col>3</xdr:col>
      <xdr:colOff>581024</xdr:colOff>
      <xdr:row>29</xdr:row>
      <xdr:rowOff>114300</xdr:rowOff>
    </xdr:to>
    <xdr:sp macro="" textlink="">
      <xdr:nvSpPr>
        <xdr:cNvPr id="19" name="TextBox 18">
          <a:extLst>
            <a:ext uri="{FF2B5EF4-FFF2-40B4-BE49-F238E27FC236}">
              <a16:creationId xmlns:a16="http://schemas.microsoft.com/office/drawing/2014/main" id="{C140E973-D0A9-E81A-BE6F-51DBB729AAFB}"/>
            </a:ext>
          </a:extLst>
        </xdr:cNvPr>
        <xdr:cNvSpPr txBox="1"/>
      </xdr:nvSpPr>
      <xdr:spPr>
        <a:xfrm>
          <a:off x="114299" y="9763125"/>
          <a:ext cx="2771775" cy="419100"/>
        </a:xfrm>
        <a:prstGeom prst="roundRect">
          <a:avLst/>
        </a:prstGeom>
        <a:solidFill>
          <a:srgbClr val="FFC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t>USEFUL TIPS</a:t>
          </a:r>
          <a:r>
            <a:rPr lang="en-US" sz="1200" b="1" baseline="0"/>
            <a:t> TO USE MOBILE APP:</a:t>
          </a:r>
          <a:endParaRPr lang="en-US" sz="1200" b="1"/>
        </a:p>
      </xdr:txBody>
    </xdr:sp>
    <xdr:clientData fPrintsWithSheet="0"/>
  </xdr:twoCellAnchor>
  <xdr:twoCellAnchor editAs="oneCell">
    <xdr:from>
      <xdr:col>0</xdr:col>
      <xdr:colOff>85725</xdr:colOff>
      <xdr:row>44</xdr:row>
      <xdr:rowOff>38100</xdr:rowOff>
    </xdr:from>
    <xdr:to>
      <xdr:col>1</xdr:col>
      <xdr:colOff>1209675</xdr:colOff>
      <xdr:row>48</xdr:row>
      <xdr:rowOff>123825</xdr:rowOff>
    </xdr:to>
    <xdr:sp macro="" textlink="">
      <xdr:nvSpPr>
        <xdr:cNvPr id="20" name="TextBox 19">
          <a:extLst>
            <a:ext uri="{FF2B5EF4-FFF2-40B4-BE49-F238E27FC236}">
              <a16:creationId xmlns:a16="http://schemas.microsoft.com/office/drawing/2014/main" id="{6CF173F8-44FC-7856-1DE1-57309AD1A6EF}"/>
            </a:ext>
          </a:extLst>
        </xdr:cNvPr>
        <xdr:cNvSpPr txBox="1"/>
      </xdr:nvSpPr>
      <xdr:spPr>
        <a:xfrm>
          <a:off x="85725" y="13134975"/>
          <a:ext cx="1219200" cy="847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Tip</a:t>
          </a:r>
          <a:r>
            <a:rPr lang="en-US" sz="1100" b="1" baseline="0"/>
            <a:t> 1: </a:t>
          </a:r>
          <a:r>
            <a:rPr lang="en-US" sz="1100" baseline="0"/>
            <a:t>Install Microsoft Office 365 app from Google Playstore.</a:t>
          </a:r>
          <a:endParaRPr lang="en-US" sz="1100"/>
        </a:p>
      </xdr:txBody>
    </xdr:sp>
    <xdr:clientData fPrintsWithSheet="0"/>
  </xdr:twoCellAnchor>
  <xdr:twoCellAnchor editAs="oneCell">
    <xdr:from>
      <xdr:col>1</xdr:col>
      <xdr:colOff>1314450</xdr:colOff>
      <xdr:row>44</xdr:row>
      <xdr:rowOff>57150</xdr:rowOff>
    </xdr:from>
    <xdr:to>
      <xdr:col>3</xdr:col>
      <xdr:colOff>323850</xdr:colOff>
      <xdr:row>48</xdr:row>
      <xdr:rowOff>142875</xdr:rowOff>
    </xdr:to>
    <xdr:sp macro="" textlink="">
      <xdr:nvSpPr>
        <xdr:cNvPr id="21" name="TextBox 20">
          <a:extLst>
            <a:ext uri="{FF2B5EF4-FFF2-40B4-BE49-F238E27FC236}">
              <a16:creationId xmlns:a16="http://schemas.microsoft.com/office/drawing/2014/main" id="{F90D5EFD-DAA9-4450-8775-C4F4D9268F3C}"/>
            </a:ext>
          </a:extLst>
        </xdr:cNvPr>
        <xdr:cNvSpPr txBox="1"/>
      </xdr:nvSpPr>
      <xdr:spPr>
        <a:xfrm>
          <a:off x="1409700" y="13154025"/>
          <a:ext cx="1219200" cy="847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Tip</a:t>
          </a:r>
          <a:r>
            <a:rPr lang="en-US" sz="1100" b="1" baseline="0"/>
            <a:t> 2:</a:t>
          </a:r>
          <a:r>
            <a:rPr lang="en-US" sz="1100" baseline="0"/>
            <a:t> Change storage location to </a:t>
          </a:r>
          <a:r>
            <a:rPr lang="en-US" sz="1100" b="1" baseline="0"/>
            <a:t>THIS DEVICE</a:t>
          </a:r>
          <a:r>
            <a:rPr lang="en-US" sz="1100" b="0" baseline="0"/>
            <a:t>.</a:t>
          </a:r>
          <a:endParaRPr lang="en-US" sz="1100" b="1"/>
        </a:p>
      </xdr:txBody>
    </xdr:sp>
    <xdr:clientData fPrintsWithSheet="0"/>
  </xdr:twoCellAnchor>
  <xdr:twoCellAnchor editAs="oneCell">
    <xdr:from>
      <xdr:col>3</xdr:col>
      <xdr:colOff>485774</xdr:colOff>
      <xdr:row>44</xdr:row>
      <xdr:rowOff>47625</xdr:rowOff>
    </xdr:from>
    <xdr:to>
      <xdr:col>6</xdr:col>
      <xdr:colOff>19049</xdr:colOff>
      <xdr:row>48</xdr:row>
      <xdr:rowOff>133350</xdr:rowOff>
    </xdr:to>
    <xdr:sp macro="" textlink="">
      <xdr:nvSpPr>
        <xdr:cNvPr id="22" name="TextBox 21">
          <a:extLst>
            <a:ext uri="{FF2B5EF4-FFF2-40B4-BE49-F238E27FC236}">
              <a16:creationId xmlns:a16="http://schemas.microsoft.com/office/drawing/2014/main" id="{D76F81C8-1274-4A9A-8DE4-022645A0E0D1}"/>
            </a:ext>
          </a:extLst>
        </xdr:cNvPr>
        <xdr:cNvSpPr txBox="1"/>
      </xdr:nvSpPr>
      <xdr:spPr>
        <a:xfrm>
          <a:off x="2790824" y="13144500"/>
          <a:ext cx="1323975" cy="847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Tip</a:t>
          </a:r>
          <a:r>
            <a:rPr lang="en-US" sz="1100" b="1" baseline="0"/>
            <a:t> 3:</a:t>
          </a:r>
          <a:r>
            <a:rPr lang="en-US" sz="1100" baseline="0"/>
            <a:t> Change Display Preferences to </a:t>
          </a:r>
          <a:r>
            <a:rPr lang="en-US" sz="1100" b="1" baseline="0"/>
            <a:t>LIGHT</a:t>
          </a:r>
          <a:r>
            <a:rPr lang="en-US" sz="1100" b="0" baseline="0"/>
            <a:t>.</a:t>
          </a:r>
          <a:endParaRPr lang="en-US" sz="1100" b="1"/>
        </a:p>
      </xdr:txBody>
    </xdr:sp>
    <xdr:clientData fPrintsWithSheet="0"/>
  </xdr:twoCellAnchor>
  <xdr:twoCellAnchor editAs="oneCell">
    <xdr:from>
      <xdr:col>6</xdr:col>
      <xdr:colOff>95249</xdr:colOff>
      <xdr:row>44</xdr:row>
      <xdr:rowOff>47626</xdr:rowOff>
    </xdr:from>
    <xdr:to>
      <xdr:col>7</xdr:col>
      <xdr:colOff>971550</xdr:colOff>
      <xdr:row>50</xdr:row>
      <xdr:rowOff>28576</xdr:rowOff>
    </xdr:to>
    <xdr:sp macro="" textlink="">
      <xdr:nvSpPr>
        <xdr:cNvPr id="23" name="TextBox 22">
          <a:extLst>
            <a:ext uri="{FF2B5EF4-FFF2-40B4-BE49-F238E27FC236}">
              <a16:creationId xmlns:a16="http://schemas.microsoft.com/office/drawing/2014/main" id="{00BF1476-2DC0-4DC8-933C-0D1B6E279D1C}"/>
            </a:ext>
          </a:extLst>
        </xdr:cNvPr>
        <xdr:cNvSpPr txBox="1"/>
      </xdr:nvSpPr>
      <xdr:spPr>
        <a:xfrm>
          <a:off x="4190999" y="13144501"/>
          <a:ext cx="1514476" cy="1123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Tip</a:t>
          </a:r>
          <a:r>
            <a:rPr lang="en-US" sz="1100" b="1" baseline="0"/>
            <a:t> 4:</a:t>
          </a:r>
          <a:r>
            <a:rPr lang="en-US" sz="1100" baseline="0"/>
            <a:t> Click on this button to see different sheets according to different competitions to enter the students information.</a:t>
          </a:r>
          <a:endParaRPr lang="en-US" sz="1100" b="1"/>
        </a:p>
      </xdr:txBody>
    </xdr:sp>
    <xdr:clientData fPrintsWithSheet="0"/>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rv>
  <rv s="0">
    <v>1</v>
    <v>5</v>
  </rv>
  <rv s="0">
    <v>2</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ichValueRels>
</file>

<file path=xl/theme/theme1.xml><?xml version="1.0" encoding="utf-8"?>
<a:theme xmlns:a="http://schemas.openxmlformats.org/drawingml/2006/main" name="Theme1">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E7362-4A12-4FDC-841C-451200E7E5D7}">
  <sheetPr>
    <tabColor theme="5"/>
  </sheetPr>
  <dimension ref="A2:C13"/>
  <sheetViews>
    <sheetView workbookViewId="0">
      <selection activeCell="A2" sqref="A2"/>
    </sheetView>
  </sheetViews>
  <sheetFormatPr defaultRowHeight="15" x14ac:dyDescent="0.25"/>
  <sheetData>
    <row r="2" spans="1:3" x14ac:dyDescent="0.25">
      <c r="A2" s="1" t="s">
        <v>14</v>
      </c>
      <c r="B2" t="s">
        <v>16</v>
      </c>
      <c r="C2" t="s">
        <v>20</v>
      </c>
    </row>
    <row r="3" spans="1:3" x14ac:dyDescent="0.25">
      <c r="A3" s="1" t="s">
        <v>15</v>
      </c>
      <c r="B3" t="s">
        <v>18</v>
      </c>
      <c r="C3" t="s">
        <v>19</v>
      </c>
    </row>
    <row r="4" spans="1:3" x14ac:dyDescent="0.25">
      <c r="A4" s="1">
        <v>1</v>
      </c>
      <c r="B4" t="s">
        <v>17</v>
      </c>
    </row>
    <row r="5" spans="1:3" x14ac:dyDescent="0.25">
      <c r="A5" s="1">
        <v>2</v>
      </c>
    </row>
    <row r="6" spans="1:3" x14ac:dyDescent="0.25">
      <c r="A6" s="1">
        <v>3</v>
      </c>
    </row>
    <row r="7" spans="1:3" x14ac:dyDescent="0.25">
      <c r="A7" s="1">
        <v>4</v>
      </c>
    </row>
    <row r="8" spans="1:3" x14ac:dyDescent="0.25">
      <c r="A8" s="1">
        <v>5</v>
      </c>
    </row>
    <row r="9" spans="1:3" x14ac:dyDescent="0.25">
      <c r="A9" s="1">
        <v>6</v>
      </c>
    </row>
    <row r="10" spans="1:3" x14ac:dyDescent="0.25">
      <c r="A10" s="1">
        <v>7</v>
      </c>
    </row>
    <row r="11" spans="1:3" x14ac:dyDescent="0.25">
      <c r="A11" s="1">
        <v>8</v>
      </c>
    </row>
    <row r="12" spans="1:3" x14ac:dyDescent="0.25">
      <c r="A12" s="1">
        <v>9</v>
      </c>
    </row>
    <row r="13" spans="1:3" x14ac:dyDescent="0.25">
      <c r="A13" s="1">
        <v>10</v>
      </c>
    </row>
  </sheetData>
  <sheetProtection algorithmName="SHA-512" hashValue="DA3OMsevbhgStwS+Rj3uFjq4kOGjqyqvZzL9os3Qmh39IwDyAYP0BvxGo0TLYTjQXPLFNCffm4wW+WixjAL+YA==" saltValue="sWqbqlWl1LucBffwlchmtA==" spinCount="100000" sheet="1" objects="1" scenarios="1" selectLockedCells="1" selectUn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806DC-5C51-4620-BAF9-926FF144B98C}">
  <sheetPr>
    <tabColor theme="1" tint="4.9989318521683403E-2"/>
  </sheetPr>
  <dimension ref="B2:K32"/>
  <sheetViews>
    <sheetView showGridLines="0" showRowColHeaders="0" tabSelected="1" zoomScaleNormal="100" workbookViewId="0">
      <selection activeCell="C6" sqref="C6:H6"/>
    </sheetView>
  </sheetViews>
  <sheetFormatPr defaultRowHeight="15" x14ac:dyDescent="0.25"/>
  <cols>
    <col min="1" max="1" width="1.42578125" customWidth="1"/>
    <col min="2" max="2" width="24" customWidth="1"/>
    <col min="6" max="6" width="8.5703125" customWidth="1"/>
    <col min="7" max="7" width="9.5703125" bestFit="1" customWidth="1"/>
    <col min="8" max="8" width="14.85546875" customWidth="1"/>
    <col min="9" max="9" width="1.42578125" customWidth="1"/>
  </cols>
  <sheetData>
    <row r="2" spans="2:11" ht="45" customHeight="1" x14ac:dyDescent="0.25"/>
    <row r="3" spans="2:11" ht="87.75" customHeight="1" thickBot="1" x14ac:dyDescent="0.3">
      <c r="B3" s="81"/>
      <c r="C3" s="81"/>
      <c r="D3" s="81"/>
      <c r="E3" s="81"/>
      <c r="F3" s="81"/>
      <c r="G3" s="81"/>
      <c r="H3" s="81"/>
    </row>
    <row r="4" spans="2:11" ht="27.75" customHeight="1" thickBot="1" x14ac:dyDescent="0.3">
      <c r="B4" s="75" t="s">
        <v>0</v>
      </c>
      <c r="C4" s="76"/>
      <c r="D4" s="76"/>
      <c r="E4" s="76"/>
      <c r="F4" s="76"/>
      <c r="G4" s="76"/>
      <c r="H4" s="77"/>
      <c r="K4" t="e" vm="1">
        <v>#VALUE!</v>
      </c>
    </row>
    <row r="5" spans="2:11" ht="3" customHeight="1" thickBot="1" x14ac:dyDescent="0.3">
      <c r="B5" s="2"/>
      <c r="C5" s="2"/>
      <c r="D5" s="2"/>
      <c r="E5" s="2"/>
      <c r="F5" s="2"/>
      <c r="G5" s="2"/>
      <c r="H5" s="2"/>
      <c r="K5" t="e" vm="2">
        <v>#VALUE!</v>
      </c>
    </row>
    <row r="6" spans="2:11" s="3" customFormat="1" ht="27" customHeight="1" x14ac:dyDescent="0.25">
      <c r="B6" s="26" t="s">
        <v>1</v>
      </c>
      <c r="C6" s="78"/>
      <c r="D6" s="79"/>
      <c r="E6" s="79"/>
      <c r="F6" s="79"/>
      <c r="G6" s="79"/>
      <c r="H6" s="80"/>
      <c r="K6" s="3" t="e" vm="3">
        <v>#VALUE!</v>
      </c>
    </row>
    <row r="7" spans="2:11" ht="59.25" customHeight="1" x14ac:dyDescent="0.25">
      <c r="B7" s="27" t="s">
        <v>2</v>
      </c>
      <c r="C7" s="72"/>
      <c r="D7" s="73"/>
      <c r="E7" s="73"/>
      <c r="F7" s="73"/>
      <c r="G7" s="73"/>
      <c r="H7" s="74"/>
    </row>
    <row r="8" spans="2:11" ht="22.5" customHeight="1" x14ac:dyDescent="0.25">
      <c r="B8" s="28" t="s">
        <v>3</v>
      </c>
      <c r="C8" s="85"/>
      <c r="D8" s="86"/>
      <c r="E8" s="86"/>
      <c r="F8" s="87"/>
      <c r="G8" s="30" t="s">
        <v>21</v>
      </c>
      <c r="H8" s="25"/>
    </row>
    <row r="9" spans="2:11" ht="22.5" customHeight="1" x14ac:dyDescent="0.25">
      <c r="B9" s="28" t="s">
        <v>4</v>
      </c>
      <c r="C9" s="85"/>
      <c r="D9" s="86"/>
      <c r="E9" s="86"/>
      <c r="F9" s="87"/>
      <c r="G9" s="30" t="s">
        <v>21</v>
      </c>
      <c r="H9" s="25"/>
    </row>
    <row r="10" spans="2:11" ht="22.5" customHeight="1" thickBot="1" x14ac:dyDescent="0.3">
      <c r="B10" s="29" t="s">
        <v>40</v>
      </c>
      <c r="C10" s="88"/>
      <c r="D10" s="89"/>
      <c r="E10" s="89"/>
      <c r="F10" s="90"/>
      <c r="G10" s="31" t="s">
        <v>21</v>
      </c>
      <c r="H10" s="24"/>
    </row>
    <row r="11" spans="2:11" ht="4.5" customHeight="1" thickBot="1" x14ac:dyDescent="0.3"/>
    <row r="12" spans="2:11" ht="91.5" customHeight="1" thickBot="1" x14ac:dyDescent="0.3">
      <c r="B12" s="82" t="s">
        <v>45</v>
      </c>
      <c r="C12" s="83"/>
      <c r="D12" s="83"/>
      <c r="E12" s="83"/>
      <c r="F12" s="83"/>
      <c r="G12" s="83"/>
      <c r="H12" s="84"/>
    </row>
    <row r="13" spans="2:11" ht="13.5" customHeight="1" thickBot="1" x14ac:dyDescent="0.3"/>
    <row r="14" spans="2:11" ht="27" thickBot="1" x14ac:dyDescent="0.3">
      <c r="B14" s="93" t="s">
        <v>56</v>
      </c>
      <c r="C14" s="94"/>
      <c r="D14" s="51" t="s">
        <v>16</v>
      </c>
      <c r="E14" s="51" t="s">
        <v>18</v>
      </c>
      <c r="F14" s="51" t="s">
        <v>17</v>
      </c>
      <c r="G14" s="51" t="s">
        <v>52</v>
      </c>
      <c r="H14" s="52" t="s">
        <v>53</v>
      </c>
    </row>
    <row r="15" spans="2:11" ht="17.25" customHeight="1" x14ac:dyDescent="0.25">
      <c r="B15" s="67" t="s">
        <v>46</v>
      </c>
      <c r="C15" s="68"/>
      <c r="D15" s="53">
        <f>VACASPATI!$J$10</f>
        <v>0</v>
      </c>
      <c r="E15" s="53">
        <f>VACASPATI!$J$11</f>
        <v>0</v>
      </c>
      <c r="F15" s="53" t="s">
        <v>55</v>
      </c>
      <c r="G15" s="54">
        <f>SUM(D15:F15)</f>
        <v>0</v>
      </c>
      <c r="H15" s="55">
        <f>VACASPATI!$J$13</f>
        <v>0</v>
      </c>
    </row>
    <row r="16" spans="2:11" ht="17.25" customHeight="1" x14ac:dyDescent="0.25">
      <c r="B16" s="67" t="s">
        <v>47</v>
      </c>
      <c r="C16" s="68"/>
      <c r="D16" s="60">
        <f>VYASA!$J$10</f>
        <v>0</v>
      </c>
      <c r="E16" s="60">
        <f>VYASA!$J$11</f>
        <v>0</v>
      </c>
      <c r="F16" s="60" t="s">
        <v>55</v>
      </c>
      <c r="G16" s="61">
        <f>SUM(D16:F16)</f>
        <v>0</v>
      </c>
      <c r="H16" s="55">
        <f>VYASA!$J$13</f>
        <v>0</v>
      </c>
    </row>
    <row r="17" spans="2:8" ht="17.25" customHeight="1" x14ac:dyDescent="0.25">
      <c r="B17" s="67" t="s">
        <v>22</v>
      </c>
      <c r="C17" s="68"/>
      <c r="D17" s="60">
        <f>'తెలుగులో మాట్లాడుదాం'!$I$10</f>
        <v>0</v>
      </c>
      <c r="E17" s="60">
        <f>'తెలుగులో మాట్లాడుదాం'!$I$11</f>
        <v>0</v>
      </c>
      <c r="F17" s="60" t="s">
        <v>55</v>
      </c>
      <c r="G17" s="61">
        <f>SUM(D17:F17)</f>
        <v>0</v>
      </c>
      <c r="H17" s="55">
        <f>'తెలుగులో మాట్లాడుదాం'!$I$13</f>
        <v>0</v>
      </c>
    </row>
    <row r="18" spans="2:8" ht="17.25" customHeight="1" x14ac:dyDescent="0.25">
      <c r="B18" s="67" t="s">
        <v>48</v>
      </c>
      <c r="C18" s="68"/>
      <c r="D18" s="60">
        <f>SHYAMA!$I$10</f>
        <v>0</v>
      </c>
      <c r="E18" s="60">
        <f>SHYAMA!$I$11</f>
        <v>0</v>
      </c>
      <c r="F18" s="60">
        <f>SHYAMA!$I$12</f>
        <v>0</v>
      </c>
      <c r="G18" s="61">
        <f t="shared" ref="G18" si="0">SUM(D18:F18)</f>
        <v>0</v>
      </c>
      <c r="H18" s="55">
        <f>SHYAMA!$I$14</f>
        <v>0</v>
      </c>
    </row>
    <row r="19" spans="2:8" s="17" customFormat="1" ht="17.25" customHeight="1" x14ac:dyDescent="0.25">
      <c r="B19" s="67" t="s">
        <v>49</v>
      </c>
      <c r="C19" s="68"/>
      <c r="D19" s="60">
        <f>'RASA SOLO'!$J$10</f>
        <v>0</v>
      </c>
      <c r="E19" s="60">
        <f>'RASA SOLO'!$J$11</f>
        <v>0</v>
      </c>
      <c r="F19" s="60" t="s">
        <v>55</v>
      </c>
      <c r="G19" s="61">
        <f>SUM(D19:F19)</f>
        <v>0</v>
      </c>
      <c r="H19" s="55">
        <f>'RASA SOLO'!$J$13</f>
        <v>0</v>
      </c>
    </row>
    <row r="20" spans="2:8" s="17" customFormat="1" ht="17.25" customHeight="1" x14ac:dyDescent="0.25">
      <c r="B20" s="67" t="s">
        <v>50</v>
      </c>
      <c r="C20" s="68"/>
      <c r="D20" s="62">
        <f>'RASA GROUP'!$J$10</f>
        <v>0</v>
      </c>
      <c r="E20" s="62">
        <f>'RASA GROUP'!$J$11</f>
        <v>0</v>
      </c>
      <c r="F20" s="62" t="s">
        <v>55</v>
      </c>
      <c r="G20" s="63">
        <f>SUM(D20:F20)</f>
        <v>0</v>
      </c>
      <c r="H20" s="56">
        <f>'RASA GROUP'!$J$13</f>
        <v>0</v>
      </c>
    </row>
    <row r="21" spans="2:8" s="17" customFormat="1" ht="29.25" customHeight="1" thickBot="1" x14ac:dyDescent="0.55000000000000004">
      <c r="B21" s="69" t="s">
        <v>54</v>
      </c>
      <c r="C21" s="70"/>
      <c r="D21" s="57"/>
      <c r="E21" s="57"/>
      <c r="F21" s="91">
        <f>SUM(H15:H20)</f>
        <v>0</v>
      </c>
      <c r="G21" s="91"/>
      <c r="H21" s="92"/>
    </row>
    <row r="22" spans="2:8" s="17" customFormat="1" ht="29.25" customHeight="1" x14ac:dyDescent="0.5">
      <c r="B22" s="64"/>
      <c r="C22" s="64"/>
      <c r="D22" s="65"/>
      <c r="E22" s="65"/>
      <c r="F22" s="66"/>
      <c r="G22" s="66"/>
      <c r="H22" s="66"/>
    </row>
    <row r="23" spans="2:8" s="17" customFormat="1" ht="27" customHeight="1" x14ac:dyDescent="0.25">
      <c r="B23" s="71" t="s">
        <v>44</v>
      </c>
      <c r="C23" s="71"/>
      <c r="D23" s="71"/>
      <c r="E23" s="71"/>
      <c r="F23" s="71"/>
      <c r="G23" s="71"/>
      <c r="H23" s="71"/>
    </row>
    <row r="24" spans="2:8" s="17" customFormat="1" ht="27" customHeight="1" x14ac:dyDescent="0.25">
      <c r="B24" s="59"/>
      <c r="C24" s="59"/>
      <c r="D24" s="59"/>
      <c r="E24" s="59"/>
      <c r="F24" s="59"/>
      <c r="G24" s="59"/>
      <c r="H24" s="59"/>
    </row>
    <row r="26" spans="2:8" s="17" customFormat="1" ht="27" customHeight="1" x14ac:dyDescent="0.25">
      <c r="B26" t="s">
        <v>41</v>
      </c>
      <c r="C26"/>
      <c r="D26"/>
      <c r="E26"/>
      <c r="F26"/>
      <c r="G26"/>
      <c r="H26"/>
    </row>
    <row r="27" spans="2:8" s="17" customFormat="1" ht="27" customHeight="1" x14ac:dyDescent="0.25">
      <c r="B27" s="32" t="s">
        <v>42</v>
      </c>
      <c r="C27"/>
      <c r="D27"/>
      <c r="E27"/>
      <c r="G27" s="35" t="s">
        <v>43</v>
      </c>
      <c r="H27"/>
    </row>
    <row r="28" spans="2:8" s="17" customFormat="1" ht="19.5" customHeight="1" x14ac:dyDescent="0.25"/>
    <row r="29" spans="2:8" ht="19.5" customHeight="1" x14ac:dyDescent="0.25"/>
    <row r="30" spans="2:8" ht="19.5" customHeight="1" x14ac:dyDescent="0.25"/>
    <row r="31" spans="2:8" ht="19.5" customHeight="1" x14ac:dyDescent="0.25"/>
    <row r="32" spans="2:8" ht="19.5" customHeight="1" x14ac:dyDescent="0.25"/>
  </sheetData>
  <sheetProtection algorithmName="SHA-512" hashValue="3xo47gi7C8L/GQ8FX03w7EVqmeYdIZEXKPUw822u/RkCiwQorwWzo0m5dg6TkqWUYWg8h4E8ps21/WN/NcBEZg==" saltValue="n+Xx/x7WqS24I1gwg/gbBA==" spinCount="100000" sheet="1" objects="1" scenarios="1" selectLockedCells="1"/>
  <mergeCells count="18">
    <mergeCell ref="B3:H3"/>
    <mergeCell ref="B12:H12"/>
    <mergeCell ref="C8:F8"/>
    <mergeCell ref="C9:F9"/>
    <mergeCell ref="C10:F10"/>
    <mergeCell ref="B20:C20"/>
    <mergeCell ref="B21:C21"/>
    <mergeCell ref="B23:H23"/>
    <mergeCell ref="C7:H7"/>
    <mergeCell ref="B4:H4"/>
    <mergeCell ref="C6:H6"/>
    <mergeCell ref="F21:H21"/>
    <mergeCell ref="B14:C14"/>
    <mergeCell ref="B15:C15"/>
    <mergeCell ref="B16:C16"/>
    <mergeCell ref="B17:C17"/>
    <mergeCell ref="B18:C18"/>
    <mergeCell ref="B19:C19"/>
  </mergeCells>
  <dataValidations count="2">
    <dataValidation type="textLength" operator="equal" allowBlank="1" showInputMessage="1" showErrorMessage="1" errorTitle="ERROR" error="Invalid Number" sqref="H8:H10" xr:uid="{31A274B9-8BF0-49C9-92A1-66C6C88349E1}">
      <formula1>10</formula1>
    </dataValidation>
    <dataValidation type="custom" allowBlank="1" showInputMessage="1" showErrorMessage="1" errorTitle="ERROR" error="The entry must be in &quot;UPPERCASE&quot;" sqref="C8:F10 C6:H7" xr:uid="{972DBB46-8947-4798-92AE-0DA71D5E4E27}">
      <formula1>EXACT(C6,UPPER(C6))</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B4CB2-5B70-4CFC-8F2C-5AF13564335C}">
  <sheetPr>
    <tabColor rgb="FFFF0000"/>
  </sheetPr>
  <dimension ref="B1:J59"/>
  <sheetViews>
    <sheetView showGridLines="0" showRowColHeaders="0" workbookViewId="0">
      <selection activeCell="C10" sqref="C10"/>
    </sheetView>
  </sheetViews>
  <sheetFormatPr defaultColWidth="13.42578125" defaultRowHeight="24" customHeight="1" x14ac:dyDescent="0.25"/>
  <cols>
    <col min="1" max="1" width="1.85546875" customWidth="1"/>
    <col min="2" max="2" width="5.5703125" customWidth="1"/>
    <col min="3" max="3" width="28.5703125" customWidth="1"/>
    <col min="4" max="4" width="11.42578125" customWidth="1"/>
    <col min="5" max="5" width="11.85546875" customWidth="1"/>
  </cols>
  <sheetData>
    <row r="1" spans="2:10" ht="11.25" customHeight="1" thickBot="1" x14ac:dyDescent="0.3"/>
    <row r="2" spans="2:10" ht="24" customHeight="1" x14ac:dyDescent="0.25">
      <c r="B2" s="98" t="s">
        <v>24</v>
      </c>
      <c r="C2" s="99"/>
      <c r="D2" s="99"/>
      <c r="E2" s="99"/>
      <c r="F2" s="99"/>
      <c r="G2" s="100"/>
      <c r="H2" s="4"/>
    </row>
    <row r="3" spans="2:10" ht="40.5" customHeight="1" thickBot="1" x14ac:dyDescent="0.3">
      <c r="B3" s="95" t="s">
        <v>5</v>
      </c>
      <c r="C3" s="96"/>
      <c r="D3" s="96"/>
      <c r="E3" s="96"/>
      <c r="F3" s="96"/>
      <c r="G3" s="97"/>
      <c r="H3" s="5"/>
    </row>
    <row r="4" spans="2:10" ht="8.25" customHeight="1" x14ac:dyDescent="0.25">
      <c r="B4" s="9"/>
      <c r="C4" s="9"/>
      <c r="D4" s="9"/>
      <c r="E4" s="9"/>
      <c r="F4" s="9"/>
      <c r="G4" s="9"/>
      <c r="H4" s="5"/>
    </row>
    <row r="5" spans="2:10" ht="24" customHeight="1" x14ac:dyDescent="0.25">
      <c r="B5" s="102" t="s">
        <v>6</v>
      </c>
      <c r="C5" s="102"/>
      <c r="D5" s="102"/>
      <c r="E5" s="102"/>
      <c r="F5" s="102"/>
      <c r="G5" s="102"/>
      <c r="H5" s="11"/>
    </row>
    <row r="6" spans="2:10" ht="24" customHeight="1" x14ac:dyDescent="0.25">
      <c r="B6" s="101" t="s">
        <v>7</v>
      </c>
      <c r="C6" s="101"/>
      <c r="D6" s="101"/>
      <c r="E6" s="101"/>
      <c r="F6" s="101"/>
      <c r="G6" s="101"/>
      <c r="H6" s="7"/>
    </row>
    <row r="7" spans="2:10" ht="24" customHeight="1" x14ac:dyDescent="0.25">
      <c r="B7" s="101"/>
      <c r="C7" s="101"/>
      <c r="D7" s="101"/>
      <c r="E7" s="101"/>
      <c r="F7" s="101"/>
      <c r="G7" s="101"/>
      <c r="H7" s="7"/>
    </row>
    <row r="8" spans="2:10" ht="7.5" customHeight="1" thickBot="1" x14ac:dyDescent="0.3">
      <c r="B8" s="8"/>
      <c r="C8" s="8"/>
      <c r="D8" s="8"/>
      <c r="E8" s="8"/>
      <c r="F8" s="8"/>
      <c r="G8" s="8"/>
      <c r="H8" s="7"/>
    </row>
    <row r="9" spans="2:10" ht="24" customHeight="1" thickBot="1" x14ac:dyDescent="0.3">
      <c r="B9" s="13" t="s">
        <v>8</v>
      </c>
      <c r="C9" s="14" t="s">
        <v>13</v>
      </c>
      <c r="D9" s="15" t="s">
        <v>9</v>
      </c>
      <c r="E9" s="15" t="s">
        <v>10</v>
      </c>
      <c r="F9" s="15" t="s">
        <v>11</v>
      </c>
      <c r="G9" s="16" t="s">
        <v>12</v>
      </c>
      <c r="H9" s="6"/>
      <c r="I9" s="36" t="s">
        <v>12</v>
      </c>
      <c r="J9" s="37" t="s">
        <v>51</v>
      </c>
    </row>
    <row r="10" spans="2:10" ht="21" customHeight="1" x14ac:dyDescent="0.25">
      <c r="B10" s="12">
        <v>1</v>
      </c>
      <c r="C10" s="42"/>
      <c r="D10" s="19"/>
      <c r="E10" s="19"/>
      <c r="F10" s="19"/>
      <c r="G10" s="44" t="str">
        <f>IF(COUNTIF(Admin!$A$10:$A$11,VACASPATI!E10),"LEVEL I",IF(COUNTIF(Admin!$A$12:$A$13,VACASPATI!E10),"LEVEL II",""))</f>
        <v/>
      </c>
      <c r="I10" s="38" t="s">
        <v>16</v>
      </c>
      <c r="J10" s="39">
        <f>COUNTIF(G10:G45,I10)</f>
        <v>0</v>
      </c>
    </row>
    <row r="11" spans="2:10" ht="21" customHeight="1" x14ac:dyDescent="0.25">
      <c r="B11" s="10">
        <v>2</v>
      </c>
      <c r="C11" s="43"/>
      <c r="D11" s="20"/>
      <c r="E11" s="20"/>
      <c r="F11" s="20"/>
      <c r="G11" s="44" t="str">
        <f>IF(COUNTIF(Admin!$A$10:$A$11,VACASPATI!E11),"LEVEL I",IF(COUNTIF(Admin!$A$12:$A$13,VACASPATI!E11),"LEVEL II",""))</f>
        <v/>
      </c>
      <c r="I11" s="47" t="s">
        <v>18</v>
      </c>
      <c r="J11" s="48">
        <f>COUNTIF(G10:G45,I11)</f>
        <v>0</v>
      </c>
    </row>
    <row r="12" spans="2:10" ht="21" customHeight="1" thickBot="1" x14ac:dyDescent="0.3">
      <c r="B12" s="10">
        <v>3</v>
      </c>
      <c r="C12" s="43"/>
      <c r="D12" s="20"/>
      <c r="E12" s="20"/>
      <c r="F12" s="20"/>
      <c r="G12" s="44" t="str">
        <f>IF(COUNTIF(Admin!$A$10:$A$11,VACASPATI!E12),"LEVEL I",IF(COUNTIF(Admin!$A$12:$A$13,VACASPATI!E12),"LEVEL II",""))</f>
        <v/>
      </c>
      <c r="I12" s="49" t="s">
        <v>52</v>
      </c>
      <c r="J12" s="50">
        <f>SUM(J10:J11)</f>
        <v>0</v>
      </c>
    </row>
    <row r="13" spans="2:10" ht="21" customHeight="1" thickBot="1" x14ac:dyDescent="0.3">
      <c r="B13" s="10">
        <v>4</v>
      </c>
      <c r="C13" s="43"/>
      <c r="D13" s="20"/>
      <c r="E13" s="20"/>
      <c r="F13" s="20"/>
      <c r="G13" s="44" t="str">
        <f>IF(COUNTIF(Admin!$A$10:$A$11,VACASPATI!E13),"LEVEL I",IF(COUNTIF(Admin!$A$12:$A$13,VACASPATI!E13),"LEVEL II",""))</f>
        <v/>
      </c>
      <c r="I13" s="40" t="s">
        <v>53</v>
      </c>
      <c r="J13" s="41">
        <f>J12*50</f>
        <v>0</v>
      </c>
    </row>
    <row r="14" spans="2:10" ht="21" customHeight="1" x14ac:dyDescent="0.25">
      <c r="B14" s="10">
        <v>5</v>
      </c>
      <c r="C14" s="43"/>
      <c r="D14" s="20"/>
      <c r="E14" s="20"/>
      <c r="F14" s="20"/>
      <c r="G14" s="44" t="str">
        <f>IF(COUNTIF(Admin!$A$10:$A$11,VACASPATI!E14),"LEVEL I",IF(COUNTIF(Admin!$A$12:$A$13,VACASPATI!E14),"LEVEL II",""))</f>
        <v/>
      </c>
      <c r="H14" s="58"/>
    </row>
    <row r="15" spans="2:10" ht="21" customHeight="1" x14ac:dyDescent="0.25">
      <c r="B15" s="10">
        <v>6</v>
      </c>
      <c r="C15" s="43"/>
      <c r="D15" s="20"/>
      <c r="E15" s="20"/>
      <c r="F15" s="20"/>
      <c r="G15" s="44" t="str">
        <f>IF(COUNTIF(Admin!$A$10:$A$11,VACASPATI!E15),"LEVEL I",IF(COUNTIF(Admin!$A$12:$A$13,VACASPATI!E15),"LEVEL II",""))</f>
        <v/>
      </c>
      <c r="H15" t="str">
        <f t="shared" ref="H15:H17" si="0">IF(AND(OR(COUNTIF(C15,"*"),COUNTIF(D15,"*")),COUNTIF(G15,"*")),1,"")</f>
        <v/>
      </c>
    </row>
    <row r="16" spans="2:10" ht="21" customHeight="1" x14ac:dyDescent="0.25">
      <c r="B16" s="10">
        <v>7</v>
      </c>
      <c r="C16" s="43"/>
      <c r="D16" s="20"/>
      <c r="E16" s="20"/>
      <c r="F16" s="20"/>
      <c r="G16" s="44" t="str">
        <f>IF(COUNTIF(Admin!$A$10:$A$11,VACASPATI!E16),"LEVEL I",IF(COUNTIF(Admin!$A$12:$A$13,VACASPATI!E16),"LEVEL II",""))</f>
        <v/>
      </c>
      <c r="H16" t="str">
        <f t="shared" si="0"/>
        <v/>
      </c>
    </row>
    <row r="17" spans="2:8" ht="21" customHeight="1" x14ac:dyDescent="0.25">
      <c r="B17" s="10">
        <v>8</v>
      </c>
      <c r="C17" s="43"/>
      <c r="D17" s="20"/>
      <c r="E17" s="20"/>
      <c r="F17" s="20"/>
      <c r="G17" s="44" t="str">
        <f>IF(COUNTIF(Admin!$A$10:$A$11,VACASPATI!E17),"LEVEL I",IF(COUNTIF(Admin!$A$12:$A$13,VACASPATI!E17),"LEVEL II",""))</f>
        <v/>
      </c>
      <c r="H17" t="str">
        <f t="shared" si="0"/>
        <v/>
      </c>
    </row>
    <row r="18" spans="2:8" ht="21" customHeight="1" x14ac:dyDescent="0.25">
      <c r="B18" s="10">
        <v>9</v>
      </c>
      <c r="C18" s="43"/>
      <c r="D18" s="20"/>
      <c r="E18" s="20"/>
      <c r="F18" s="20"/>
      <c r="G18" s="44" t="str">
        <f>IF(COUNTIF(Admin!$A$10:$A$11,VACASPATI!E18),"LEVEL I",IF(COUNTIF(Admin!$A$12:$A$13,VACASPATI!E18),"LEVEL II",""))</f>
        <v/>
      </c>
      <c r="H18" t="str">
        <f t="shared" ref="H18:H59" si="1">IF(AND(COUNTIF(C18,"*"),COUNTIF(D18,"*"),COUNTIF(G18,"*")),1,"")</f>
        <v/>
      </c>
    </row>
    <row r="19" spans="2:8" ht="21" customHeight="1" x14ac:dyDescent="0.25">
      <c r="B19" s="10">
        <v>10</v>
      </c>
      <c r="C19" s="43"/>
      <c r="D19" s="20"/>
      <c r="E19" s="20"/>
      <c r="F19" s="20"/>
      <c r="G19" s="44" t="str">
        <f>IF(COUNTIF(Admin!$A$10:$A$11,VACASPATI!E19),"LEVEL I",IF(COUNTIF(Admin!$A$12:$A$13,VACASPATI!E19),"LEVEL II",""))</f>
        <v/>
      </c>
      <c r="H19" t="str">
        <f t="shared" si="1"/>
        <v/>
      </c>
    </row>
    <row r="20" spans="2:8" ht="21" customHeight="1" x14ac:dyDescent="0.25">
      <c r="B20" s="10">
        <v>11</v>
      </c>
      <c r="C20" s="43"/>
      <c r="D20" s="20"/>
      <c r="E20" s="20"/>
      <c r="F20" s="20"/>
      <c r="G20" s="44" t="str">
        <f>IF(COUNTIF(Admin!$A$10:$A$11,VACASPATI!E20),"LEVEL I",IF(COUNTIF(Admin!$A$12:$A$13,VACASPATI!E20),"LEVEL II",""))</f>
        <v/>
      </c>
      <c r="H20" t="str">
        <f t="shared" si="1"/>
        <v/>
      </c>
    </row>
    <row r="21" spans="2:8" ht="21" customHeight="1" x14ac:dyDescent="0.25">
      <c r="B21" s="10">
        <v>12</v>
      </c>
      <c r="C21" s="43"/>
      <c r="D21" s="20"/>
      <c r="E21" s="20"/>
      <c r="F21" s="20"/>
      <c r="G21" s="44" t="str">
        <f>IF(COUNTIF(Admin!$A$10:$A$11,VACASPATI!E21),"LEVEL I",IF(COUNTIF(Admin!$A$12:$A$13,VACASPATI!E21),"LEVEL II",""))</f>
        <v/>
      </c>
      <c r="H21" t="str">
        <f t="shared" si="1"/>
        <v/>
      </c>
    </row>
    <row r="22" spans="2:8" ht="21" customHeight="1" x14ac:dyDescent="0.25">
      <c r="B22" s="10">
        <v>13</v>
      </c>
      <c r="C22" s="43"/>
      <c r="D22" s="20"/>
      <c r="E22" s="20"/>
      <c r="F22" s="20"/>
      <c r="G22" s="44" t="str">
        <f>IF(COUNTIF(Admin!$A$10:$A$11,VACASPATI!E22),"LEVEL I",IF(COUNTIF(Admin!$A$12:$A$13,VACASPATI!E22),"LEVEL II",""))</f>
        <v/>
      </c>
      <c r="H22" t="str">
        <f t="shared" si="1"/>
        <v/>
      </c>
    </row>
    <row r="23" spans="2:8" ht="21" customHeight="1" x14ac:dyDescent="0.25">
      <c r="B23" s="10">
        <v>14</v>
      </c>
      <c r="C23" s="43"/>
      <c r="D23" s="20"/>
      <c r="E23" s="20"/>
      <c r="F23" s="20"/>
      <c r="G23" s="44" t="str">
        <f>IF(COUNTIF(Admin!$A$10:$A$11,VACASPATI!E23),"LEVEL I",IF(COUNTIF(Admin!$A$12:$A$13,VACASPATI!E23),"LEVEL II",""))</f>
        <v/>
      </c>
      <c r="H23" t="str">
        <f t="shared" si="1"/>
        <v/>
      </c>
    </row>
    <row r="24" spans="2:8" ht="21" customHeight="1" x14ac:dyDescent="0.25">
      <c r="B24" s="10">
        <v>15</v>
      </c>
      <c r="C24" s="43"/>
      <c r="D24" s="20"/>
      <c r="E24" s="20"/>
      <c r="F24" s="20"/>
      <c r="G24" s="44" t="str">
        <f>IF(COUNTIF(Admin!$A$10:$A$11,VACASPATI!E24),"LEVEL I",IF(COUNTIF(Admin!$A$12:$A$13,VACASPATI!E24),"LEVEL II",""))</f>
        <v/>
      </c>
      <c r="H24" t="str">
        <f t="shared" si="1"/>
        <v/>
      </c>
    </row>
    <row r="25" spans="2:8" ht="21" customHeight="1" x14ac:dyDescent="0.25">
      <c r="B25" s="10">
        <v>16</v>
      </c>
      <c r="C25" s="43"/>
      <c r="D25" s="20"/>
      <c r="E25" s="20"/>
      <c r="F25" s="20"/>
      <c r="G25" s="44" t="str">
        <f>IF(COUNTIF(Admin!$A$10:$A$11,VACASPATI!E25),"LEVEL I",IF(COUNTIF(Admin!$A$12:$A$13,VACASPATI!E25),"LEVEL II",""))</f>
        <v/>
      </c>
      <c r="H25" t="str">
        <f t="shared" si="1"/>
        <v/>
      </c>
    </row>
    <row r="26" spans="2:8" ht="21" customHeight="1" x14ac:dyDescent="0.25">
      <c r="B26" s="10">
        <v>17</v>
      </c>
      <c r="C26" s="43"/>
      <c r="D26" s="20"/>
      <c r="E26" s="20"/>
      <c r="F26" s="20"/>
      <c r="G26" s="44" t="str">
        <f>IF(COUNTIF(Admin!$A$10:$A$11,VACASPATI!E26),"LEVEL I",IF(COUNTIF(Admin!$A$12:$A$13,VACASPATI!E26),"LEVEL II",""))</f>
        <v/>
      </c>
      <c r="H26" t="str">
        <f t="shared" si="1"/>
        <v/>
      </c>
    </row>
    <row r="27" spans="2:8" ht="21" customHeight="1" x14ac:dyDescent="0.25">
      <c r="B27" s="10">
        <v>18</v>
      </c>
      <c r="C27" s="43"/>
      <c r="D27" s="20"/>
      <c r="E27" s="20"/>
      <c r="F27" s="20"/>
      <c r="G27" s="44" t="str">
        <f>IF(COUNTIF(Admin!$A$10:$A$11,VACASPATI!E27),"LEVEL I",IF(COUNTIF(Admin!$A$12:$A$13,VACASPATI!E27),"LEVEL II",""))</f>
        <v/>
      </c>
      <c r="H27" t="str">
        <f t="shared" si="1"/>
        <v/>
      </c>
    </row>
    <row r="28" spans="2:8" ht="21" customHeight="1" x14ac:dyDescent="0.25">
      <c r="B28" s="10">
        <v>19</v>
      </c>
      <c r="C28" s="43"/>
      <c r="D28" s="20"/>
      <c r="E28" s="20"/>
      <c r="F28" s="20"/>
      <c r="G28" s="44" t="str">
        <f>IF(COUNTIF(Admin!$A$10:$A$11,VACASPATI!E28),"LEVEL I",IF(COUNTIF(Admin!$A$12:$A$13,VACASPATI!E28),"LEVEL II",""))</f>
        <v/>
      </c>
      <c r="H28" t="str">
        <f t="shared" si="1"/>
        <v/>
      </c>
    </row>
    <row r="29" spans="2:8" ht="21" customHeight="1" x14ac:dyDescent="0.25">
      <c r="B29" s="10">
        <v>20</v>
      </c>
      <c r="C29" s="43"/>
      <c r="D29" s="20"/>
      <c r="E29" s="20"/>
      <c r="F29" s="20"/>
      <c r="G29" s="44" t="str">
        <f>IF(COUNTIF(Admin!$A$10:$A$11,VACASPATI!E29),"LEVEL I",IF(COUNTIF(Admin!$A$12:$A$13,VACASPATI!E29),"LEVEL II",""))</f>
        <v/>
      </c>
      <c r="H29" t="str">
        <f t="shared" si="1"/>
        <v/>
      </c>
    </row>
    <row r="30" spans="2:8" ht="21" customHeight="1" x14ac:dyDescent="0.25">
      <c r="B30" s="10">
        <v>21</v>
      </c>
      <c r="C30" s="43"/>
      <c r="D30" s="20"/>
      <c r="E30" s="20"/>
      <c r="F30" s="20"/>
      <c r="G30" s="44" t="str">
        <f>IF(COUNTIF(Admin!$A$10:$A$11,VACASPATI!E30),"LEVEL I",IF(COUNTIF(Admin!$A$12:$A$13,VACASPATI!E30),"LEVEL II",""))</f>
        <v/>
      </c>
      <c r="H30" t="str">
        <f t="shared" si="1"/>
        <v/>
      </c>
    </row>
    <row r="31" spans="2:8" ht="21" customHeight="1" x14ac:dyDescent="0.25">
      <c r="B31" s="10">
        <v>22</v>
      </c>
      <c r="C31" s="43"/>
      <c r="D31" s="20"/>
      <c r="E31" s="20"/>
      <c r="F31" s="20"/>
      <c r="G31" s="44" t="str">
        <f>IF(COUNTIF(Admin!$A$10:$A$11,VACASPATI!E31),"LEVEL I",IF(COUNTIF(Admin!$A$12:$A$13,VACASPATI!E31),"LEVEL II",""))</f>
        <v/>
      </c>
      <c r="H31" t="str">
        <f t="shared" si="1"/>
        <v/>
      </c>
    </row>
    <row r="32" spans="2:8" ht="21" customHeight="1" x14ac:dyDescent="0.25">
      <c r="B32" s="10">
        <v>23</v>
      </c>
      <c r="C32" s="43"/>
      <c r="D32" s="20"/>
      <c r="E32" s="20"/>
      <c r="F32" s="20"/>
      <c r="G32" s="44" t="str">
        <f>IF(COUNTIF(Admin!$A$10:$A$11,VACASPATI!E32),"LEVEL I",IF(COUNTIF(Admin!$A$12:$A$13,VACASPATI!E32),"LEVEL II",""))</f>
        <v/>
      </c>
      <c r="H32" t="str">
        <f t="shared" si="1"/>
        <v/>
      </c>
    </row>
    <row r="33" spans="2:8" ht="21" customHeight="1" x14ac:dyDescent="0.25">
      <c r="B33" s="10">
        <v>24</v>
      </c>
      <c r="C33" s="43"/>
      <c r="D33" s="20"/>
      <c r="E33" s="20"/>
      <c r="F33" s="20"/>
      <c r="G33" s="44" t="str">
        <f>IF(COUNTIF(Admin!$A$10:$A$11,VACASPATI!E33),"LEVEL I",IF(COUNTIF(Admin!$A$12:$A$13,VACASPATI!E33),"LEVEL II",""))</f>
        <v/>
      </c>
      <c r="H33" t="str">
        <f t="shared" si="1"/>
        <v/>
      </c>
    </row>
    <row r="34" spans="2:8" ht="21" customHeight="1" x14ac:dyDescent="0.25">
      <c r="B34" s="10">
        <v>25</v>
      </c>
      <c r="C34" s="43"/>
      <c r="D34" s="20"/>
      <c r="E34" s="20"/>
      <c r="F34" s="20"/>
      <c r="G34" s="44" t="str">
        <f>IF(COUNTIF(Admin!$A$10:$A$11,VACASPATI!E34),"LEVEL I",IF(COUNTIF(Admin!$A$12:$A$13,VACASPATI!E34),"LEVEL II",""))</f>
        <v/>
      </c>
      <c r="H34" t="str">
        <f t="shared" si="1"/>
        <v/>
      </c>
    </row>
    <row r="35" spans="2:8" ht="21" customHeight="1" x14ac:dyDescent="0.25">
      <c r="B35" s="10">
        <v>26</v>
      </c>
      <c r="C35" s="43"/>
      <c r="D35" s="20"/>
      <c r="E35" s="20"/>
      <c r="F35" s="20"/>
      <c r="G35" s="44" t="str">
        <f>IF(COUNTIF(Admin!$A$10:$A$11,VACASPATI!E35),"LEVEL I",IF(COUNTIF(Admin!$A$12:$A$13,VACASPATI!E35),"LEVEL II",""))</f>
        <v/>
      </c>
      <c r="H35" t="str">
        <f t="shared" si="1"/>
        <v/>
      </c>
    </row>
    <row r="36" spans="2:8" ht="21" customHeight="1" x14ac:dyDescent="0.25">
      <c r="B36" s="10">
        <v>27</v>
      </c>
      <c r="C36" s="43"/>
      <c r="D36" s="20"/>
      <c r="E36" s="20"/>
      <c r="F36" s="20"/>
      <c r="G36" s="44" t="str">
        <f>IF(COUNTIF(Admin!$A$10:$A$11,VACASPATI!E36),"LEVEL I",IF(COUNTIF(Admin!$A$12:$A$13,VACASPATI!E36),"LEVEL II",""))</f>
        <v/>
      </c>
      <c r="H36" t="str">
        <f t="shared" si="1"/>
        <v/>
      </c>
    </row>
    <row r="37" spans="2:8" ht="21" customHeight="1" x14ac:dyDescent="0.25">
      <c r="B37" s="10">
        <v>28</v>
      </c>
      <c r="C37" s="43"/>
      <c r="D37" s="20"/>
      <c r="E37" s="20"/>
      <c r="F37" s="20"/>
      <c r="G37" s="44" t="str">
        <f>IF(COUNTIF(Admin!$A$10:$A$11,VACASPATI!E37),"LEVEL I",IF(COUNTIF(Admin!$A$12:$A$13,VACASPATI!E37),"LEVEL II",""))</f>
        <v/>
      </c>
      <c r="H37" t="str">
        <f t="shared" si="1"/>
        <v/>
      </c>
    </row>
    <row r="38" spans="2:8" ht="21" customHeight="1" x14ac:dyDescent="0.25">
      <c r="B38" s="10">
        <v>29</v>
      </c>
      <c r="C38" s="43"/>
      <c r="D38" s="20"/>
      <c r="E38" s="20"/>
      <c r="F38" s="20"/>
      <c r="G38" s="44" t="str">
        <f>IF(COUNTIF(Admin!$A$10:$A$11,VACASPATI!E38),"LEVEL I",IF(COUNTIF(Admin!$A$12:$A$13,VACASPATI!E38),"LEVEL II",""))</f>
        <v/>
      </c>
      <c r="H38" t="str">
        <f t="shared" si="1"/>
        <v/>
      </c>
    </row>
    <row r="39" spans="2:8" ht="21" customHeight="1" x14ac:dyDescent="0.25">
      <c r="B39" s="10">
        <v>30</v>
      </c>
      <c r="C39" s="43"/>
      <c r="D39" s="20"/>
      <c r="E39" s="20"/>
      <c r="F39" s="20"/>
      <c r="G39" s="44" t="str">
        <f>IF(COUNTIF(Admin!$A$10:$A$11,VACASPATI!E39),"LEVEL I",IF(COUNTIF(Admin!$A$12:$A$13,VACASPATI!E39),"LEVEL II",""))</f>
        <v/>
      </c>
      <c r="H39" t="str">
        <f t="shared" si="1"/>
        <v/>
      </c>
    </row>
    <row r="40" spans="2:8" ht="21" customHeight="1" x14ac:dyDescent="0.25">
      <c r="B40" s="10">
        <v>31</v>
      </c>
      <c r="C40" s="43"/>
      <c r="D40" s="20"/>
      <c r="E40" s="20"/>
      <c r="F40" s="20"/>
      <c r="G40" s="44" t="str">
        <f>IF(COUNTIF(Admin!$A$10:$A$11,VACASPATI!E40),"LEVEL I",IF(COUNTIF(Admin!$A$12:$A$13,VACASPATI!E40),"LEVEL II",""))</f>
        <v/>
      </c>
      <c r="H40" t="str">
        <f t="shared" si="1"/>
        <v/>
      </c>
    </row>
    <row r="41" spans="2:8" ht="21" customHeight="1" x14ac:dyDescent="0.25">
      <c r="B41" s="10">
        <v>32</v>
      </c>
      <c r="C41" s="43"/>
      <c r="D41" s="20"/>
      <c r="E41" s="20"/>
      <c r="F41" s="20"/>
      <c r="G41" s="44" t="str">
        <f>IF(COUNTIF(Admin!$A$10:$A$11,VACASPATI!E41),"LEVEL I",IF(COUNTIF(Admin!$A$12:$A$13,VACASPATI!E41),"LEVEL II",""))</f>
        <v/>
      </c>
      <c r="H41" t="str">
        <f t="shared" si="1"/>
        <v/>
      </c>
    </row>
    <row r="42" spans="2:8" ht="21" customHeight="1" x14ac:dyDescent="0.25">
      <c r="B42" s="10">
        <v>33</v>
      </c>
      <c r="C42" s="43"/>
      <c r="D42" s="20"/>
      <c r="E42" s="20"/>
      <c r="F42" s="20"/>
      <c r="G42" s="44" t="str">
        <f>IF(COUNTIF(Admin!$A$10:$A$11,VACASPATI!E42),"LEVEL I",IF(COUNTIF(Admin!$A$12:$A$13,VACASPATI!E42),"LEVEL II",""))</f>
        <v/>
      </c>
      <c r="H42" t="str">
        <f t="shared" si="1"/>
        <v/>
      </c>
    </row>
    <row r="43" spans="2:8" ht="21" customHeight="1" x14ac:dyDescent="0.25">
      <c r="B43" s="10">
        <v>34</v>
      </c>
      <c r="C43" s="43"/>
      <c r="D43" s="20"/>
      <c r="E43" s="20"/>
      <c r="F43" s="20"/>
      <c r="G43" s="44" t="str">
        <f>IF(COUNTIF(Admin!$A$10:$A$11,VACASPATI!E43),"LEVEL I",IF(COUNTIF(Admin!$A$12:$A$13,VACASPATI!E43),"LEVEL II",""))</f>
        <v/>
      </c>
      <c r="H43" t="str">
        <f t="shared" si="1"/>
        <v/>
      </c>
    </row>
    <row r="44" spans="2:8" ht="21" customHeight="1" x14ac:dyDescent="0.25">
      <c r="B44" s="10">
        <v>35</v>
      </c>
      <c r="C44" s="43"/>
      <c r="D44" s="20"/>
      <c r="E44" s="20"/>
      <c r="F44" s="20"/>
      <c r="G44" s="44" t="str">
        <f>IF(COUNTIF(Admin!$A$10:$A$11,VACASPATI!E44),"LEVEL I",IF(COUNTIF(Admin!$A$12:$A$13,VACASPATI!E44),"LEVEL II",""))</f>
        <v/>
      </c>
      <c r="H44" t="str">
        <f t="shared" si="1"/>
        <v/>
      </c>
    </row>
    <row r="45" spans="2:8" ht="21" customHeight="1" x14ac:dyDescent="0.25">
      <c r="B45" s="10">
        <v>36</v>
      </c>
      <c r="C45" s="43"/>
      <c r="D45" s="20"/>
      <c r="E45" s="20"/>
      <c r="F45" s="20"/>
      <c r="G45" s="44" t="str">
        <f>IF(COUNTIF(Admin!$A$10:$A$11,VACASPATI!E45),"LEVEL I",IF(COUNTIF(Admin!$A$12:$A$13,VACASPATI!E45),"LEVEL II",""))</f>
        <v/>
      </c>
      <c r="H45" t="str">
        <f t="shared" si="1"/>
        <v/>
      </c>
    </row>
    <row r="46" spans="2:8" ht="21" customHeight="1" x14ac:dyDescent="0.25">
      <c r="B46" s="10">
        <v>37</v>
      </c>
      <c r="C46" s="43"/>
      <c r="D46" s="20"/>
      <c r="E46" s="20"/>
      <c r="F46" s="20"/>
      <c r="G46" s="44" t="str">
        <f>IF(COUNTIF(Admin!$A$10:$A$11,VACASPATI!E46),"LEVEL I",IF(COUNTIF(Admin!$A$12:$A$13,VACASPATI!E46),"LEVEL II",""))</f>
        <v/>
      </c>
      <c r="H46" t="str">
        <f t="shared" si="1"/>
        <v/>
      </c>
    </row>
    <row r="47" spans="2:8" ht="21" customHeight="1" x14ac:dyDescent="0.25">
      <c r="B47" s="10">
        <v>38</v>
      </c>
      <c r="C47" s="43"/>
      <c r="D47" s="20"/>
      <c r="E47" s="20"/>
      <c r="F47" s="20"/>
      <c r="G47" s="44" t="str">
        <f>IF(COUNTIF(Admin!$A$10:$A$11,VACASPATI!E47),"LEVEL I",IF(COUNTIF(Admin!$A$12:$A$13,VACASPATI!E47),"LEVEL II",""))</f>
        <v/>
      </c>
      <c r="H47" t="str">
        <f t="shared" si="1"/>
        <v/>
      </c>
    </row>
    <row r="48" spans="2:8" ht="21" customHeight="1" x14ac:dyDescent="0.25">
      <c r="B48" s="10">
        <v>39</v>
      </c>
      <c r="C48" s="43"/>
      <c r="D48" s="20"/>
      <c r="E48" s="20"/>
      <c r="F48" s="20"/>
      <c r="G48" s="44" t="str">
        <f>IF(COUNTIF(Admin!$A$10:$A$11,VACASPATI!E48),"LEVEL I",IF(COUNTIF(Admin!$A$12:$A$13,VACASPATI!E48),"LEVEL II",""))</f>
        <v/>
      </c>
      <c r="H48" t="str">
        <f t="shared" si="1"/>
        <v/>
      </c>
    </row>
    <row r="49" spans="2:8" ht="21" customHeight="1" x14ac:dyDescent="0.25">
      <c r="B49" s="10">
        <v>40</v>
      </c>
      <c r="C49" s="43"/>
      <c r="D49" s="20"/>
      <c r="E49" s="20"/>
      <c r="F49" s="20"/>
      <c r="G49" s="44" t="str">
        <f>IF(COUNTIF(Admin!$A$10:$A$11,VACASPATI!E49),"LEVEL I",IF(COUNTIF(Admin!$A$12:$A$13,VACASPATI!E49),"LEVEL II",""))</f>
        <v/>
      </c>
      <c r="H49" t="str">
        <f t="shared" si="1"/>
        <v/>
      </c>
    </row>
    <row r="50" spans="2:8" ht="21" customHeight="1" x14ac:dyDescent="0.25">
      <c r="B50" s="10">
        <v>41</v>
      </c>
      <c r="C50" s="43"/>
      <c r="D50" s="20"/>
      <c r="E50" s="20"/>
      <c r="F50" s="20"/>
      <c r="G50" s="44" t="str">
        <f>IF(COUNTIF(Admin!$A$10:$A$11,VACASPATI!E50),"LEVEL I",IF(COUNTIF(Admin!$A$12:$A$13,VACASPATI!E50),"LEVEL II",""))</f>
        <v/>
      </c>
      <c r="H50" t="str">
        <f t="shared" si="1"/>
        <v/>
      </c>
    </row>
    <row r="51" spans="2:8" ht="21" customHeight="1" x14ac:dyDescent="0.25">
      <c r="B51" s="10">
        <v>42</v>
      </c>
      <c r="C51" s="43"/>
      <c r="D51" s="20"/>
      <c r="E51" s="20"/>
      <c r="F51" s="20"/>
      <c r="G51" s="44" t="str">
        <f>IF(COUNTIF(Admin!$A$10:$A$11,VACASPATI!E51),"LEVEL I",IF(COUNTIF(Admin!$A$12:$A$13,VACASPATI!E51),"LEVEL II",""))</f>
        <v/>
      </c>
      <c r="H51" t="str">
        <f t="shared" si="1"/>
        <v/>
      </c>
    </row>
    <row r="52" spans="2:8" ht="21" customHeight="1" x14ac:dyDescent="0.25">
      <c r="B52" s="10">
        <v>43</v>
      </c>
      <c r="C52" s="43"/>
      <c r="D52" s="20"/>
      <c r="E52" s="20"/>
      <c r="F52" s="20"/>
      <c r="G52" s="44" t="str">
        <f>IF(COUNTIF(Admin!$A$10:$A$11,VACASPATI!E52),"LEVEL I",IF(COUNTIF(Admin!$A$12:$A$13,VACASPATI!E52),"LEVEL II",""))</f>
        <v/>
      </c>
      <c r="H52" t="str">
        <f t="shared" si="1"/>
        <v/>
      </c>
    </row>
    <row r="53" spans="2:8" ht="21" customHeight="1" x14ac:dyDescent="0.25">
      <c r="B53" s="10">
        <v>44</v>
      </c>
      <c r="C53" s="43"/>
      <c r="D53" s="20"/>
      <c r="E53" s="20"/>
      <c r="F53" s="20"/>
      <c r="G53" s="44" t="str">
        <f>IF(COUNTIF(Admin!$A$10:$A$11,VACASPATI!E53),"LEVEL I",IF(COUNTIF(Admin!$A$12:$A$13,VACASPATI!E53),"LEVEL II",""))</f>
        <v/>
      </c>
      <c r="H53" t="str">
        <f t="shared" si="1"/>
        <v/>
      </c>
    </row>
    <row r="54" spans="2:8" ht="21" customHeight="1" x14ac:dyDescent="0.25">
      <c r="B54" s="10">
        <v>45</v>
      </c>
      <c r="C54" s="43"/>
      <c r="D54" s="20"/>
      <c r="E54" s="20"/>
      <c r="F54" s="20"/>
      <c r="G54" s="44" t="str">
        <f>IF(COUNTIF(Admin!$A$10:$A$11,VACASPATI!E54),"LEVEL I",IF(COUNTIF(Admin!$A$12:$A$13,VACASPATI!E54),"LEVEL II",""))</f>
        <v/>
      </c>
      <c r="H54" t="str">
        <f t="shared" si="1"/>
        <v/>
      </c>
    </row>
    <row r="55" spans="2:8" ht="21" customHeight="1" x14ac:dyDescent="0.25">
      <c r="B55" s="10">
        <v>46</v>
      </c>
      <c r="C55" s="43"/>
      <c r="D55" s="20"/>
      <c r="E55" s="20"/>
      <c r="F55" s="20"/>
      <c r="G55" s="44" t="str">
        <f>IF(COUNTIF(Admin!$A$10:$A$11,VACASPATI!E55),"LEVEL I",IF(COUNTIF(Admin!$A$12:$A$13,VACASPATI!E55),"LEVEL II",""))</f>
        <v/>
      </c>
      <c r="H55" t="str">
        <f t="shared" si="1"/>
        <v/>
      </c>
    </row>
    <row r="56" spans="2:8" ht="21" customHeight="1" x14ac:dyDescent="0.25">
      <c r="B56" s="10">
        <v>47</v>
      </c>
      <c r="C56" s="43"/>
      <c r="D56" s="20"/>
      <c r="E56" s="20"/>
      <c r="F56" s="20"/>
      <c r="G56" s="44" t="str">
        <f>IF(COUNTIF(Admin!$A$10:$A$11,VACASPATI!E56),"LEVEL I",IF(COUNTIF(Admin!$A$12:$A$13,VACASPATI!E56),"LEVEL II",""))</f>
        <v/>
      </c>
      <c r="H56" t="str">
        <f t="shared" si="1"/>
        <v/>
      </c>
    </row>
    <row r="57" spans="2:8" ht="21" customHeight="1" x14ac:dyDescent="0.25">
      <c r="B57" s="10">
        <v>48</v>
      </c>
      <c r="C57" s="43"/>
      <c r="D57" s="20"/>
      <c r="E57" s="20"/>
      <c r="F57" s="20"/>
      <c r="G57" s="44" t="str">
        <f>IF(COUNTIF(Admin!$A$10:$A$11,VACASPATI!E57),"LEVEL I",IF(COUNTIF(Admin!$A$12:$A$13,VACASPATI!E57),"LEVEL II",""))</f>
        <v/>
      </c>
      <c r="H57" t="str">
        <f t="shared" si="1"/>
        <v/>
      </c>
    </row>
    <row r="58" spans="2:8" ht="21" customHeight="1" x14ac:dyDescent="0.25">
      <c r="B58" s="10">
        <v>49</v>
      </c>
      <c r="C58" s="43"/>
      <c r="D58" s="20"/>
      <c r="E58" s="20"/>
      <c r="F58" s="20"/>
      <c r="G58" s="44" t="str">
        <f>IF(COUNTIF(Admin!$A$10:$A$11,VACASPATI!E58),"LEVEL I",IF(COUNTIF(Admin!$A$12:$A$13,VACASPATI!E58),"LEVEL II",""))</f>
        <v/>
      </c>
      <c r="H58" t="str">
        <f t="shared" si="1"/>
        <v/>
      </c>
    </row>
    <row r="59" spans="2:8" ht="21" customHeight="1" x14ac:dyDescent="0.25">
      <c r="B59" s="10">
        <v>50</v>
      </c>
      <c r="C59" s="43"/>
      <c r="D59" s="20"/>
      <c r="E59" s="20"/>
      <c r="F59" s="20"/>
      <c r="G59" s="44" t="str">
        <f>IF(COUNTIF(Admin!$A$10:$A$11,VACASPATI!E59),"LEVEL I",IF(COUNTIF(Admin!$A$12:$A$13,VACASPATI!E59),"LEVEL II",""))</f>
        <v/>
      </c>
      <c r="H59" t="str">
        <f t="shared" si="1"/>
        <v/>
      </c>
    </row>
  </sheetData>
  <sheetProtection algorithmName="SHA-512" hashValue="T6iKMZ9MNWOQNMNCOwfyoIpUzgWuvVT7tt6EdTBbYkyySDvD8ZC2WNvM6tTkHn4D8Y/7TvOkEujSuMVe3mqbRA==" saltValue="L8JdMDVJPtGhzx/CfO4SBQ==" spinCount="100000" sheet="1" objects="1" scenarios="1" selectLockedCells="1"/>
  <mergeCells count="4">
    <mergeCell ref="B3:G3"/>
    <mergeCell ref="B2:G2"/>
    <mergeCell ref="B6:G7"/>
    <mergeCell ref="B5:G5"/>
  </mergeCells>
  <dataValidations count="1">
    <dataValidation type="custom" allowBlank="1" showInputMessage="1" showErrorMessage="1" errorTitle="ERROR" error="The entry must be in &quot;UPPERCASE&quot;" sqref="C10:C59 F10:F59" xr:uid="{42237B48-764B-49A1-BDB1-814745A7006F}">
      <formula1>EXACT(C10,UPPER(C10))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BCA51CB7-3C81-4D3E-8824-8ADE085D01F6}">
          <x14:formula1>
            <xm:f>Admin!$C$2:$C$3</xm:f>
          </x14:formula1>
          <xm:sqref>D10:D59</xm:sqref>
        </x14:dataValidation>
        <x14:dataValidation type="list" allowBlank="1" showInputMessage="1" showErrorMessage="1" xr:uid="{6965E195-00A2-4289-8C47-BBF012F8BC36}">
          <x14:formula1>
            <xm:f>Admin!$A$10:$A$13</xm:f>
          </x14:formula1>
          <xm:sqref>E10:E59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BB2BD-39AD-4126-B54C-9E551D6F3589}">
  <sheetPr>
    <tabColor rgb="FF002060"/>
  </sheetPr>
  <dimension ref="B1:J59"/>
  <sheetViews>
    <sheetView showGridLines="0" showRowColHeaders="0" workbookViewId="0">
      <selection activeCell="F11" sqref="F11"/>
    </sheetView>
  </sheetViews>
  <sheetFormatPr defaultColWidth="13.42578125" defaultRowHeight="24" customHeight="1" x14ac:dyDescent="0.25"/>
  <cols>
    <col min="1" max="1" width="1.140625" customWidth="1"/>
    <col min="2" max="2" width="5.5703125" customWidth="1"/>
    <col min="3" max="3" width="28.5703125" customWidth="1"/>
    <col min="4" max="4" width="11.5703125" customWidth="1"/>
    <col min="5" max="5" width="12.5703125" customWidth="1"/>
    <col min="6" max="6" width="12.42578125" customWidth="1"/>
  </cols>
  <sheetData>
    <row r="1" spans="2:10" ht="11.25" customHeight="1" thickBot="1" x14ac:dyDescent="0.3"/>
    <row r="2" spans="2:10" ht="24" customHeight="1" x14ac:dyDescent="0.25">
      <c r="B2" s="98" t="s">
        <v>23</v>
      </c>
      <c r="C2" s="99"/>
      <c r="D2" s="99"/>
      <c r="E2" s="99"/>
      <c r="F2" s="99"/>
      <c r="G2" s="100"/>
      <c r="H2" s="4"/>
    </row>
    <row r="3" spans="2:10" ht="40.5" customHeight="1" thickBot="1" x14ac:dyDescent="0.3">
      <c r="B3" s="95" t="s">
        <v>25</v>
      </c>
      <c r="C3" s="96"/>
      <c r="D3" s="96"/>
      <c r="E3" s="96"/>
      <c r="F3" s="96"/>
      <c r="G3" s="97"/>
      <c r="H3" s="5"/>
    </row>
    <row r="4" spans="2:10" ht="8.25" customHeight="1" x14ac:dyDescent="0.25">
      <c r="B4" s="9"/>
      <c r="C4" s="9"/>
      <c r="D4" s="9"/>
      <c r="E4" s="9"/>
      <c r="F4" s="9"/>
      <c r="G4" s="9"/>
      <c r="H4" s="5"/>
    </row>
    <row r="5" spans="2:10" ht="36" customHeight="1" x14ac:dyDescent="0.25">
      <c r="B5" s="103" t="s">
        <v>31</v>
      </c>
      <c r="C5" s="103"/>
      <c r="D5" s="103"/>
      <c r="E5" s="103"/>
      <c r="F5" s="103"/>
      <c r="G5" s="103"/>
      <c r="H5" s="11"/>
    </row>
    <row r="6" spans="2:10" ht="24" customHeight="1" x14ac:dyDescent="0.25">
      <c r="B6" s="104" t="s">
        <v>32</v>
      </c>
      <c r="C6" s="104"/>
      <c r="D6" s="104"/>
      <c r="E6" s="104"/>
      <c r="F6" s="104"/>
      <c r="G6" s="104"/>
      <c r="H6" s="7"/>
    </row>
    <row r="7" spans="2:10" ht="24" customHeight="1" x14ac:dyDescent="0.25">
      <c r="B7" s="104"/>
      <c r="C7" s="104"/>
      <c r="D7" s="104"/>
      <c r="E7" s="104"/>
      <c r="F7" s="104"/>
      <c r="G7" s="104"/>
      <c r="H7" s="7"/>
    </row>
    <row r="8" spans="2:10" ht="7.5" customHeight="1" thickBot="1" x14ac:dyDescent="0.3">
      <c r="B8" s="8"/>
      <c r="C8" s="8"/>
      <c r="D8" s="8"/>
      <c r="E8" s="8"/>
      <c r="F8" s="8"/>
      <c r="G8" s="8"/>
      <c r="H8" s="7"/>
    </row>
    <row r="9" spans="2:10" ht="24" customHeight="1" thickBot="1" x14ac:dyDescent="0.3">
      <c r="B9" s="13" t="s">
        <v>8</v>
      </c>
      <c r="C9" s="14" t="s">
        <v>13</v>
      </c>
      <c r="D9" s="15" t="s">
        <v>9</v>
      </c>
      <c r="E9" s="15" t="s">
        <v>10</v>
      </c>
      <c r="F9" s="15" t="s">
        <v>11</v>
      </c>
      <c r="G9" s="16" t="s">
        <v>12</v>
      </c>
      <c r="H9" s="6"/>
      <c r="I9" s="36" t="s">
        <v>12</v>
      </c>
      <c r="J9" s="37" t="s">
        <v>51</v>
      </c>
    </row>
    <row r="10" spans="2:10" ht="21" customHeight="1" x14ac:dyDescent="0.25">
      <c r="B10" s="12">
        <v>1</v>
      </c>
      <c r="C10" s="45"/>
      <c r="D10" s="19"/>
      <c r="E10" s="19"/>
      <c r="F10" s="19"/>
      <c r="G10" s="44" t="str">
        <f>IF(COUNTIF(Admin!$A$10:$A$11,E10),"LEVEL I",IF(COUNTIF(Admin!$A$12:$A$13,E10),"LEVEL II",""))</f>
        <v/>
      </c>
      <c r="I10" s="38" t="s">
        <v>16</v>
      </c>
      <c r="J10" s="39">
        <f>COUNTIF($G$10:$G$45,$I$10)</f>
        <v>0</v>
      </c>
    </row>
    <row r="11" spans="2:10" ht="21" customHeight="1" x14ac:dyDescent="0.25">
      <c r="B11" s="10">
        <v>2</v>
      </c>
      <c r="C11" s="46"/>
      <c r="D11" s="20"/>
      <c r="E11" s="20"/>
      <c r="F11" s="20"/>
      <c r="G11" s="44" t="str">
        <f>IF(COUNTIF(Admin!$A$10:$A$11,E11),"LEVEL I",IF(COUNTIF(Admin!$A$12:$A$13,E11),"LEVEL II",""))</f>
        <v/>
      </c>
      <c r="I11" s="47" t="s">
        <v>18</v>
      </c>
      <c r="J11" s="48">
        <f>COUNTIF($G$10:$G$45,$I$11)</f>
        <v>0</v>
      </c>
    </row>
    <row r="12" spans="2:10" ht="21" customHeight="1" thickBot="1" x14ac:dyDescent="0.3">
      <c r="B12" s="10">
        <v>3</v>
      </c>
      <c r="C12" s="46"/>
      <c r="D12" s="20"/>
      <c r="E12" s="20"/>
      <c r="F12" s="20"/>
      <c r="G12" s="44" t="str">
        <f>IF(COUNTIF(Admin!$A$10:$A$11,E12),"LEVEL I",IF(COUNTIF(Admin!$A$12:$A$13,E12),"LEVEL II",""))</f>
        <v/>
      </c>
      <c r="I12" s="49" t="s">
        <v>52</v>
      </c>
      <c r="J12" s="50">
        <f>SUM($J$10:$J$11)</f>
        <v>0</v>
      </c>
    </row>
    <row r="13" spans="2:10" ht="21" customHeight="1" thickBot="1" x14ac:dyDescent="0.3">
      <c r="B13" s="10">
        <v>4</v>
      </c>
      <c r="C13" s="46"/>
      <c r="D13" s="20"/>
      <c r="E13" s="20"/>
      <c r="F13" s="20"/>
      <c r="G13" s="44" t="str">
        <f>IF(COUNTIF(Admin!$A$10:$A$11,E13),"LEVEL I",IF(COUNTIF(Admin!$A$12:$A$13,E13),"LEVEL II",""))</f>
        <v/>
      </c>
      <c r="I13" s="40" t="s">
        <v>53</v>
      </c>
      <c r="J13" s="41">
        <f>$J$12*50</f>
        <v>0</v>
      </c>
    </row>
    <row r="14" spans="2:10" ht="21" customHeight="1" x14ac:dyDescent="0.25">
      <c r="B14" s="10">
        <v>5</v>
      </c>
      <c r="C14" s="46"/>
      <c r="D14" s="20"/>
      <c r="E14" s="20"/>
      <c r="F14" s="20"/>
      <c r="G14" s="44" t="str">
        <f>IF(COUNTIF(Admin!$A$10:$A$11,E14),"LEVEL I",IF(COUNTIF(Admin!$A$12:$A$13,E14),"LEVEL II",""))</f>
        <v/>
      </c>
    </row>
    <row r="15" spans="2:10" ht="21" customHeight="1" x14ac:dyDescent="0.25">
      <c r="B15" s="10">
        <v>6</v>
      </c>
      <c r="C15" s="46"/>
      <c r="D15" s="20"/>
      <c r="E15" s="20"/>
      <c r="F15" s="20"/>
      <c r="G15" s="44" t="str">
        <f>IF(COUNTIF(Admin!$A$10:$A$11,E15),"LEVEL I",IF(COUNTIF(Admin!$A$12:$A$13,E15),"LEVEL II",""))</f>
        <v/>
      </c>
    </row>
    <row r="16" spans="2:10" ht="21" customHeight="1" x14ac:dyDescent="0.25">
      <c r="B16" s="10">
        <v>7</v>
      </c>
      <c r="C16" s="46"/>
      <c r="D16" s="20"/>
      <c r="E16" s="20"/>
      <c r="F16" s="20"/>
      <c r="G16" s="44" t="str">
        <f>IF(COUNTIF(Admin!$A$10:$A$11,E16),"LEVEL I",IF(COUNTIF(Admin!$A$12:$A$13,E16),"LEVEL II",""))</f>
        <v/>
      </c>
    </row>
    <row r="17" spans="2:7" ht="21" customHeight="1" x14ac:dyDescent="0.25">
      <c r="B17" s="10">
        <v>8</v>
      </c>
      <c r="C17" s="46"/>
      <c r="D17" s="20"/>
      <c r="E17" s="20"/>
      <c r="F17" s="20"/>
      <c r="G17" s="44" t="str">
        <f>IF(COUNTIF(Admin!$A$10:$A$11,E17),"LEVEL I",IF(COUNTIF(Admin!$A$12:$A$13,E17),"LEVEL II",""))</f>
        <v/>
      </c>
    </row>
    <row r="18" spans="2:7" ht="21" customHeight="1" x14ac:dyDescent="0.25">
      <c r="B18" s="10">
        <v>9</v>
      </c>
      <c r="C18" s="46"/>
      <c r="D18" s="20"/>
      <c r="E18" s="20"/>
      <c r="F18" s="20"/>
      <c r="G18" s="44" t="str">
        <f>IF(COUNTIF(Admin!$A$10:$A$11,E18),"LEVEL I",IF(COUNTIF(Admin!$A$12:$A$13,E18),"LEVEL II",""))</f>
        <v/>
      </c>
    </row>
    <row r="19" spans="2:7" ht="21" customHeight="1" x14ac:dyDescent="0.25">
      <c r="B19" s="10">
        <v>10</v>
      </c>
      <c r="C19" s="46"/>
      <c r="D19" s="20"/>
      <c r="E19" s="20"/>
      <c r="F19" s="20"/>
      <c r="G19" s="44" t="str">
        <f>IF(COUNTIF(Admin!$A$10:$A$11,E19),"LEVEL I",IF(COUNTIF(Admin!$A$12:$A$13,E19),"LEVEL II",""))</f>
        <v/>
      </c>
    </row>
    <row r="20" spans="2:7" ht="21" customHeight="1" x14ac:dyDescent="0.25">
      <c r="B20" s="10">
        <v>11</v>
      </c>
      <c r="C20" s="46"/>
      <c r="D20" s="20"/>
      <c r="E20" s="20"/>
      <c r="F20" s="20"/>
      <c r="G20" s="44" t="str">
        <f>IF(COUNTIF(Admin!$A$10:$A$11,E20),"LEVEL I",IF(COUNTIF(Admin!$A$12:$A$13,E20),"LEVEL II",""))</f>
        <v/>
      </c>
    </row>
    <row r="21" spans="2:7" ht="21" customHeight="1" x14ac:dyDescent="0.25">
      <c r="B21" s="10">
        <v>12</v>
      </c>
      <c r="C21" s="46"/>
      <c r="D21" s="20"/>
      <c r="E21" s="20"/>
      <c r="F21" s="20"/>
      <c r="G21" s="44" t="str">
        <f>IF(COUNTIF(Admin!$A$10:$A$11,E21),"LEVEL I",IF(COUNTIF(Admin!$A$12:$A$13,E21),"LEVEL II",""))</f>
        <v/>
      </c>
    </row>
    <row r="22" spans="2:7" ht="21" customHeight="1" x14ac:dyDescent="0.25">
      <c r="B22" s="10">
        <v>13</v>
      </c>
      <c r="C22" s="46"/>
      <c r="D22" s="20"/>
      <c r="E22" s="20"/>
      <c r="F22" s="20"/>
      <c r="G22" s="44" t="str">
        <f>IF(COUNTIF(Admin!$A$10:$A$11,E22),"LEVEL I",IF(COUNTIF(Admin!$A$12:$A$13,E22),"LEVEL II",""))</f>
        <v/>
      </c>
    </row>
    <row r="23" spans="2:7" ht="21" customHeight="1" x14ac:dyDescent="0.25">
      <c r="B23" s="10">
        <v>14</v>
      </c>
      <c r="C23" s="46"/>
      <c r="D23" s="20"/>
      <c r="E23" s="20"/>
      <c r="F23" s="20"/>
      <c r="G23" s="44" t="str">
        <f>IF(COUNTIF(Admin!$A$10:$A$11,E23),"LEVEL I",IF(COUNTIF(Admin!$A$12:$A$13,E23),"LEVEL II",""))</f>
        <v/>
      </c>
    </row>
    <row r="24" spans="2:7" ht="21" customHeight="1" x14ac:dyDescent="0.25">
      <c r="B24" s="10">
        <v>15</v>
      </c>
      <c r="C24" s="46"/>
      <c r="D24" s="20"/>
      <c r="E24" s="20"/>
      <c r="F24" s="20"/>
      <c r="G24" s="44" t="str">
        <f>IF(COUNTIF(Admin!$A$10:$A$11,E24),"LEVEL I",IF(COUNTIF(Admin!$A$12:$A$13,E24),"LEVEL II",""))</f>
        <v/>
      </c>
    </row>
    <row r="25" spans="2:7" ht="21" customHeight="1" x14ac:dyDescent="0.25">
      <c r="B25" s="10">
        <v>16</v>
      </c>
      <c r="C25" s="46"/>
      <c r="D25" s="20"/>
      <c r="E25" s="20"/>
      <c r="F25" s="20"/>
      <c r="G25" s="44" t="str">
        <f>IF(COUNTIF(Admin!$A$10:$A$11,E25),"LEVEL I",IF(COUNTIF(Admin!$A$12:$A$13,E25),"LEVEL II",""))</f>
        <v/>
      </c>
    </row>
    <row r="26" spans="2:7" ht="21" customHeight="1" x14ac:dyDescent="0.25">
      <c r="B26" s="10">
        <v>17</v>
      </c>
      <c r="C26" s="46"/>
      <c r="D26" s="20"/>
      <c r="E26" s="20"/>
      <c r="F26" s="20"/>
      <c r="G26" s="44" t="str">
        <f>IF(COUNTIF(Admin!$A$10:$A$11,E26),"LEVEL I",IF(COUNTIF(Admin!$A$12:$A$13,E26),"LEVEL II",""))</f>
        <v/>
      </c>
    </row>
    <row r="27" spans="2:7" ht="21" customHeight="1" x14ac:dyDescent="0.25">
      <c r="B27" s="10">
        <v>18</v>
      </c>
      <c r="C27" s="46"/>
      <c r="D27" s="20"/>
      <c r="E27" s="20"/>
      <c r="F27" s="20"/>
      <c r="G27" s="44" t="str">
        <f>IF(COUNTIF(Admin!$A$10:$A$11,E27),"LEVEL I",IF(COUNTIF(Admin!$A$12:$A$13,E27),"LEVEL II",""))</f>
        <v/>
      </c>
    </row>
    <row r="28" spans="2:7" ht="21" customHeight="1" x14ac:dyDescent="0.25">
      <c r="B28" s="10">
        <v>19</v>
      </c>
      <c r="C28" s="46"/>
      <c r="D28" s="20"/>
      <c r="E28" s="20"/>
      <c r="F28" s="20"/>
      <c r="G28" s="44" t="str">
        <f>IF(COUNTIF(Admin!$A$10:$A$11,E28),"LEVEL I",IF(COUNTIF(Admin!$A$12:$A$13,E28),"LEVEL II",""))</f>
        <v/>
      </c>
    </row>
    <row r="29" spans="2:7" ht="21" customHeight="1" x14ac:dyDescent="0.25">
      <c r="B29" s="10">
        <v>20</v>
      </c>
      <c r="C29" s="46"/>
      <c r="D29" s="20"/>
      <c r="E29" s="20"/>
      <c r="F29" s="20"/>
      <c r="G29" s="44" t="str">
        <f>IF(COUNTIF(Admin!$A$10:$A$11,E29),"LEVEL I",IF(COUNTIF(Admin!$A$12:$A$13,E29),"LEVEL II",""))</f>
        <v/>
      </c>
    </row>
    <row r="30" spans="2:7" ht="21" customHeight="1" x14ac:dyDescent="0.25">
      <c r="B30" s="10">
        <v>21</v>
      </c>
      <c r="C30" s="46"/>
      <c r="D30" s="20"/>
      <c r="E30" s="20"/>
      <c r="F30" s="20"/>
      <c r="G30" s="44" t="str">
        <f>IF(COUNTIF(Admin!$A$10:$A$11,E30),"LEVEL I",IF(COUNTIF(Admin!$A$12:$A$13,E30),"LEVEL II",""))</f>
        <v/>
      </c>
    </row>
    <row r="31" spans="2:7" ht="21" customHeight="1" x14ac:dyDescent="0.25">
      <c r="B31" s="10">
        <v>22</v>
      </c>
      <c r="C31" s="46"/>
      <c r="D31" s="20"/>
      <c r="E31" s="20"/>
      <c r="F31" s="20"/>
      <c r="G31" s="44" t="str">
        <f>IF(COUNTIF(Admin!$A$10:$A$11,E31),"LEVEL I",IF(COUNTIF(Admin!$A$12:$A$13,E31),"LEVEL II",""))</f>
        <v/>
      </c>
    </row>
    <row r="32" spans="2:7" ht="21" customHeight="1" x14ac:dyDescent="0.25">
      <c r="B32" s="10">
        <v>23</v>
      </c>
      <c r="C32" s="46"/>
      <c r="D32" s="20"/>
      <c r="E32" s="20"/>
      <c r="F32" s="20"/>
      <c r="G32" s="44" t="str">
        <f>IF(COUNTIF(Admin!$A$10:$A$11,E32),"LEVEL I",IF(COUNTIF(Admin!$A$12:$A$13,E32),"LEVEL II",""))</f>
        <v/>
      </c>
    </row>
    <row r="33" spans="2:7" ht="21" customHeight="1" x14ac:dyDescent="0.25">
      <c r="B33" s="10">
        <v>24</v>
      </c>
      <c r="C33" s="46"/>
      <c r="D33" s="20"/>
      <c r="E33" s="20"/>
      <c r="F33" s="20"/>
      <c r="G33" s="44" t="str">
        <f>IF(COUNTIF(Admin!$A$10:$A$11,E33),"LEVEL I",IF(COUNTIF(Admin!$A$12:$A$13,E33),"LEVEL II",""))</f>
        <v/>
      </c>
    </row>
    <row r="34" spans="2:7" ht="21" customHeight="1" x14ac:dyDescent="0.25">
      <c r="B34" s="10">
        <v>25</v>
      </c>
      <c r="C34" s="46"/>
      <c r="D34" s="20"/>
      <c r="E34" s="20"/>
      <c r="F34" s="20"/>
      <c r="G34" s="44" t="str">
        <f>IF(COUNTIF(Admin!$A$10:$A$11,E34),"LEVEL I",IF(COUNTIF(Admin!$A$12:$A$13,E34),"LEVEL II",""))</f>
        <v/>
      </c>
    </row>
    <row r="35" spans="2:7" ht="21" customHeight="1" x14ac:dyDescent="0.25">
      <c r="B35" s="10">
        <v>26</v>
      </c>
      <c r="C35" s="46"/>
      <c r="D35" s="20"/>
      <c r="E35" s="20"/>
      <c r="F35" s="20"/>
      <c r="G35" s="44" t="str">
        <f>IF(COUNTIF(Admin!$A$10:$A$11,E35),"LEVEL I",IF(COUNTIF(Admin!$A$12:$A$13,E35),"LEVEL II",""))</f>
        <v/>
      </c>
    </row>
    <row r="36" spans="2:7" ht="21" customHeight="1" x14ac:dyDescent="0.25">
      <c r="B36" s="10">
        <v>27</v>
      </c>
      <c r="C36" s="46"/>
      <c r="D36" s="20"/>
      <c r="E36" s="20"/>
      <c r="F36" s="20"/>
      <c r="G36" s="44" t="str">
        <f>IF(COUNTIF(Admin!$A$10:$A$11,E36),"LEVEL I",IF(COUNTIF(Admin!$A$12:$A$13,E36),"LEVEL II",""))</f>
        <v/>
      </c>
    </row>
    <row r="37" spans="2:7" ht="21" customHeight="1" x14ac:dyDescent="0.25">
      <c r="B37" s="10">
        <v>28</v>
      </c>
      <c r="C37" s="46"/>
      <c r="D37" s="20"/>
      <c r="E37" s="20"/>
      <c r="F37" s="20"/>
      <c r="G37" s="44" t="str">
        <f>IF(COUNTIF(Admin!$A$10:$A$11,E37),"LEVEL I",IF(COUNTIF(Admin!$A$12:$A$13,E37),"LEVEL II",""))</f>
        <v/>
      </c>
    </row>
    <row r="38" spans="2:7" ht="21" customHeight="1" x14ac:dyDescent="0.25">
      <c r="B38" s="10">
        <v>29</v>
      </c>
      <c r="C38" s="46"/>
      <c r="D38" s="20"/>
      <c r="E38" s="20"/>
      <c r="F38" s="20"/>
      <c r="G38" s="44" t="str">
        <f>IF(COUNTIF(Admin!$A$10:$A$11,E38),"LEVEL I",IF(COUNTIF(Admin!$A$12:$A$13,E38),"LEVEL II",""))</f>
        <v/>
      </c>
    </row>
    <row r="39" spans="2:7" ht="21" customHeight="1" x14ac:dyDescent="0.25">
      <c r="B39" s="10">
        <v>30</v>
      </c>
      <c r="C39" s="46"/>
      <c r="D39" s="20"/>
      <c r="E39" s="20"/>
      <c r="F39" s="20"/>
      <c r="G39" s="44" t="str">
        <f>IF(COUNTIF(Admin!$A$10:$A$11,E39),"LEVEL I",IF(COUNTIF(Admin!$A$12:$A$13,E39),"LEVEL II",""))</f>
        <v/>
      </c>
    </row>
    <row r="40" spans="2:7" ht="21" customHeight="1" x14ac:dyDescent="0.25">
      <c r="B40" s="10">
        <v>31</v>
      </c>
      <c r="C40" s="46"/>
      <c r="D40" s="20"/>
      <c r="E40" s="20"/>
      <c r="F40" s="20"/>
      <c r="G40" s="44" t="str">
        <f>IF(COUNTIF(Admin!$A$10:$A$11,E40),"LEVEL I",IF(COUNTIF(Admin!$A$12:$A$13,E40),"LEVEL II",""))</f>
        <v/>
      </c>
    </row>
    <row r="41" spans="2:7" ht="21" customHeight="1" x14ac:dyDescent="0.25">
      <c r="B41" s="10">
        <v>32</v>
      </c>
      <c r="C41" s="46"/>
      <c r="D41" s="20"/>
      <c r="E41" s="20"/>
      <c r="F41" s="20"/>
      <c r="G41" s="44" t="str">
        <f>IF(COUNTIF(Admin!$A$10:$A$11,E41),"LEVEL I",IF(COUNTIF(Admin!$A$12:$A$13,E41),"LEVEL II",""))</f>
        <v/>
      </c>
    </row>
    <row r="42" spans="2:7" ht="21" customHeight="1" x14ac:dyDescent="0.25">
      <c r="B42" s="10">
        <v>33</v>
      </c>
      <c r="C42" s="46"/>
      <c r="D42" s="20"/>
      <c r="E42" s="20"/>
      <c r="F42" s="20"/>
      <c r="G42" s="44" t="str">
        <f>IF(COUNTIF(Admin!$A$10:$A$11,E42),"LEVEL I",IF(COUNTIF(Admin!$A$12:$A$13,E42),"LEVEL II",""))</f>
        <v/>
      </c>
    </row>
    <row r="43" spans="2:7" ht="21" customHeight="1" x14ac:dyDescent="0.25">
      <c r="B43" s="10">
        <v>34</v>
      </c>
      <c r="C43" s="46"/>
      <c r="D43" s="20"/>
      <c r="E43" s="20"/>
      <c r="F43" s="20"/>
      <c r="G43" s="44" t="str">
        <f>IF(COUNTIF(Admin!$A$10:$A$11,E43),"LEVEL I",IF(COUNTIF(Admin!$A$12:$A$13,E43),"LEVEL II",""))</f>
        <v/>
      </c>
    </row>
    <row r="44" spans="2:7" ht="21" customHeight="1" x14ac:dyDescent="0.25">
      <c r="B44" s="10">
        <v>35</v>
      </c>
      <c r="C44" s="46"/>
      <c r="D44" s="20"/>
      <c r="E44" s="20"/>
      <c r="F44" s="20"/>
      <c r="G44" s="44" t="str">
        <f>IF(COUNTIF(Admin!$A$10:$A$11,E44),"LEVEL I",IF(COUNTIF(Admin!$A$12:$A$13,E44),"LEVEL II",""))</f>
        <v/>
      </c>
    </row>
    <row r="45" spans="2:7" ht="21" customHeight="1" x14ac:dyDescent="0.25">
      <c r="B45" s="10">
        <v>36</v>
      </c>
      <c r="C45" s="46"/>
      <c r="D45" s="20"/>
      <c r="E45" s="20"/>
      <c r="F45" s="20"/>
      <c r="G45" s="44" t="str">
        <f>IF(COUNTIF(Admin!$A$10:$A$11,E45),"LEVEL I",IF(COUNTIF(Admin!$A$12:$A$13,E45),"LEVEL II",""))</f>
        <v/>
      </c>
    </row>
    <row r="46" spans="2:7" ht="21" customHeight="1" x14ac:dyDescent="0.25">
      <c r="B46" s="10">
        <v>37</v>
      </c>
      <c r="C46" s="46"/>
      <c r="D46" s="20"/>
      <c r="E46" s="20"/>
      <c r="F46" s="20"/>
      <c r="G46" s="44" t="str">
        <f>IF(COUNTIF(Admin!$A$10:$A$11,E46),"LEVEL I",IF(COUNTIF(Admin!$A$12:$A$13,E46),"LEVEL II",""))</f>
        <v/>
      </c>
    </row>
    <row r="47" spans="2:7" ht="21" customHeight="1" x14ac:dyDescent="0.25">
      <c r="B47" s="10">
        <v>38</v>
      </c>
      <c r="C47" s="46"/>
      <c r="D47" s="20"/>
      <c r="E47" s="20"/>
      <c r="F47" s="20"/>
      <c r="G47" s="44" t="str">
        <f>IF(COUNTIF(Admin!$A$10:$A$11,E47),"LEVEL I",IF(COUNTIF(Admin!$A$12:$A$13,E47),"LEVEL II",""))</f>
        <v/>
      </c>
    </row>
    <row r="48" spans="2:7" ht="21" customHeight="1" x14ac:dyDescent="0.25">
      <c r="B48" s="10">
        <v>39</v>
      </c>
      <c r="C48" s="46"/>
      <c r="D48" s="20"/>
      <c r="E48" s="20"/>
      <c r="F48" s="20"/>
      <c r="G48" s="44" t="str">
        <f>IF(COUNTIF(Admin!$A$10:$A$11,E48),"LEVEL I",IF(COUNTIF(Admin!$A$12:$A$13,E48),"LEVEL II",""))</f>
        <v/>
      </c>
    </row>
    <row r="49" spans="2:7" ht="21" customHeight="1" x14ac:dyDescent="0.25">
      <c r="B49" s="10">
        <v>40</v>
      </c>
      <c r="C49" s="46"/>
      <c r="D49" s="20"/>
      <c r="E49" s="20"/>
      <c r="F49" s="20"/>
      <c r="G49" s="44" t="str">
        <f>IF(COUNTIF(Admin!$A$10:$A$11,E49),"LEVEL I",IF(COUNTIF(Admin!$A$12:$A$13,E49),"LEVEL II",""))</f>
        <v/>
      </c>
    </row>
    <row r="50" spans="2:7" ht="21" customHeight="1" x14ac:dyDescent="0.25">
      <c r="B50" s="10">
        <v>41</v>
      </c>
      <c r="C50" s="46"/>
      <c r="D50" s="20"/>
      <c r="E50" s="20"/>
      <c r="F50" s="20"/>
      <c r="G50" s="44" t="str">
        <f>IF(COUNTIF(Admin!$A$10:$A$11,E50),"LEVEL I",IF(COUNTIF(Admin!$A$12:$A$13,E50),"LEVEL II",""))</f>
        <v/>
      </c>
    </row>
    <row r="51" spans="2:7" ht="21" customHeight="1" x14ac:dyDescent="0.25">
      <c r="B51" s="10">
        <v>42</v>
      </c>
      <c r="C51" s="46"/>
      <c r="D51" s="20"/>
      <c r="E51" s="20"/>
      <c r="F51" s="20"/>
      <c r="G51" s="44" t="str">
        <f>IF(COUNTIF(Admin!$A$10:$A$11,E51),"LEVEL I",IF(COUNTIF(Admin!$A$12:$A$13,E51),"LEVEL II",""))</f>
        <v/>
      </c>
    </row>
    <row r="52" spans="2:7" ht="21" customHeight="1" x14ac:dyDescent="0.25">
      <c r="B52" s="10">
        <v>43</v>
      </c>
      <c r="C52" s="46"/>
      <c r="D52" s="20"/>
      <c r="E52" s="20"/>
      <c r="F52" s="20"/>
      <c r="G52" s="44" t="str">
        <f>IF(COUNTIF(Admin!$A$10:$A$11,E52),"LEVEL I",IF(COUNTIF(Admin!$A$12:$A$13,E52),"LEVEL II",""))</f>
        <v/>
      </c>
    </row>
    <row r="53" spans="2:7" ht="21" customHeight="1" x14ac:dyDescent="0.25">
      <c r="B53" s="10">
        <v>44</v>
      </c>
      <c r="C53" s="46"/>
      <c r="D53" s="20"/>
      <c r="E53" s="20"/>
      <c r="F53" s="20"/>
      <c r="G53" s="44" t="str">
        <f>IF(COUNTIF(Admin!$A$10:$A$11,E53),"LEVEL I",IF(COUNTIF(Admin!$A$12:$A$13,E53),"LEVEL II",""))</f>
        <v/>
      </c>
    </row>
    <row r="54" spans="2:7" ht="21" customHeight="1" x14ac:dyDescent="0.25">
      <c r="B54" s="10">
        <v>45</v>
      </c>
      <c r="C54" s="46"/>
      <c r="D54" s="20"/>
      <c r="E54" s="20"/>
      <c r="F54" s="20"/>
      <c r="G54" s="44" t="str">
        <f>IF(COUNTIF(Admin!$A$10:$A$11,E54),"LEVEL I",IF(COUNTIF(Admin!$A$12:$A$13,E54),"LEVEL II",""))</f>
        <v/>
      </c>
    </row>
    <row r="55" spans="2:7" ht="21" customHeight="1" x14ac:dyDescent="0.25">
      <c r="B55" s="10">
        <v>46</v>
      </c>
      <c r="C55" s="46"/>
      <c r="D55" s="20"/>
      <c r="E55" s="20"/>
      <c r="F55" s="20"/>
      <c r="G55" s="44" t="str">
        <f>IF(COUNTIF(Admin!$A$10:$A$11,E55),"LEVEL I",IF(COUNTIF(Admin!$A$12:$A$13,E55),"LEVEL II",""))</f>
        <v/>
      </c>
    </row>
    <row r="56" spans="2:7" ht="21" customHeight="1" x14ac:dyDescent="0.25">
      <c r="B56" s="10">
        <v>47</v>
      </c>
      <c r="C56" s="46"/>
      <c r="D56" s="20"/>
      <c r="E56" s="20"/>
      <c r="F56" s="20"/>
      <c r="G56" s="44" t="str">
        <f>IF(COUNTIF(Admin!$A$10:$A$11,E56),"LEVEL I",IF(COUNTIF(Admin!$A$12:$A$13,E56),"LEVEL II",""))</f>
        <v/>
      </c>
    </row>
    <row r="57" spans="2:7" ht="21" customHeight="1" x14ac:dyDescent="0.25">
      <c r="B57" s="10">
        <v>48</v>
      </c>
      <c r="C57" s="46"/>
      <c r="D57" s="20"/>
      <c r="E57" s="20"/>
      <c r="F57" s="20"/>
      <c r="G57" s="44" t="str">
        <f>IF(COUNTIF(Admin!$A$10:$A$11,E57),"LEVEL I",IF(COUNTIF(Admin!$A$12:$A$13,E57),"LEVEL II",""))</f>
        <v/>
      </c>
    </row>
    <row r="58" spans="2:7" ht="21" customHeight="1" x14ac:dyDescent="0.25">
      <c r="B58" s="10">
        <v>49</v>
      </c>
      <c r="C58" s="46"/>
      <c r="D58" s="20"/>
      <c r="E58" s="20"/>
      <c r="F58" s="20"/>
      <c r="G58" s="44" t="str">
        <f>IF(COUNTIF(Admin!$A$10:$A$11,E58),"LEVEL I",IF(COUNTIF(Admin!$A$12:$A$13,E58),"LEVEL II",""))</f>
        <v/>
      </c>
    </row>
    <row r="59" spans="2:7" ht="21" customHeight="1" x14ac:dyDescent="0.25">
      <c r="B59" s="10">
        <v>50</v>
      </c>
      <c r="C59" s="46"/>
      <c r="D59" s="20"/>
      <c r="E59" s="20"/>
      <c r="F59" s="20"/>
      <c r="G59" s="44" t="str">
        <f>IF(COUNTIF(Admin!$A$10:$A$11,E59),"LEVEL I",IF(COUNTIF(Admin!$A$12:$A$13,E59),"LEVEL II",""))</f>
        <v/>
      </c>
    </row>
  </sheetData>
  <sheetProtection algorithmName="SHA-512" hashValue="NgFuvqwdkde1GA9U4kMRLauLlQTbw3lBPkUhRTD+Q4gV0UO4TBZUICulO+HmO9coHs5OGWZymLWzMQuW7TFfvw==" saltValue="3JaIJKMWa1CCff7LWN5Auw==" spinCount="100000" sheet="1" objects="1" scenarios="1" selectLockedCells="1"/>
  <mergeCells count="4">
    <mergeCell ref="B2:G2"/>
    <mergeCell ref="B3:G3"/>
    <mergeCell ref="B5:G5"/>
    <mergeCell ref="B6:G7"/>
  </mergeCells>
  <dataValidations count="1">
    <dataValidation type="custom" allowBlank="1" showInputMessage="1" showErrorMessage="1" errorTitle="ERROR" error="The entry must be in &quot;UPPERCASE&quot;" sqref="C10:C59 F10:F59" xr:uid="{496AA670-72D6-4537-8596-0D452D0081EC}">
      <formula1>EXACT(C10,UPPER(C10))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139C1618-866C-4D94-80C2-1BE0AF166820}">
          <x14:formula1>
            <xm:f>Admin!$A$10:$A$13</xm:f>
          </x14:formula1>
          <xm:sqref>E10:E59</xm:sqref>
        </x14:dataValidation>
        <x14:dataValidation type="list" allowBlank="1" showInputMessage="1" showErrorMessage="1" xr:uid="{01AC8C6A-E7B4-4720-86C5-7277B97D4833}">
          <x14:formula1>
            <xm:f>Admin!$C$2:$C$3</xm:f>
          </x14:formula1>
          <xm:sqref>D10:D59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BDB5C-0D19-4281-9289-40CAC302A229}">
  <sheetPr>
    <tabColor rgb="FFFFFF00"/>
  </sheetPr>
  <dimension ref="B1:I59"/>
  <sheetViews>
    <sheetView showGridLines="0" showRowColHeaders="0" zoomScale="110" zoomScaleNormal="110" workbookViewId="0">
      <selection activeCell="E48" sqref="E48"/>
    </sheetView>
  </sheetViews>
  <sheetFormatPr defaultColWidth="13.42578125" defaultRowHeight="24" customHeight="1" x14ac:dyDescent="0.25"/>
  <cols>
    <col min="1" max="1" width="1.85546875" customWidth="1"/>
    <col min="2" max="2" width="5.5703125" customWidth="1"/>
    <col min="3" max="3" width="35.7109375" customWidth="1"/>
  </cols>
  <sheetData>
    <row r="1" spans="2:9" ht="11.25" customHeight="1" thickBot="1" x14ac:dyDescent="0.3"/>
    <row r="2" spans="2:9" ht="24" customHeight="1" x14ac:dyDescent="0.25">
      <c r="B2" s="98" t="s">
        <v>22</v>
      </c>
      <c r="C2" s="99"/>
      <c r="D2" s="99"/>
      <c r="E2" s="99"/>
      <c r="F2" s="100"/>
      <c r="G2" s="4"/>
    </row>
    <row r="3" spans="2:9" ht="40.5" customHeight="1" thickBot="1" x14ac:dyDescent="0.3">
      <c r="B3" s="95" t="s">
        <v>26</v>
      </c>
      <c r="C3" s="96"/>
      <c r="D3" s="96"/>
      <c r="E3" s="96"/>
      <c r="F3" s="97"/>
      <c r="G3" s="5"/>
    </row>
    <row r="4" spans="2:9" ht="8.25" customHeight="1" x14ac:dyDescent="0.25">
      <c r="B4" s="9"/>
      <c r="C4" s="9"/>
      <c r="D4" s="9"/>
      <c r="E4" s="9"/>
      <c r="F4" s="9"/>
      <c r="G4" s="5"/>
    </row>
    <row r="5" spans="2:9" ht="24" customHeight="1" x14ac:dyDescent="0.25">
      <c r="B5" s="105" t="s">
        <v>37</v>
      </c>
      <c r="C5" s="105"/>
      <c r="D5" s="105"/>
      <c r="E5" s="105"/>
      <c r="F5" s="105"/>
      <c r="G5" s="11"/>
    </row>
    <row r="6" spans="2:9" ht="24" customHeight="1" x14ac:dyDescent="0.25">
      <c r="B6" s="105"/>
      <c r="C6" s="105"/>
      <c r="D6" s="105"/>
      <c r="E6" s="105"/>
      <c r="F6" s="105"/>
      <c r="G6" s="7"/>
    </row>
    <row r="7" spans="2:9" ht="24" customHeight="1" x14ac:dyDescent="0.25">
      <c r="B7" s="105"/>
      <c r="C7" s="105"/>
      <c r="D7" s="105"/>
      <c r="E7" s="105"/>
      <c r="F7" s="105"/>
      <c r="G7" s="7"/>
    </row>
    <row r="8" spans="2:9" ht="7.5" customHeight="1" thickBot="1" x14ac:dyDescent="0.3">
      <c r="B8" s="8"/>
      <c r="C8" s="8"/>
      <c r="D8" s="8"/>
      <c r="E8" s="8"/>
      <c r="F8" s="8"/>
      <c r="G8" s="7"/>
    </row>
    <row r="9" spans="2:9" ht="24" customHeight="1" thickBot="1" x14ac:dyDescent="0.3">
      <c r="B9" s="13" t="s">
        <v>8</v>
      </c>
      <c r="C9" s="14" t="s">
        <v>13</v>
      </c>
      <c r="D9" s="15" t="s">
        <v>10</v>
      </c>
      <c r="E9" s="15" t="s">
        <v>11</v>
      </c>
      <c r="F9" s="16" t="s">
        <v>12</v>
      </c>
      <c r="G9" s="6"/>
      <c r="H9" s="36" t="s">
        <v>12</v>
      </c>
      <c r="I9" s="37" t="s">
        <v>51</v>
      </c>
    </row>
    <row r="10" spans="2:9" ht="21" customHeight="1" x14ac:dyDescent="0.25">
      <c r="B10" s="12">
        <v>1</v>
      </c>
      <c r="C10" s="42"/>
      <c r="D10" s="19"/>
      <c r="E10" s="19"/>
      <c r="F10" s="44" t="str">
        <f>IF(COUNTIF(Admin!$A$10:$A$11,D10),"LEVEL I",IF(COUNTIF(Admin!$A$12:$A$13,D10),"LEVEL II",""))</f>
        <v/>
      </c>
      <c r="H10" s="38" t="s">
        <v>16</v>
      </c>
      <c r="I10" s="39">
        <f>COUNTIF($F$10:$F$45,$H$10)</f>
        <v>0</v>
      </c>
    </row>
    <row r="11" spans="2:9" ht="21" customHeight="1" x14ac:dyDescent="0.25">
      <c r="B11" s="10">
        <v>2</v>
      </c>
      <c r="C11" s="43"/>
      <c r="D11" s="20"/>
      <c r="E11" s="20"/>
      <c r="F11" s="44" t="str">
        <f>IF(COUNTIF(Admin!$A$10:$A$11,D11),"LEVEL I",IF(COUNTIF(Admin!$A$12:$A$13,D11),"LEVEL II",""))</f>
        <v/>
      </c>
      <c r="H11" s="47" t="s">
        <v>18</v>
      </c>
      <c r="I11" s="48">
        <f>COUNTIF($F$10:$F$45,$H$11)</f>
        <v>0</v>
      </c>
    </row>
    <row r="12" spans="2:9" ht="21" customHeight="1" thickBot="1" x14ac:dyDescent="0.3">
      <c r="B12" s="10">
        <v>3</v>
      </c>
      <c r="C12" s="43"/>
      <c r="D12" s="20"/>
      <c r="E12" s="20"/>
      <c r="F12" s="44" t="str">
        <f>IF(COUNTIF(Admin!$A$10:$A$11,D12),"LEVEL I",IF(COUNTIF(Admin!$A$12:$A$13,D12),"LEVEL II",""))</f>
        <v/>
      </c>
      <c r="H12" s="49" t="s">
        <v>52</v>
      </c>
      <c r="I12" s="50">
        <f>SUM($I$10:$I$11)</f>
        <v>0</v>
      </c>
    </row>
    <row r="13" spans="2:9" ht="21" customHeight="1" thickBot="1" x14ac:dyDescent="0.3">
      <c r="B13" s="10">
        <v>4</v>
      </c>
      <c r="C13" s="43"/>
      <c r="D13" s="20"/>
      <c r="E13" s="20"/>
      <c r="F13" s="44" t="str">
        <f>IF(COUNTIF(Admin!$A$10:$A$11,D13),"LEVEL I",IF(COUNTIF(Admin!$A$12:$A$13,D13),"LEVEL II",""))</f>
        <v/>
      </c>
      <c r="H13" s="40" t="s">
        <v>53</v>
      </c>
      <c r="I13" s="41">
        <f>$I$12*50</f>
        <v>0</v>
      </c>
    </row>
    <row r="14" spans="2:9" ht="21" customHeight="1" x14ac:dyDescent="0.25">
      <c r="B14" s="10">
        <v>5</v>
      </c>
      <c r="C14" s="43"/>
      <c r="D14" s="20"/>
      <c r="E14" s="20"/>
      <c r="F14" s="44" t="str">
        <f>IF(COUNTIF(Admin!$A$10:$A$11,D14),"LEVEL I",IF(COUNTIF(Admin!$A$12:$A$13,D14),"LEVEL II",""))</f>
        <v/>
      </c>
    </row>
    <row r="15" spans="2:9" ht="21" customHeight="1" x14ac:dyDescent="0.25">
      <c r="B15" s="10">
        <v>6</v>
      </c>
      <c r="C15" s="43"/>
      <c r="D15" s="20"/>
      <c r="E15" s="20"/>
      <c r="F15" s="44" t="str">
        <f>IF(COUNTIF(Admin!$A$10:$A$11,D15),"LEVEL I",IF(COUNTIF(Admin!$A$12:$A$13,D15),"LEVEL II",""))</f>
        <v/>
      </c>
    </row>
    <row r="16" spans="2:9" ht="21" customHeight="1" x14ac:dyDescent="0.25">
      <c r="B16" s="10">
        <v>7</v>
      </c>
      <c r="C16" s="43"/>
      <c r="D16" s="20"/>
      <c r="E16" s="20"/>
      <c r="F16" s="44" t="str">
        <f>IF(COUNTIF(Admin!$A$10:$A$11,D16),"LEVEL I",IF(COUNTIF(Admin!$A$12:$A$13,D16),"LEVEL II",""))</f>
        <v/>
      </c>
    </row>
    <row r="17" spans="2:6" ht="21" customHeight="1" x14ac:dyDescent="0.25">
      <c r="B17" s="10">
        <v>8</v>
      </c>
      <c r="C17" s="43"/>
      <c r="D17" s="20"/>
      <c r="E17" s="20"/>
      <c r="F17" s="44" t="str">
        <f>IF(COUNTIF(Admin!$A$10:$A$11,D17),"LEVEL I",IF(COUNTIF(Admin!$A$12:$A$13,D17),"LEVEL II",""))</f>
        <v/>
      </c>
    </row>
    <row r="18" spans="2:6" ht="21" customHeight="1" x14ac:dyDescent="0.25">
      <c r="B18" s="10">
        <v>9</v>
      </c>
      <c r="C18" s="43"/>
      <c r="D18" s="20"/>
      <c r="E18" s="20"/>
      <c r="F18" s="44" t="str">
        <f>IF(COUNTIF(Admin!$A$10:$A$11,D18),"LEVEL I",IF(COUNTIF(Admin!$A$12:$A$13,D18),"LEVEL II",""))</f>
        <v/>
      </c>
    </row>
    <row r="19" spans="2:6" ht="21" customHeight="1" x14ac:dyDescent="0.25">
      <c r="B19" s="10">
        <v>10</v>
      </c>
      <c r="C19" s="43"/>
      <c r="D19" s="20"/>
      <c r="E19" s="20"/>
      <c r="F19" s="44" t="str">
        <f>IF(COUNTIF(Admin!$A$10:$A$11,D19),"LEVEL I",IF(COUNTIF(Admin!$A$12:$A$13,D19),"LEVEL II",""))</f>
        <v/>
      </c>
    </row>
    <row r="20" spans="2:6" ht="21" customHeight="1" x14ac:dyDescent="0.25">
      <c r="B20" s="10">
        <v>11</v>
      </c>
      <c r="C20" s="43"/>
      <c r="D20" s="20"/>
      <c r="E20" s="20"/>
      <c r="F20" s="44" t="str">
        <f>IF(COUNTIF(Admin!$A$10:$A$11,D20),"LEVEL I",IF(COUNTIF(Admin!$A$12:$A$13,D20),"LEVEL II",""))</f>
        <v/>
      </c>
    </row>
    <row r="21" spans="2:6" ht="21" customHeight="1" x14ac:dyDescent="0.25">
      <c r="B21" s="10">
        <v>12</v>
      </c>
      <c r="C21" s="43"/>
      <c r="D21" s="20"/>
      <c r="E21" s="20"/>
      <c r="F21" s="44" t="str">
        <f>IF(COUNTIF(Admin!$A$10:$A$11,D21),"LEVEL I",IF(COUNTIF(Admin!$A$12:$A$13,D21),"LEVEL II",""))</f>
        <v/>
      </c>
    </row>
    <row r="22" spans="2:6" ht="21" customHeight="1" x14ac:dyDescent="0.25">
      <c r="B22" s="10">
        <v>13</v>
      </c>
      <c r="C22" s="43"/>
      <c r="D22" s="20"/>
      <c r="E22" s="20"/>
      <c r="F22" s="44" t="str">
        <f>IF(COUNTIF(Admin!$A$10:$A$11,D22),"LEVEL I",IF(COUNTIF(Admin!$A$12:$A$13,D22),"LEVEL II",""))</f>
        <v/>
      </c>
    </row>
    <row r="23" spans="2:6" ht="21" customHeight="1" x14ac:dyDescent="0.25">
      <c r="B23" s="10">
        <v>14</v>
      </c>
      <c r="C23" s="43"/>
      <c r="D23" s="20"/>
      <c r="E23" s="20"/>
      <c r="F23" s="44" t="str">
        <f>IF(COUNTIF(Admin!$A$10:$A$11,D23),"LEVEL I",IF(COUNTIF(Admin!$A$12:$A$13,D23),"LEVEL II",""))</f>
        <v/>
      </c>
    </row>
    <row r="24" spans="2:6" ht="21" customHeight="1" x14ac:dyDescent="0.25">
      <c r="B24" s="10">
        <v>15</v>
      </c>
      <c r="C24" s="43"/>
      <c r="D24" s="20"/>
      <c r="E24" s="20"/>
      <c r="F24" s="44" t="str">
        <f>IF(COUNTIF(Admin!$A$10:$A$11,D24),"LEVEL I",IF(COUNTIF(Admin!$A$12:$A$13,D24),"LEVEL II",""))</f>
        <v/>
      </c>
    </row>
    <row r="25" spans="2:6" ht="21" customHeight="1" x14ac:dyDescent="0.25">
      <c r="B25" s="10">
        <v>16</v>
      </c>
      <c r="C25" s="43"/>
      <c r="D25" s="20"/>
      <c r="E25" s="20"/>
      <c r="F25" s="44" t="str">
        <f>IF(COUNTIF(Admin!$A$10:$A$11,D25),"LEVEL I",IF(COUNTIF(Admin!$A$12:$A$13,D25),"LEVEL II",""))</f>
        <v/>
      </c>
    </row>
    <row r="26" spans="2:6" ht="21" customHeight="1" x14ac:dyDescent="0.25">
      <c r="B26" s="10">
        <v>17</v>
      </c>
      <c r="C26" s="43"/>
      <c r="D26" s="20"/>
      <c r="E26" s="20"/>
      <c r="F26" s="44" t="str">
        <f>IF(COUNTIF(Admin!$A$10:$A$11,D26),"LEVEL I",IF(COUNTIF(Admin!$A$12:$A$13,D26),"LEVEL II",""))</f>
        <v/>
      </c>
    </row>
    <row r="27" spans="2:6" ht="21" customHeight="1" x14ac:dyDescent="0.25">
      <c r="B27" s="10">
        <v>18</v>
      </c>
      <c r="C27" s="43"/>
      <c r="D27" s="20"/>
      <c r="E27" s="20"/>
      <c r="F27" s="44" t="str">
        <f>IF(COUNTIF(Admin!$A$10:$A$11,D27),"LEVEL I",IF(COUNTIF(Admin!$A$12:$A$13,D27),"LEVEL II",""))</f>
        <v/>
      </c>
    </row>
    <row r="28" spans="2:6" ht="21" customHeight="1" x14ac:dyDescent="0.25">
      <c r="B28" s="10">
        <v>19</v>
      </c>
      <c r="C28" s="43"/>
      <c r="D28" s="20"/>
      <c r="E28" s="20"/>
      <c r="F28" s="44" t="str">
        <f>IF(COUNTIF(Admin!$A$10:$A$11,D28),"LEVEL I",IF(COUNTIF(Admin!$A$12:$A$13,D28),"LEVEL II",""))</f>
        <v/>
      </c>
    </row>
    <row r="29" spans="2:6" ht="21" customHeight="1" x14ac:dyDescent="0.25">
      <c r="B29" s="10">
        <v>20</v>
      </c>
      <c r="C29" s="43"/>
      <c r="D29" s="20"/>
      <c r="E29" s="20"/>
      <c r="F29" s="44" t="str">
        <f>IF(COUNTIF(Admin!$A$10:$A$11,D29),"LEVEL I",IF(COUNTIF(Admin!$A$12:$A$13,D29),"LEVEL II",""))</f>
        <v/>
      </c>
    </row>
    <row r="30" spans="2:6" ht="21" customHeight="1" x14ac:dyDescent="0.25">
      <c r="B30" s="10">
        <v>21</v>
      </c>
      <c r="C30" s="43"/>
      <c r="D30" s="20"/>
      <c r="E30" s="20"/>
      <c r="F30" s="44" t="str">
        <f>IF(COUNTIF(Admin!$A$10:$A$11,D30),"LEVEL I",IF(COUNTIF(Admin!$A$12:$A$13,D30),"LEVEL II",""))</f>
        <v/>
      </c>
    </row>
    <row r="31" spans="2:6" ht="21" customHeight="1" x14ac:dyDescent="0.25">
      <c r="B31" s="10">
        <v>22</v>
      </c>
      <c r="C31" s="43"/>
      <c r="D31" s="20"/>
      <c r="E31" s="20"/>
      <c r="F31" s="44" t="str">
        <f>IF(COUNTIF(Admin!$A$10:$A$11,D31),"LEVEL I",IF(COUNTIF(Admin!$A$12:$A$13,D31),"LEVEL II",""))</f>
        <v/>
      </c>
    </row>
    <row r="32" spans="2:6" ht="21" customHeight="1" x14ac:dyDescent="0.25">
      <c r="B32" s="10">
        <v>23</v>
      </c>
      <c r="C32" s="43"/>
      <c r="D32" s="20"/>
      <c r="E32" s="20"/>
      <c r="F32" s="44" t="str">
        <f>IF(COUNTIF(Admin!$A$10:$A$11,D32),"LEVEL I",IF(COUNTIF(Admin!$A$12:$A$13,D32),"LEVEL II",""))</f>
        <v/>
      </c>
    </row>
    <row r="33" spans="2:6" ht="21" customHeight="1" x14ac:dyDescent="0.25">
      <c r="B33" s="10">
        <v>24</v>
      </c>
      <c r="C33" s="43"/>
      <c r="D33" s="20"/>
      <c r="E33" s="20"/>
      <c r="F33" s="44" t="str">
        <f>IF(COUNTIF(Admin!$A$10:$A$11,D33),"LEVEL I",IF(COUNTIF(Admin!$A$12:$A$13,D33),"LEVEL II",""))</f>
        <v/>
      </c>
    </row>
    <row r="34" spans="2:6" ht="21" customHeight="1" x14ac:dyDescent="0.25">
      <c r="B34" s="10">
        <v>25</v>
      </c>
      <c r="C34" s="43"/>
      <c r="D34" s="20"/>
      <c r="E34" s="20"/>
      <c r="F34" s="44" t="str">
        <f>IF(COUNTIF(Admin!$A$10:$A$11,D34),"LEVEL I",IF(COUNTIF(Admin!$A$12:$A$13,D34),"LEVEL II",""))</f>
        <v/>
      </c>
    </row>
    <row r="35" spans="2:6" ht="21" customHeight="1" x14ac:dyDescent="0.25">
      <c r="B35" s="10">
        <v>26</v>
      </c>
      <c r="C35" s="43"/>
      <c r="D35" s="20"/>
      <c r="E35" s="20"/>
      <c r="F35" s="44" t="str">
        <f>IF(COUNTIF(Admin!$A$10:$A$11,D35),"LEVEL I",IF(COUNTIF(Admin!$A$12:$A$13,D35),"LEVEL II",""))</f>
        <v/>
      </c>
    </row>
    <row r="36" spans="2:6" ht="21" customHeight="1" x14ac:dyDescent="0.25">
      <c r="B36" s="10">
        <v>27</v>
      </c>
      <c r="C36" s="43"/>
      <c r="D36" s="20"/>
      <c r="E36" s="20"/>
      <c r="F36" s="44" t="str">
        <f>IF(COUNTIF(Admin!$A$10:$A$11,D36),"LEVEL I",IF(COUNTIF(Admin!$A$12:$A$13,D36),"LEVEL II",""))</f>
        <v/>
      </c>
    </row>
    <row r="37" spans="2:6" ht="21" customHeight="1" x14ac:dyDescent="0.25">
      <c r="B37" s="10">
        <v>28</v>
      </c>
      <c r="C37" s="43"/>
      <c r="D37" s="20"/>
      <c r="E37" s="20"/>
      <c r="F37" s="44" t="str">
        <f>IF(COUNTIF(Admin!$A$10:$A$11,D37),"LEVEL I",IF(COUNTIF(Admin!$A$12:$A$13,D37),"LEVEL II",""))</f>
        <v/>
      </c>
    </row>
    <row r="38" spans="2:6" ht="21" customHeight="1" x14ac:dyDescent="0.25">
      <c r="B38" s="10">
        <v>29</v>
      </c>
      <c r="C38" s="43"/>
      <c r="D38" s="20"/>
      <c r="E38" s="20"/>
      <c r="F38" s="44" t="str">
        <f>IF(COUNTIF(Admin!$A$10:$A$11,D38),"LEVEL I",IF(COUNTIF(Admin!$A$12:$A$13,D38),"LEVEL II",""))</f>
        <v/>
      </c>
    </row>
    <row r="39" spans="2:6" ht="21" customHeight="1" x14ac:dyDescent="0.25">
      <c r="B39" s="10">
        <v>30</v>
      </c>
      <c r="C39" s="43"/>
      <c r="D39" s="20"/>
      <c r="E39" s="20"/>
      <c r="F39" s="44" t="str">
        <f>IF(COUNTIF(Admin!$A$10:$A$11,D39),"LEVEL I",IF(COUNTIF(Admin!$A$12:$A$13,D39),"LEVEL II",""))</f>
        <v/>
      </c>
    </row>
    <row r="40" spans="2:6" ht="21" customHeight="1" x14ac:dyDescent="0.25">
      <c r="B40" s="10">
        <v>31</v>
      </c>
      <c r="C40" s="43"/>
      <c r="D40" s="20"/>
      <c r="E40" s="20"/>
      <c r="F40" s="44" t="str">
        <f>IF(COUNTIF(Admin!$A$10:$A$11,D40),"LEVEL I",IF(COUNTIF(Admin!$A$12:$A$13,D40),"LEVEL II",""))</f>
        <v/>
      </c>
    </row>
    <row r="41" spans="2:6" ht="21" customHeight="1" x14ac:dyDescent="0.25">
      <c r="B41" s="10">
        <v>32</v>
      </c>
      <c r="C41" s="43"/>
      <c r="D41" s="20"/>
      <c r="E41" s="20"/>
      <c r="F41" s="44" t="str">
        <f>IF(COUNTIF(Admin!$A$10:$A$11,D41),"LEVEL I",IF(COUNTIF(Admin!$A$12:$A$13,D41),"LEVEL II",""))</f>
        <v/>
      </c>
    </row>
    <row r="42" spans="2:6" ht="21" customHeight="1" x14ac:dyDescent="0.25">
      <c r="B42" s="10">
        <v>33</v>
      </c>
      <c r="C42" s="43"/>
      <c r="D42" s="20"/>
      <c r="E42" s="20"/>
      <c r="F42" s="44" t="str">
        <f>IF(COUNTIF(Admin!$A$10:$A$11,D42),"LEVEL I",IF(COUNTIF(Admin!$A$12:$A$13,D42),"LEVEL II",""))</f>
        <v/>
      </c>
    </row>
    <row r="43" spans="2:6" ht="21" customHeight="1" x14ac:dyDescent="0.25">
      <c r="B43" s="10">
        <v>34</v>
      </c>
      <c r="C43" s="43"/>
      <c r="D43" s="20"/>
      <c r="E43" s="20"/>
      <c r="F43" s="44" t="str">
        <f>IF(COUNTIF(Admin!$A$10:$A$11,D43),"LEVEL I",IF(COUNTIF(Admin!$A$12:$A$13,D43),"LEVEL II",""))</f>
        <v/>
      </c>
    </row>
    <row r="44" spans="2:6" ht="21" customHeight="1" x14ac:dyDescent="0.25">
      <c r="B44" s="10">
        <v>35</v>
      </c>
      <c r="C44" s="43"/>
      <c r="D44" s="20"/>
      <c r="E44" s="20"/>
      <c r="F44" s="44" t="str">
        <f>IF(COUNTIF(Admin!$A$10:$A$11,D44),"LEVEL I",IF(COUNTIF(Admin!$A$12:$A$13,D44),"LEVEL II",""))</f>
        <v/>
      </c>
    </row>
    <row r="45" spans="2:6" ht="21" customHeight="1" x14ac:dyDescent="0.25">
      <c r="B45" s="10">
        <v>36</v>
      </c>
      <c r="C45" s="43"/>
      <c r="D45" s="20"/>
      <c r="E45" s="20"/>
      <c r="F45" s="44" t="str">
        <f>IF(COUNTIF(Admin!$A$10:$A$11,D45),"LEVEL I",IF(COUNTIF(Admin!$A$12:$A$13,D45),"LEVEL II",""))</f>
        <v/>
      </c>
    </row>
    <row r="46" spans="2:6" ht="21" customHeight="1" x14ac:dyDescent="0.25">
      <c r="B46" s="10">
        <v>37</v>
      </c>
      <c r="C46" s="43"/>
      <c r="D46" s="20"/>
      <c r="E46" s="20"/>
      <c r="F46" s="44" t="str">
        <f>IF(COUNTIF(Admin!$A$10:$A$11,D46),"LEVEL I",IF(COUNTIF(Admin!$A$12:$A$13,D46),"LEVEL II",""))</f>
        <v/>
      </c>
    </row>
    <row r="47" spans="2:6" ht="21" customHeight="1" x14ac:dyDescent="0.25">
      <c r="B47" s="10">
        <v>38</v>
      </c>
      <c r="C47" s="43"/>
      <c r="D47" s="20"/>
      <c r="E47" s="20"/>
      <c r="F47" s="44" t="str">
        <f>IF(COUNTIF(Admin!$A$10:$A$11,D47),"LEVEL I",IF(COUNTIF(Admin!$A$12:$A$13,D47),"LEVEL II",""))</f>
        <v/>
      </c>
    </row>
    <row r="48" spans="2:6" ht="21" customHeight="1" x14ac:dyDescent="0.25">
      <c r="B48" s="10">
        <v>39</v>
      </c>
      <c r="C48" s="43"/>
      <c r="D48" s="20"/>
      <c r="E48" s="20"/>
      <c r="F48" s="44" t="str">
        <f>IF(COUNTIF(Admin!$A$10:$A$11,D48),"LEVEL I",IF(COUNTIF(Admin!$A$12:$A$13,D48),"LEVEL II",""))</f>
        <v/>
      </c>
    </row>
    <row r="49" spans="2:6" ht="21" customHeight="1" x14ac:dyDescent="0.25">
      <c r="B49" s="10">
        <v>40</v>
      </c>
      <c r="C49" s="43"/>
      <c r="D49" s="20"/>
      <c r="E49" s="20"/>
      <c r="F49" s="44" t="str">
        <f>IF(COUNTIF(Admin!$A$10:$A$11,D49),"LEVEL I",IF(COUNTIF(Admin!$A$12:$A$13,D49),"LEVEL II",""))</f>
        <v/>
      </c>
    </row>
    <row r="50" spans="2:6" ht="21" customHeight="1" x14ac:dyDescent="0.25">
      <c r="B50" s="10">
        <v>41</v>
      </c>
      <c r="C50" s="43"/>
      <c r="D50" s="20"/>
      <c r="E50" s="20"/>
      <c r="F50" s="44" t="str">
        <f>IF(COUNTIF(Admin!$A$10:$A$11,D50),"LEVEL I",IF(COUNTIF(Admin!$A$12:$A$13,D50),"LEVEL II",""))</f>
        <v/>
      </c>
    </row>
    <row r="51" spans="2:6" ht="21" customHeight="1" x14ac:dyDescent="0.25">
      <c r="B51" s="10">
        <v>42</v>
      </c>
      <c r="C51" s="43"/>
      <c r="D51" s="20"/>
      <c r="E51" s="20"/>
      <c r="F51" s="44" t="str">
        <f>IF(COUNTIF(Admin!$A$10:$A$11,D51),"LEVEL I",IF(COUNTIF(Admin!$A$12:$A$13,D51),"LEVEL II",""))</f>
        <v/>
      </c>
    </row>
    <row r="52" spans="2:6" ht="21" customHeight="1" x14ac:dyDescent="0.25">
      <c r="B52" s="10">
        <v>43</v>
      </c>
      <c r="C52" s="43"/>
      <c r="D52" s="20"/>
      <c r="E52" s="20"/>
      <c r="F52" s="44" t="str">
        <f>IF(COUNTIF(Admin!$A$10:$A$11,D52),"LEVEL I",IF(COUNTIF(Admin!$A$12:$A$13,D52),"LEVEL II",""))</f>
        <v/>
      </c>
    </row>
    <row r="53" spans="2:6" ht="21" customHeight="1" x14ac:dyDescent="0.25">
      <c r="B53" s="10">
        <v>44</v>
      </c>
      <c r="C53" s="43"/>
      <c r="D53" s="20"/>
      <c r="E53" s="20"/>
      <c r="F53" s="44" t="str">
        <f>IF(COUNTIF(Admin!$A$10:$A$11,D53),"LEVEL I",IF(COUNTIF(Admin!$A$12:$A$13,D53),"LEVEL II",""))</f>
        <v/>
      </c>
    </row>
    <row r="54" spans="2:6" ht="21" customHeight="1" x14ac:dyDescent="0.25">
      <c r="B54" s="10">
        <v>45</v>
      </c>
      <c r="C54" s="43"/>
      <c r="D54" s="20"/>
      <c r="E54" s="20"/>
      <c r="F54" s="44" t="str">
        <f>IF(COUNTIF(Admin!$A$10:$A$11,D54),"LEVEL I",IF(COUNTIF(Admin!$A$12:$A$13,D54),"LEVEL II",""))</f>
        <v/>
      </c>
    </row>
    <row r="55" spans="2:6" ht="21" customHeight="1" x14ac:dyDescent="0.25">
      <c r="B55" s="10">
        <v>46</v>
      </c>
      <c r="C55" s="43"/>
      <c r="D55" s="20"/>
      <c r="E55" s="20"/>
      <c r="F55" s="44" t="str">
        <f>IF(COUNTIF(Admin!$A$10:$A$11,D55),"LEVEL I",IF(COUNTIF(Admin!$A$12:$A$13,D55),"LEVEL II",""))</f>
        <v/>
      </c>
    </row>
    <row r="56" spans="2:6" ht="21" customHeight="1" x14ac:dyDescent="0.25">
      <c r="B56" s="10">
        <v>47</v>
      </c>
      <c r="C56" s="43"/>
      <c r="D56" s="20"/>
      <c r="E56" s="20"/>
      <c r="F56" s="44" t="str">
        <f>IF(COUNTIF(Admin!$A$10:$A$11,D56),"LEVEL I",IF(COUNTIF(Admin!$A$12:$A$13,D56),"LEVEL II",""))</f>
        <v/>
      </c>
    </row>
    <row r="57" spans="2:6" ht="21" customHeight="1" x14ac:dyDescent="0.25">
      <c r="B57" s="10">
        <v>48</v>
      </c>
      <c r="C57" s="43"/>
      <c r="D57" s="20"/>
      <c r="E57" s="20"/>
      <c r="F57" s="44" t="str">
        <f>IF(COUNTIF(Admin!$A$10:$A$11,D57),"LEVEL I",IF(COUNTIF(Admin!$A$12:$A$13,D57),"LEVEL II",""))</f>
        <v/>
      </c>
    </row>
    <row r="58" spans="2:6" ht="21" customHeight="1" x14ac:dyDescent="0.25">
      <c r="B58" s="10">
        <v>49</v>
      </c>
      <c r="C58" s="43"/>
      <c r="D58" s="20"/>
      <c r="E58" s="20"/>
      <c r="F58" s="44" t="str">
        <f>IF(COUNTIF(Admin!$A$10:$A$11,D58),"LEVEL I",IF(COUNTIF(Admin!$A$12:$A$13,D58),"LEVEL II",""))</f>
        <v/>
      </c>
    </row>
    <row r="59" spans="2:6" ht="21" customHeight="1" x14ac:dyDescent="0.25">
      <c r="B59" s="10">
        <v>50</v>
      </c>
      <c r="C59" s="43"/>
      <c r="D59" s="20"/>
      <c r="E59" s="20"/>
      <c r="F59" s="44" t="str">
        <f>IF(COUNTIF(Admin!$A$10:$A$11,D59),"LEVEL I",IF(COUNTIF(Admin!$A$12:$A$13,D59),"LEVEL II",""))</f>
        <v/>
      </c>
    </row>
  </sheetData>
  <sheetProtection algorithmName="SHA-512" hashValue="sMNMlJe1E1B7NxYAG7mNbk6t9tIObDIODi2bNzhqEHgrwPObiuF6paMMej4HlWHRTW8WseHcJAkPcgSMyjpgfA==" saltValue="TIgeCDZ9Ey8H2bozzTre/A==" spinCount="100000" sheet="1" objects="1" scenarios="1" selectLockedCells="1"/>
  <mergeCells count="3">
    <mergeCell ref="B2:F2"/>
    <mergeCell ref="B3:F3"/>
    <mergeCell ref="B5:F7"/>
  </mergeCells>
  <dataValidations count="1">
    <dataValidation type="custom" allowBlank="1" showInputMessage="1" showErrorMessage="1" errorTitle="ERROR" error="The entry must be in &quot;UPPERCASE&quot;" sqref="C10:C59 E10:E59" xr:uid="{B2898BB2-BE6B-404C-A69F-56B92676CF92}">
      <formula1>EXACT(C10,UPPER(C10))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12DDE70-5C3D-4808-BDDA-CFBD1E153C24}">
          <x14:formula1>
            <xm:f>Admin!$A$10:$A$13</xm:f>
          </x14:formula1>
          <xm:sqref>D10:D59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0DDF5-C60C-48B3-BD58-982F8674E387}">
  <sheetPr>
    <tabColor rgb="FF00B050"/>
  </sheetPr>
  <dimension ref="B1:I509"/>
  <sheetViews>
    <sheetView showGridLines="0" showRowColHeaders="0" zoomScale="110" zoomScaleNormal="110" workbookViewId="0">
      <selection activeCell="C10" sqref="C10"/>
    </sheetView>
  </sheetViews>
  <sheetFormatPr defaultColWidth="13.42578125" defaultRowHeight="24" customHeight="1" x14ac:dyDescent="0.25"/>
  <cols>
    <col min="1" max="1" width="1.85546875" customWidth="1"/>
    <col min="2" max="2" width="5.5703125" customWidth="1"/>
    <col min="3" max="3" width="34.5703125" customWidth="1"/>
  </cols>
  <sheetData>
    <row r="1" spans="2:9" ht="11.25" customHeight="1" thickBot="1" x14ac:dyDescent="0.3"/>
    <row r="2" spans="2:9" ht="24" customHeight="1" x14ac:dyDescent="0.25">
      <c r="B2" s="98" t="s">
        <v>27</v>
      </c>
      <c r="C2" s="99"/>
      <c r="D2" s="99"/>
      <c r="E2" s="99"/>
      <c r="F2" s="100"/>
      <c r="G2" s="4"/>
    </row>
    <row r="3" spans="2:9" ht="40.5" customHeight="1" thickBot="1" x14ac:dyDescent="0.3">
      <c r="B3" s="106" t="s">
        <v>36</v>
      </c>
      <c r="C3" s="107"/>
      <c r="D3" s="107"/>
      <c r="E3" s="107"/>
      <c r="F3" s="108"/>
      <c r="G3" s="5"/>
    </row>
    <row r="4" spans="2:9" ht="8.25" customHeight="1" x14ac:dyDescent="0.25">
      <c r="B4" s="9"/>
      <c r="C4" s="9"/>
      <c r="D4" s="9"/>
      <c r="E4" s="9"/>
      <c r="F4" s="9"/>
      <c r="G4" s="5"/>
    </row>
    <row r="5" spans="2:9" ht="24" customHeight="1" x14ac:dyDescent="0.25">
      <c r="B5" s="105" t="s">
        <v>34</v>
      </c>
      <c r="C5" s="105"/>
      <c r="D5" s="105"/>
      <c r="E5" s="105"/>
      <c r="F5" s="105"/>
      <c r="G5" s="11"/>
    </row>
    <row r="6" spans="2:9" ht="24" customHeight="1" x14ac:dyDescent="0.25">
      <c r="B6" s="105"/>
      <c r="C6" s="105"/>
      <c r="D6" s="105"/>
      <c r="E6" s="105"/>
      <c r="F6" s="105"/>
      <c r="G6" s="7"/>
    </row>
    <row r="7" spans="2:9" ht="24" customHeight="1" x14ac:dyDescent="0.25">
      <c r="B7" s="105"/>
      <c r="C7" s="105"/>
      <c r="D7" s="105"/>
      <c r="E7" s="105"/>
      <c r="F7" s="105"/>
      <c r="G7" s="7"/>
    </row>
    <row r="8" spans="2:9" ht="7.5" customHeight="1" thickBot="1" x14ac:dyDescent="0.3">
      <c r="B8" s="8"/>
      <c r="C8" s="8"/>
      <c r="D8" s="8"/>
      <c r="E8" s="8"/>
      <c r="F8" s="8"/>
      <c r="G8" s="7"/>
    </row>
    <row r="9" spans="2:9" ht="24" customHeight="1" thickBot="1" x14ac:dyDescent="0.3">
      <c r="B9" s="13" t="s">
        <v>8</v>
      </c>
      <c r="C9" s="14" t="s">
        <v>13</v>
      </c>
      <c r="D9" s="15" t="s">
        <v>10</v>
      </c>
      <c r="E9" s="15" t="s">
        <v>11</v>
      </c>
      <c r="F9" s="16" t="s">
        <v>12</v>
      </c>
      <c r="G9" s="6"/>
      <c r="H9" s="36" t="s">
        <v>12</v>
      </c>
      <c r="I9" s="37" t="s">
        <v>51</v>
      </c>
    </row>
    <row r="10" spans="2:9" ht="21" customHeight="1" x14ac:dyDescent="0.25">
      <c r="B10" s="12">
        <v>1</v>
      </c>
      <c r="C10" s="42"/>
      <c r="D10" s="19"/>
      <c r="E10" s="19"/>
      <c r="F10" s="44" t="str">
        <f>IF(COUNTIF(Admin!$A$4:$A$6,D10),"LEVEL I",IF(COUNTIF(Admin!$A$7:$A$10,D10),"LEVEL II",IF(COUNTIF(Admin!$A$11:$A$13,D10),"LEVEL III","")))</f>
        <v/>
      </c>
      <c r="H10" s="38" t="s">
        <v>16</v>
      </c>
      <c r="I10" s="39">
        <f>COUNTIF(F10:F45,H10)</f>
        <v>0</v>
      </c>
    </row>
    <row r="11" spans="2:9" ht="21" customHeight="1" x14ac:dyDescent="0.25">
      <c r="B11" s="10">
        <v>2</v>
      </c>
      <c r="C11" s="43"/>
      <c r="D11" s="20"/>
      <c r="E11" s="20"/>
      <c r="F11" s="44" t="str">
        <f>IF(COUNTIF(Admin!$A$4:$A$6,D11),"LEVEL I",IF(COUNTIF(Admin!$A$7:$A$10,D11),"LEVEL II",IF(COUNTIF(Admin!$A$11:$A$13,D11),"LEVEL III","")))</f>
        <v/>
      </c>
      <c r="H11" s="47" t="s">
        <v>18</v>
      </c>
      <c r="I11" s="48">
        <f>COUNTIF(F10:F45,H11)</f>
        <v>0</v>
      </c>
    </row>
    <row r="12" spans="2:9" ht="21" customHeight="1" x14ac:dyDescent="0.25">
      <c r="B12" s="10">
        <v>3</v>
      </c>
      <c r="C12" s="43"/>
      <c r="D12" s="20"/>
      <c r="E12" s="20"/>
      <c r="F12" s="44" t="str">
        <f>IF(COUNTIF(Admin!$A$4:$A$6,D12),"LEVEL I",IF(COUNTIF(Admin!$A$7:$A$10,D12),"LEVEL II",IF(COUNTIF(Admin!$A$11:$A$13,D12),"LEVEL III","")))</f>
        <v/>
      </c>
      <c r="H12" s="47" t="s">
        <v>17</v>
      </c>
      <c r="I12" s="48">
        <f>COUNTIF(F10:F45,H12)</f>
        <v>0</v>
      </c>
    </row>
    <row r="13" spans="2:9" ht="21" customHeight="1" thickBot="1" x14ac:dyDescent="0.3">
      <c r="B13" s="10">
        <v>4</v>
      </c>
      <c r="C13" s="43"/>
      <c r="D13" s="20"/>
      <c r="E13" s="20"/>
      <c r="F13" s="44" t="str">
        <f>IF(COUNTIF(Admin!$A$4:$A$6,D13),"LEVEL I",IF(COUNTIF(Admin!$A$7:$A$10,D13),"LEVEL II",IF(COUNTIF(Admin!$A$11:$A$13,D13),"LEVEL III","")))</f>
        <v/>
      </c>
      <c r="H13" s="49" t="s">
        <v>52</v>
      </c>
      <c r="I13" s="50">
        <f>SUM($I$10:$I$12)</f>
        <v>0</v>
      </c>
    </row>
    <row r="14" spans="2:9" ht="21" customHeight="1" thickBot="1" x14ac:dyDescent="0.3">
      <c r="B14" s="10">
        <v>5</v>
      </c>
      <c r="C14" s="43"/>
      <c r="D14" s="20"/>
      <c r="E14" s="20"/>
      <c r="F14" s="44" t="str">
        <f>IF(COUNTIF(Admin!$A$4:$A$6,D14),"LEVEL I",IF(COUNTIF(Admin!$A$7:$A$10,D14),"LEVEL II",IF(COUNTIF(Admin!$A$11:$A$13,D14),"LEVEL III","")))</f>
        <v/>
      </c>
      <c r="H14" s="40" t="s">
        <v>53</v>
      </c>
      <c r="I14" s="41">
        <f>I13*50</f>
        <v>0</v>
      </c>
    </row>
    <row r="15" spans="2:9" ht="21" customHeight="1" x14ac:dyDescent="0.25">
      <c r="B15" s="10">
        <v>6</v>
      </c>
      <c r="C15" s="43"/>
      <c r="D15" s="20"/>
      <c r="E15" s="20"/>
      <c r="F15" s="44" t="str">
        <f>IF(COUNTIF(Admin!$A$4:$A$6,D15),"LEVEL I",IF(COUNTIF(Admin!$A$7:$A$10,D15),"LEVEL II",IF(COUNTIF(Admin!$A$11:$A$13,D15),"LEVEL III","")))</f>
        <v/>
      </c>
    </row>
    <row r="16" spans="2:9" ht="21" customHeight="1" x14ac:dyDescent="0.25">
      <c r="B16" s="10">
        <v>7</v>
      </c>
      <c r="C16" s="43"/>
      <c r="D16" s="20"/>
      <c r="E16" s="20"/>
      <c r="F16" s="44" t="str">
        <f>IF(COUNTIF(Admin!$A$4:$A$6,D16),"LEVEL I",IF(COUNTIF(Admin!$A$7:$A$10,D16),"LEVEL II",IF(COUNTIF(Admin!$A$11:$A$13,D16),"LEVEL III","")))</f>
        <v/>
      </c>
    </row>
    <row r="17" spans="2:6" ht="21" customHeight="1" x14ac:dyDescent="0.25">
      <c r="B17" s="10">
        <v>8</v>
      </c>
      <c r="C17" s="43"/>
      <c r="D17" s="20"/>
      <c r="E17" s="20"/>
      <c r="F17" s="44" t="str">
        <f>IF(COUNTIF(Admin!$A$4:$A$6,D17),"LEVEL I",IF(COUNTIF(Admin!$A$7:$A$10,D17),"LEVEL II",IF(COUNTIF(Admin!$A$11:$A$13,D17),"LEVEL III","")))</f>
        <v/>
      </c>
    </row>
    <row r="18" spans="2:6" ht="21" customHeight="1" x14ac:dyDescent="0.25">
      <c r="B18" s="10">
        <v>9</v>
      </c>
      <c r="C18" s="43"/>
      <c r="D18" s="20"/>
      <c r="E18" s="20"/>
      <c r="F18" s="44" t="str">
        <f>IF(COUNTIF(Admin!$A$4:$A$6,D18),"LEVEL I",IF(COUNTIF(Admin!$A$7:$A$10,D18),"LEVEL II",IF(COUNTIF(Admin!$A$11:$A$13,D18),"LEVEL III","")))</f>
        <v/>
      </c>
    </row>
    <row r="19" spans="2:6" ht="21" customHeight="1" x14ac:dyDescent="0.25">
      <c r="B19" s="10">
        <v>10</v>
      </c>
      <c r="C19" s="43"/>
      <c r="D19" s="20"/>
      <c r="E19" s="20"/>
      <c r="F19" s="44" t="str">
        <f>IF(COUNTIF(Admin!$A$4:$A$6,D19),"LEVEL I",IF(COUNTIF(Admin!$A$7:$A$10,D19),"LEVEL II",IF(COUNTIF(Admin!$A$11:$A$13,D19),"LEVEL III","")))</f>
        <v/>
      </c>
    </row>
    <row r="20" spans="2:6" ht="21" customHeight="1" x14ac:dyDescent="0.25">
      <c r="B20" s="10">
        <v>11</v>
      </c>
      <c r="C20" s="43"/>
      <c r="D20" s="20"/>
      <c r="E20" s="20"/>
      <c r="F20" s="44" t="str">
        <f>IF(COUNTIF(Admin!$A$4:$A$6,D20),"LEVEL I",IF(COUNTIF(Admin!$A$7:$A$10,D20),"LEVEL II",IF(COUNTIF(Admin!$A$11:$A$13,D20),"LEVEL III","")))</f>
        <v/>
      </c>
    </row>
    <row r="21" spans="2:6" ht="21" customHeight="1" x14ac:dyDescent="0.25">
      <c r="B21" s="10">
        <v>12</v>
      </c>
      <c r="C21" s="43"/>
      <c r="D21" s="20"/>
      <c r="E21" s="20"/>
      <c r="F21" s="44" t="str">
        <f>IF(COUNTIF(Admin!$A$4:$A$6,D21),"LEVEL I",IF(COUNTIF(Admin!$A$7:$A$10,D21),"LEVEL II",IF(COUNTIF(Admin!$A$11:$A$13,D21),"LEVEL III","")))</f>
        <v/>
      </c>
    </row>
    <row r="22" spans="2:6" ht="21" customHeight="1" x14ac:dyDescent="0.25">
      <c r="B22" s="10">
        <v>13</v>
      </c>
      <c r="C22" s="43"/>
      <c r="D22" s="20"/>
      <c r="E22" s="20"/>
      <c r="F22" s="44" t="str">
        <f>IF(COUNTIF(Admin!$A$4:$A$6,D22),"LEVEL I",IF(COUNTIF(Admin!$A$7:$A$10,D22),"LEVEL II",IF(COUNTIF(Admin!$A$11:$A$13,D22),"LEVEL III","")))</f>
        <v/>
      </c>
    </row>
    <row r="23" spans="2:6" ht="21" customHeight="1" x14ac:dyDescent="0.25">
      <c r="B23" s="10">
        <v>14</v>
      </c>
      <c r="C23" s="43"/>
      <c r="D23" s="20"/>
      <c r="E23" s="20"/>
      <c r="F23" s="44" t="str">
        <f>IF(COUNTIF(Admin!$A$4:$A$6,D23),"LEVEL I",IF(COUNTIF(Admin!$A$7:$A$10,D23),"LEVEL II",IF(COUNTIF(Admin!$A$11:$A$13,D23),"LEVEL III","")))</f>
        <v/>
      </c>
    </row>
    <row r="24" spans="2:6" ht="21" customHeight="1" x14ac:dyDescent="0.25">
      <c r="B24" s="10">
        <v>15</v>
      </c>
      <c r="C24" s="43"/>
      <c r="D24" s="20"/>
      <c r="E24" s="20"/>
      <c r="F24" s="44" t="str">
        <f>IF(COUNTIF(Admin!$A$4:$A$6,D24),"LEVEL I",IF(COUNTIF(Admin!$A$7:$A$10,D24),"LEVEL II",IF(COUNTIF(Admin!$A$11:$A$13,D24),"LEVEL III","")))</f>
        <v/>
      </c>
    </row>
    <row r="25" spans="2:6" ht="21" customHeight="1" x14ac:dyDescent="0.25">
      <c r="B25" s="10">
        <v>16</v>
      </c>
      <c r="C25" s="43"/>
      <c r="D25" s="20"/>
      <c r="E25" s="20"/>
      <c r="F25" s="44" t="str">
        <f>IF(COUNTIF(Admin!$A$4:$A$6,D25),"LEVEL I",IF(COUNTIF(Admin!$A$7:$A$10,D25),"LEVEL II",IF(COUNTIF(Admin!$A$11:$A$13,D25),"LEVEL III","")))</f>
        <v/>
      </c>
    </row>
    <row r="26" spans="2:6" ht="21" customHeight="1" x14ac:dyDescent="0.25">
      <c r="B26" s="10">
        <v>17</v>
      </c>
      <c r="C26" s="43"/>
      <c r="D26" s="20"/>
      <c r="E26" s="20"/>
      <c r="F26" s="44" t="str">
        <f>IF(COUNTIF(Admin!$A$4:$A$6,D26),"LEVEL I",IF(COUNTIF(Admin!$A$7:$A$10,D26),"LEVEL II",IF(COUNTIF(Admin!$A$11:$A$13,D26),"LEVEL III","")))</f>
        <v/>
      </c>
    </row>
    <row r="27" spans="2:6" ht="21" customHeight="1" x14ac:dyDescent="0.25">
      <c r="B27" s="10">
        <v>18</v>
      </c>
      <c r="C27" s="43"/>
      <c r="D27" s="20"/>
      <c r="E27" s="20"/>
      <c r="F27" s="44" t="str">
        <f>IF(COUNTIF(Admin!$A$4:$A$6,D27),"LEVEL I",IF(COUNTIF(Admin!$A$7:$A$10,D27),"LEVEL II",IF(COUNTIF(Admin!$A$11:$A$13,D27),"LEVEL III","")))</f>
        <v/>
      </c>
    </row>
    <row r="28" spans="2:6" ht="21" customHeight="1" x14ac:dyDescent="0.25">
      <c r="B28" s="10">
        <v>19</v>
      </c>
      <c r="C28" s="43"/>
      <c r="D28" s="20"/>
      <c r="E28" s="20"/>
      <c r="F28" s="44" t="str">
        <f>IF(COUNTIF(Admin!$A$4:$A$6,D28),"LEVEL I",IF(COUNTIF(Admin!$A$7:$A$10,D28),"LEVEL II",IF(COUNTIF(Admin!$A$11:$A$13,D28),"LEVEL III","")))</f>
        <v/>
      </c>
    </row>
    <row r="29" spans="2:6" ht="21" customHeight="1" x14ac:dyDescent="0.25">
      <c r="B29" s="10">
        <v>20</v>
      </c>
      <c r="C29" s="43"/>
      <c r="D29" s="20"/>
      <c r="E29" s="20"/>
      <c r="F29" s="44" t="str">
        <f>IF(COUNTIF(Admin!$A$4:$A$6,D29),"LEVEL I",IF(COUNTIF(Admin!$A$7:$A$10,D29),"LEVEL II",IF(COUNTIF(Admin!$A$11:$A$13,D29),"LEVEL III","")))</f>
        <v/>
      </c>
    </row>
    <row r="30" spans="2:6" ht="21" customHeight="1" x14ac:dyDescent="0.25">
      <c r="B30" s="10">
        <v>21</v>
      </c>
      <c r="C30" s="43"/>
      <c r="D30" s="20"/>
      <c r="E30" s="20"/>
      <c r="F30" s="44" t="str">
        <f>IF(COUNTIF(Admin!$A$4:$A$6,D30),"LEVEL I",IF(COUNTIF(Admin!$A$7:$A$10,D30),"LEVEL II",IF(COUNTIF(Admin!$A$11:$A$13,D30),"LEVEL III","")))</f>
        <v/>
      </c>
    </row>
    <row r="31" spans="2:6" ht="21" customHeight="1" x14ac:dyDescent="0.25">
      <c r="B31" s="10">
        <v>22</v>
      </c>
      <c r="C31" s="43"/>
      <c r="D31" s="20"/>
      <c r="E31" s="20"/>
      <c r="F31" s="44" t="str">
        <f>IF(COUNTIF(Admin!$A$4:$A$6,D31),"LEVEL I",IF(COUNTIF(Admin!$A$7:$A$10,D31),"LEVEL II",IF(COUNTIF(Admin!$A$11:$A$13,D31),"LEVEL III","")))</f>
        <v/>
      </c>
    </row>
    <row r="32" spans="2:6" ht="21" customHeight="1" x14ac:dyDescent="0.25">
      <c r="B32" s="10">
        <v>23</v>
      </c>
      <c r="C32" s="43"/>
      <c r="D32" s="20"/>
      <c r="E32" s="20"/>
      <c r="F32" s="44" t="str">
        <f>IF(COUNTIF(Admin!$A$4:$A$6,D32),"LEVEL I",IF(COUNTIF(Admin!$A$7:$A$10,D32),"LEVEL II",IF(COUNTIF(Admin!$A$11:$A$13,D32),"LEVEL III","")))</f>
        <v/>
      </c>
    </row>
    <row r="33" spans="2:6" ht="21" customHeight="1" x14ac:dyDescent="0.25">
      <c r="B33" s="10">
        <v>24</v>
      </c>
      <c r="C33" s="43"/>
      <c r="D33" s="20"/>
      <c r="E33" s="20"/>
      <c r="F33" s="44" t="str">
        <f>IF(COUNTIF(Admin!$A$4:$A$6,D33),"LEVEL I",IF(COUNTIF(Admin!$A$7:$A$10,D33),"LEVEL II",IF(COUNTIF(Admin!$A$11:$A$13,D33),"LEVEL III","")))</f>
        <v/>
      </c>
    </row>
    <row r="34" spans="2:6" ht="21" customHeight="1" x14ac:dyDescent="0.25">
      <c r="B34" s="10">
        <v>25</v>
      </c>
      <c r="C34" s="43"/>
      <c r="D34" s="20"/>
      <c r="E34" s="20"/>
      <c r="F34" s="44" t="str">
        <f>IF(COUNTIF(Admin!$A$4:$A$6,D34),"LEVEL I",IF(COUNTIF(Admin!$A$7:$A$10,D34),"LEVEL II",IF(COUNTIF(Admin!$A$11:$A$13,D34),"LEVEL III","")))</f>
        <v/>
      </c>
    </row>
    <row r="35" spans="2:6" ht="21" customHeight="1" x14ac:dyDescent="0.25">
      <c r="B35" s="10">
        <v>26</v>
      </c>
      <c r="C35" s="43"/>
      <c r="D35" s="20"/>
      <c r="E35" s="20"/>
      <c r="F35" s="44" t="str">
        <f>IF(COUNTIF(Admin!$A$4:$A$6,D35),"LEVEL I",IF(COUNTIF(Admin!$A$7:$A$10,D35),"LEVEL II",IF(COUNTIF(Admin!$A$11:$A$13,D35),"LEVEL III","")))</f>
        <v/>
      </c>
    </row>
    <row r="36" spans="2:6" ht="21" customHeight="1" x14ac:dyDescent="0.25">
      <c r="B36" s="10">
        <v>27</v>
      </c>
      <c r="C36" s="43"/>
      <c r="D36" s="20"/>
      <c r="E36" s="20"/>
      <c r="F36" s="44" t="str">
        <f>IF(COUNTIF(Admin!$A$4:$A$6,D36),"LEVEL I",IF(COUNTIF(Admin!$A$7:$A$10,D36),"LEVEL II",IF(COUNTIF(Admin!$A$11:$A$13,D36),"LEVEL III","")))</f>
        <v/>
      </c>
    </row>
    <row r="37" spans="2:6" ht="21" customHeight="1" x14ac:dyDescent="0.25">
      <c r="B37" s="10">
        <v>28</v>
      </c>
      <c r="C37" s="43"/>
      <c r="D37" s="20"/>
      <c r="E37" s="20"/>
      <c r="F37" s="44" t="str">
        <f>IF(COUNTIF(Admin!$A$4:$A$6,D37),"LEVEL I",IF(COUNTIF(Admin!$A$7:$A$10,D37),"LEVEL II",IF(COUNTIF(Admin!$A$11:$A$13,D37),"LEVEL III","")))</f>
        <v/>
      </c>
    </row>
    <row r="38" spans="2:6" ht="21" customHeight="1" x14ac:dyDescent="0.25">
      <c r="B38" s="10">
        <v>29</v>
      </c>
      <c r="C38" s="43"/>
      <c r="D38" s="20"/>
      <c r="E38" s="20"/>
      <c r="F38" s="44" t="str">
        <f>IF(COUNTIF(Admin!$A$4:$A$6,D38),"LEVEL I",IF(COUNTIF(Admin!$A$7:$A$10,D38),"LEVEL II",IF(COUNTIF(Admin!$A$11:$A$13,D38),"LEVEL III","")))</f>
        <v/>
      </c>
    </row>
    <row r="39" spans="2:6" ht="21" customHeight="1" x14ac:dyDescent="0.25">
      <c r="B39" s="10">
        <v>30</v>
      </c>
      <c r="C39" s="43"/>
      <c r="D39" s="20"/>
      <c r="E39" s="20"/>
      <c r="F39" s="44" t="str">
        <f>IF(COUNTIF(Admin!$A$4:$A$6,D39),"LEVEL I",IF(COUNTIF(Admin!$A$7:$A$10,D39),"LEVEL II",IF(COUNTIF(Admin!$A$11:$A$13,D39),"LEVEL III","")))</f>
        <v/>
      </c>
    </row>
    <row r="40" spans="2:6" ht="21" customHeight="1" x14ac:dyDescent="0.25">
      <c r="B40" s="10">
        <v>31</v>
      </c>
      <c r="C40" s="43"/>
      <c r="D40" s="20"/>
      <c r="E40" s="20"/>
      <c r="F40" s="44" t="str">
        <f>IF(COUNTIF(Admin!$A$4:$A$6,D40),"LEVEL I",IF(COUNTIF(Admin!$A$7:$A$10,D40),"LEVEL II",IF(COUNTIF(Admin!$A$11:$A$13,D40),"LEVEL III","")))</f>
        <v/>
      </c>
    </row>
    <row r="41" spans="2:6" ht="21" customHeight="1" x14ac:dyDescent="0.25">
      <c r="B41" s="10">
        <v>32</v>
      </c>
      <c r="C41" s="43"/>
      <c r="D41" s="20"/>
      <c r="E41" s="20"/>
      <c r="F41" s="44" t="str">
        <f>IF(COUNTIF(Admin!$A$4:$A$6,D41),"LEVEL I",IF(COUNTIF(Admin!$A$7:$A$10,D41),"LEVEL II",IF(COUNTIF(Admin!$A$11:$A$13,D41),"LEVEL III","")))</f>
        <v/>
      </c>
    </row>
    <row r="42" spans="2:6" ht="21" customHeight="1" x14ac:dyDescent="0.25">
      <c r="B42" s="10">
        <v>33</v>
      </c>
      <c r="C42" s="43"/>
      <c r="D42" s="20"/>
      <c r="E42" s="20"/>
      <c r="F42" s="44" t="str">
        <f>IF(COUNTIF(Admin!$A$4:$A$6,D42),"LEVEL I",IF(COUNTIF(Admin!$A$7:$A$10,D42),"LEVEL II",IF(COUNTIF(Admin!$A$11:$A$13,D42),"LEVEL III","")))</f>
        <v/>
      </c>
    </row>
    <row r="43" spans="2:6" ht="21" customHeight="1" x14ac:dyDescent="0.25">
      <c r="B43" s="10">
        <v>34</v>
      </c>
      <c r="C43" s="43"/>
      <c r="D43" s="20"/>
      <c r="E43" s="20"/>
      <c r="F43" s="44" t="str">
        <f>IF(COUNTIF(Admin!$A$4:$A$6,D43),"LEVEL I",IF(COUNTIF(Admin!$A$7:$A$10,D43),"LEVEL II",IF(COUNTIF(Admin!$A$11:$A$13,D43),"LEVEL III","")))</f>
        <v/>
      </c>
    </row>
    <row r="44" spans="2:6" ht="21" customHeight="1" x14ac:dyDescent="0.25">
      <c r="B44" s="10">
        <v>35</v>
      </c>
      <c r="C44" s="43"/>
      <c r="D44" s="20"/>
      <c r="E44" s="20"/>
      <c r="F44" s="44" t="str">
        <f>IF(COUNTIF(Admin!$A$4:$A$6,D44),"LEVEL I",IF(COUNTIF(Admin!$A$7:$A$10,D44),"LEVEL II",IF(COUNTIF(Admin!$A$11:$A$13,D44),"LEVEL III","")))</f>
        <v/>
      </c>
    </row>
    <row r="45" spans="2:6" ht="21" customHeight="1" x14ac:dyDescent="0.25">
      <c r="B45" s="10">
        <v>36</v>
      </c>
      <c r="C45" s="43"/>
      <c r="D45" s="20"/>
      <c r="E45" s="20"/>
      <c r="F45" s="44" t="str">
        <f>IF(COUNTIF(Admin!$A$4:$A$6,D45),"LEVEL I",IF(COUNTIF(Admin!$A$7:$A$10,D45),"LEVEL II",IF(COUNTIF(Admin!$A$11:$A$13,D45),"LEVEL III","")))</f>
        <v/>
      </c>
    </row>
    <row r="46" spans="2:6" ht="21" customHeight="1" x14ac:dyDescent="0.25">
      <c r="B46" s="10">
        <v>37</v>
      </c>
      <c r="C46" s="43"/>
      <c r="D46" s="20"/>
      <c r="E46" s="20"/>
      <c r="F46" s="44" t="str">
        <f>IF(COUNTIF(Admin!$A$4:$A$6,D46),"LEVEL I",IF(COUNTIF(Admin!$A$7:$A$10,D46),"LEVEL II",IF(COUNTIF(Admin!$A$11:$A$13,D46),"LEVEL III","")))</f>
        <v/>
      </c>
    </row>
    <row r="47" spans="2:6" ht="21" customHeight="1" x14ac:dyDescent="0.25">
      <c r="B47" s="10">
        <v>38</v>
      </c>
      <c r="C47" s="43"/>
      <c r="D47" s="20"/>
      <c r="E47" s="20"/>
      <c r="F47" s="44" t="str">
        <f>IF(COUNTIF(Admin!$A$4:$A$6,D47),"LEVEL I",IF(COUNTIF(Admin!$A$7:$A$10,D47),"LEVEL II",IF(COUNTIF(Admin!$A$11:$A$13,D47),"LEVEL III","")))</f>
        <v/>
      </c>
    </row>
    <row r="48" spans="2:6" ht="21" customHeight="1" x14ac:dyDescent="0.25">
      <c r="B48" s="10">
        <v>39</v>
      </c>
      <c r="C48" s="43"/>
      <c r="D48" s="20"/>
      <c r="E48" s="20"/>
      <c r="F48" s="44" t="str">
        <f>IF(COUNTIF(Admin!$A$4:$A$6,D48),"LEVEL I",IF(COUNTIF(Admin!$A$7:$A$10,D48),"LEVEL II",IF(COUNTIF(Admin!$A$11:$A$13,D48),"LEVEL III","")))</f>
        <v/>
      </c>
    </row>
    <row r="49" spans="2:6" ht="21" customHeight="1" x14ac:dyDescent="0.25">
      <c r="B49" s="10">
        <v>40</v>
      </c>
      <c r="C49" s="43"/>
      <c r="D49" s="20"/>
      <c r="E49" s="20"/>
      <c r="F49" s="44" t="str">
        <f>IF(COUNTIF(Admin!$A$4:$A$6,D49),"LEVEL I",IF(COUNTIF(Admin!$A$7:$A$10,D49),"LEVEL II",IF(COUNTIF(Admin!$A$11:$A$13,D49),"LEVEL III","")))</f>
        <v/>
      </c>
    </row>
    <row r="50" spans="2:6" ht="21" customHeight="1" x14ac:dyDescent="0.25">
      <c r="B50" s="10">
        <v>41</v>
      </c>
      <c r="C50" s="43"/>
      <c r="D50" s="20"/>
      <c r="E50" s="20"/>
      <c r="F50" s="44" t="str">
        <f>IF(COUNTIF(Admin!$A$4:$A$6,D50),"LEVEL I",IF(COUNTIF(Admin!$A$7:$A$10,D50),"LEVEL II",IF(COUNTIF(Admin!$A$11:$A$13,D50),"LEVEL III","")))</f>
        <v/>
      </c>
    </row>
    <row r="51" spans="2:6" ht="21" customHeight="1" x14ac:dyDescent="0.25">
      <c r="B51" s="10">
        <v>42</v>
      </c>
      <c r="C51" s="43"/>
      <c r="D51" s="20"/>
      <c r="E51" s="20"/>
      <c r="F51" s="44" t="str">
        <f>IF(COUNTIF(Admin!$A$4:$A$6,D51),"LEVEL I",IF(COUNTIF(Admin!$A$7:$A$10,D51),"LEVEL II",IF(COUNTIF(Admin!$A$11:$A$13,D51),"LEVEL III","")))</f>
        <v/>
      </c>
    </row>
    <row r="52" spans="2:6" ht="21" customHeight="1" x14ac:dyDescent="0.25">
      <c r="B52" s="10">
        <v>43</v>
      </c>
      <c r="C52" s="43"/>
      <c r="D52" s="20"/>
      <c r="E52" s="20"/>
      <c r="F52" s="44" t="str">
        <f>IF(COUNTIF(Admin!$A$4:$A$6,D52),"LEVEL I",IF(COUNTIF(Admin!$A$7:$A$10,D52),"LEVEL II",IF(COUNTIF(Admin!$A$11:$A$13,D52),"LEVEL III","")))</f>
        <v/>
      </c>
    </row>
    <row r="53" spans="2:6" ht="21" customHeight="1" x14ac:dyDescent="0.25">
      <c r="B53" s="10">
        <v>44</v>
      </c>
      <c r="C53" s="43"/>
      <c r="D53" s="20"/>
      <c r="E53" s="20"/>
      <c r="F53" s="44" t="str">
        <f>IF(COUNTIF(Admin!$A$4:$A$6,D53),"LEVEL I",IF(COUNTIF(Admin!$A$7:$A$10,D53),"LEVEL II",IF(COUNTIF(Admin!$A$11:$A$13,D53),"LEVEL III","")))</f>
        <v/>
      </c>
    </row>
    <row r="54" spans="2:6" ht="21" customHeight="1" x14ac:dyDescent="0.25">
      <c r="B54" s="10">
        <v>45</v>
      </c>
      <c r="C54" s="43"/>
      <c r="D54" s="20"/>
      <c r="E54" s="20"/>
      <c r="F54" s="44" t="str">
        <f>IF(COUNTIF(Admin!$A$4:$A$6,D54),"LEVEL I",IF(COUNTIF(Admin!$A$7:$A$10,D54),"LEVEL II",IF(COUNTIF(Admin!$A$11:$A$13,D54),"LEVEL III","")))</f>
        <v/>
      </c>
    </row>
    <row r="55" spans="2:6" ht="21" customHeight="1" x14ac:dyDescent="0.25">
      <c r="B55" s="10">
        <v>46</v>
      </c>
      <c r="C55" s="43"/>
      <c r="D55" s="20"/>
      <c r="E55" s="20"/>
      <c r="F55" s="44" t="str">
        <f>IF(COUNTIF(Admin!$A$4:$A$6,D55),"LEVEL I",IF(COUNTIF(Admin!$A$7:$A$10,D55),"LEVEL II",IF(COUNTIF(Admin!$A$11:$A$13,D55),"LEVEL III","")))</f>
        <v/>
      </c>
    </row>
    <row r="56" spans="2:6" ht="21" customHeight="1" x14ac:dyDescent="0.25">
      <c r="B56" s="10">
        <v>47</v>
      </c>
      <c r="C56" s="43"/>
      <c r="D56" s="20"/>
      <c r="E56" s="20"/>
      <c r="F56" s="44" t="str">
        <f>IF(COUNTIF(Admin!$A$4:$A$6,D56),"LEVEL I",IF(COUNTIF(Admin!$A$7:$A$10,D56),"LEVEL II",IF(COUNTIF(Admin!$A$11:$A$13,D56),"LEVEL III","")))</f>
        <v/>
      </c>
    </row>
    <row r="57" spans="2:6" ht="21" customHeight="1" x14ac:dyDescent="0.25">
      <c r="B57" s="10">
        <v>48</v>
      </c>
      <c r="C57" s="43"/>
      <c r="D57" s="20"/>
      <c r="E57" s="20"/>
      <c r="F57" s="44" t="str">
        <f>IF(COUNTIF(Admin!$A$4:$A$6,D57),"LEVEL I",IF(COUNTIF(Admin!$A$7:$A$10,D57),"LEVEL II",IF(COUNTIF(Admin!$A$11:$A$13,D57),"LEVEL III","")))</f>
        <v/>
      </c>
    </row>
    <row r="58" spans="2:6" ht="21" customHeight="1" x14ac:dyDescent="0.25">
      <c r="B58" s="10">
        <v>49</v>
      </c>
      <c r="C58" s="43"/>
      <c r="D58" s="20"/>
      <c r="E58" s="20"/>
      <c r="F58" s="44" t="str">
        <f>IF(COUNTIF(Admin!$A$4:$A$6,D58),"LEVEL I",IF(COUNTIF(Admin!$A$7:$A$10,D58),"LEVEL II",IF(COUNTIF(Admin!$A$11:$A$13,D58),"LEVEL III","")))</f>
        <v/>
      </c>
    </row>
    <row r="59" spans="2:6" ht="21" customHeight="1" x14ac:dyDescent="0.25">
      <c r="B59" s="10">
        <v>50</v>
      </c>
      <c r="C59" s="43"/>
      <c r="D59" s="20"/>
      <c r="E59" s="20"/>
      <c r="F59" s="44" t="str">
        <f>IF(COUNTIF(Admin!$A$4:$A$6,D59),"LEVEL I",IF(COUNTIF(Admin!$A$7:$A$10,D59),"LEVEL II",IF(COUNTIF(Admin!$A$11:$A$13,D59),"LEVEL III","")))</f>
        <v/>
      </c>
    </row>
    <row r="60" spans="2:6" ht="21" customHeight="1" x14ac:dyDescent="0.25">
      <c r="B60" s="10">
        <v>51</v>
      </c>
      <c r="C60" s="43"/>
      <c r="D60" s="20"/>
      <c r="E60" s="20"/>
      <c r="F60" s="44" t="str">
        <f>IF(COUNTIF(Admin!$A$4:$A$6,D60),"LEVEL I",IF(COUNTIF(Admin!$A$7:$A$10,D60),"LEVEL II",IF(COUNTIF(Admin!$A$11:$A$13,D60),"LEVEL III","")))</f>
        <v/>
      </c>
    </row>
    <row r="61" spans="2:6" ht="21" customHeight="1" x14ac:dyDescent="0.25">
      <c r="B61" s="10">
        <v>52</v>
      </c>
      <c r="C61" s="43"/>
      <c r="D61" s="20"/>
      <c r="E61" s="20"/>
      <c r="F61" s="44" t="str">
        <f>IF(COUNTIF(Admin!$A$4:$A$6,D61),"LEVEL I",IF(COUNTIF(Admin!$A$7:$A$10,D61),"LEVEL II",IF(COUNTIF(Admin!$A$11:$A$13,D61),"LEVEL III","")))</f>
        <v/>
      </c>
    </row>
    <row r="62" spans="2:6" ht="21" customHeight="1" x14ac:dyDescent="0.25">
      <c r="B62" s="10">
        <v>53</v>
      </c>
      <c r="C62" s="43"/>
      <c r="D62" s="20"/>
      <c r="E62" s="20"/>
      <c r="F62" s="44" t="str">
        <f>IF(COUNTIF(Admin!$A$4:$A$6,D62),"LEVEL I",IF(COUNTIF(Admin!$A$7:$A$10,D62),"LEVEL II",IF(COUNTIF(Admin!$A$11:$A$13,D62),"LEVEL III","")))</f>
        <v/>
      </c>
    </row>
    <row r="63" spans="2:6" ht="21" customHeight="1" x14ac:dyDescent="0.25">
      <c r="B63" s="10">
        <v>54</v>
      </c>
      <c r="C63" s="43"/>
      <c r="D63" s="20"/>
      <c r="E63" s="20"/>
      <c r="F63" s="44" t="str">
        <f>IF(COUNTIF(Admin!$A$4:$A$6,D63),"LEVEL I",IF(COUNTIF(Admin!$A$7:$A$10,D63),"LEVEL II",IF(COUNTIF(Admin!$A$11:$A$13,D63),"LEVEL III","")))</f>
        <v/>
      </c>
    </row>
    <row r="64" spans="2:6" ht="21" customHeight="1" x14ac:dyDescent="0.25">
      <c r="B64" s="10">
        <v>55</v>
      </c>
      <c r="C64" s="43"/>
      <c r="D64" s="20"/>
      <c r="E64" s="20"/>
      <c r="F64" s="44" t="str">
        <f>IF(COUNTIF(Admin!$A$4:$A$6,D64),"LEVEL I",IF(COUNTIF(Admin!$A$7:$A$10,D64),"LEVEL II",IF(COUNTIF(Admin!$A$11:$A$13,D64),"LEVEL III","")))</f>
        <v/>
      </c>
    </row>
    <row r="65" spans="2:6" ht="21" customHeight="1" x14ac:dyDescent="0.25">
      <c r="B65" s="10">
        <v>56</v>
      </c>
      <c r="C65" s="43"/>
      <c r="D65" s="20"/>
      <c r="E65" s="20"/>
      <c r="F65" s="44" t="str">
        <f>IF(COUNTIF(Admin!$A$4:$A$6,D65),"LEVEL I",IF(COUNTIF(Admin!$A$7:$A$10,D65),"LEVEL II",IF(COUNTIF(Admin!$A$11:$A$13,D65),"LEVEL III","")))</f>
        <v/>
      </c>
    </row>
    <row r="66" spans="2:6" ht="21" customHeight="1" x14ac:dyDescent="0.25">
      <c r="B66" s="10">
        <v>57</v>
      </c>
      <c r="C66" s="43"/>
      <c r="D66" s="20"/>
      <c r="E66" s="20"/>
      <c r="F66" s="44" t="str">
        <f>IF(COUNTIF(Admin!$A$4:$A$6,D66),"LEVEL I",IF(COUNTIF(Admin!$A$7:$A$10,D66),"LEVEL II",IF(COUNTIF(Admin!$A$11:$A$13,D66),"LEVEL III","")))</f>
        <v/>
      </c>
    </row>
    <row r="67" spans="2:6" ht="21" customHeight="1" x14ac:dyDescent="0.25">
      <c r="B67" s="10">
        <v>58</v>
      </c>
      <c r="C67" s="43"/>
      <c r="D67" s="20"/>
      <c r="E67" s="20"/>
      <c r="F67" s="44" t="str">
        <f>IF(COUNTIF(Admin!$A$4:$A$6,D67),"LEVEL I",IF(COUNTIF(Admin!$A$7:$A$10,D67),"LEVEL II",IF(COUNTIF(Admin!$A$11:$A$13,D67),"LEVEL III","")))</f>
        <v/>
      </c>
    </row>
    <row r="68" spans="2:6" ht="21" customHeight="1" x14ac:dyDescent="0.25">
      <c r="B68" s="10">
        <v>59</v>
      </c>
      <c r="C68" s="43"/>
      <c r="D68" s="20"/>
      <c r="E68" s="20"/>
      <c r="F68" s="44" t="str">
        <f>IF(COUNTIF(Admin!$A$4:$A$6,D68),"LEVEL I",IF(COUNTIF(Admin!$A$7:$A$10,D68),"LEVEL II",IF(COUNTIF(Admin!$A$11:$A$13,D68),"LEVEL III","")))</f>
        <v/>
      </c>
    </row>
    <row r="69" spans="2:6" ht="21" customHeight="1" x14ac:dyDescent="0.25">
      <c r="B69" s="10">
        <v>60</v>
      </c>
      <c r="C69" s="43"/>
      <c r="D69" s="20"/>
      <c r="E69" s="20"/>
      <c r="F69" s="44" t="str">
        <f>IF(COUNTIF(Admin!$A$4:$A$6,D69),"LEVEL I",IF(COUNTIF(Admin!$A$7:$A$10,D69),"LEVEL II",IF(COUNTIF(Admin!$A$11:$A$13,D69),"LEVEL III","")))</f>
        <v/>
      </c>
    </row>
    <row r="70" spans="2:6" ht="21" customHeight="1" x14ac:dyDescent="0.25">
      <c r="B70" s="10">
        <v>61</v>
      </c>
      <c r="C70" s="43"/>
      <c r="D70" s="20"/>
      <c r="E70" s="20"/>
      <c r="F70" s="44" t="str">
        <f>IF(COUNTIF(Admin!$A$4:$A$6,D70),"LEVEL I",IF(COUNTIF(Admin!$A$7:$A$10,D70),"LEVEL II",IF(COUNTIF(Admin!$A$11:$A$13,D70),"LEVEL III","")))</f>
        <v/>
      </c>
    </row>
    <row r="71" spans="2:6" ht="21" customHeight="1" x14ac:dyDescent="0.25">
      <c r="B71" s="10">
        <v>62</v>
      </c>
      <c r="C71" s="43"/>
      <c r="D71" s="20"/>
      <c r="E71" s="20"/>
      <c r="F71" s="44" t="str">
        <f>IF(COUNTIF(Admin!$A$4:$A$6,D71),"LEVEL I",IF(COUNTIF(Admin!$A$7:$A$10,D71),"LEVEL II",IF(COUNTIF(Admin!$A$11:$A$13,D71),"LEVEL III","")))</f>
        <v/>
      </c>
    </row>
    <row r="72" spans="2:6" ht="21" customHeight="1" x14ac:dyDescent="0.25">
      <c r="B72" s="10">
        <v>63</v>
      </c>
      <c r="C72" s="43"/>
      <c r="D72" s="20"/>
      <c r="E72" s="20"/>
      <c r="F72" s="44" t="str">
        <f>IF(COUNTIF(Admin!$A$4:$A$6,D72),"LEVEL I",IF(COUNTIF(Admin!$A$7:$A$10,D72),"LEVEL II",IF(COUNTIF(Admin!$A$11:$A$13,D72),"LEVEL III","")))</f>
        <v/>
      </c>
    </row>
    <row r="73" spans="2:6" ht="21" customHeight="1" x14ac:dyDescent="0.25">
      <c r="B73" s="10">
        <v>64</v>
      </c>
      <c r="C73" s="43"/>
      <c r="D73" s="20"/>
      <c r="E73" s="20"/>
      <c r="F73" s="44" t="str">
        <f>IF(COUNTIF(Admin!$A$4:$A$6,D73),"LEVEL I",IF(COUNTIF(Admin!$A$7:$A$10,D73),"LEVEL II",IF(COUNTIF(Admin!$A$11:$A$13,D73),"LEVEL III","")))</f>
        <v/>
      </c>
    </row>
    <row r="74" spans="2:6" ht="21" customHeight="1" x14ac:dyDescent="0.25">
      <c r="B74" s="10">
        <v>65</v>
      </c>
      <c r="C74" s="43"/>
      <c r="D74" s="20"/>
      <c r="E74" s="20"/>
      <c r="F74" s="44" t="str">
        <f>IF(COUNTIF(Admin!$A$4:$A$6,D74),"LEVEL I",IF(COUNTIF(Admin!$A$7:$A$10,D74),"LEVEL II",IF(COUNTIF(Admin!$A$11:$A$13,D74),"LEVEL III","")))</f>
        <v/>
      </c>
    </row>
    <row r="75" spans="2:6" ht="21" customHeight="1" x14ac:dyDescent="0.25">
      <c r="B75" s="10">
        <v>66</v>
      </c>
      <c r="C75" s="43"/>
      <c r="D75" s="20"/>
      <c r="E75" s="20"/>
      <c r="F75" s="44" t="str">
        <f>IF(COUNTIF(Admin!$A$4:$A$6,D75),"LEVEL I",IF(COUNTIF(Admin!$A$7:$A$10,D75),"LEVEL II",IF(COUNTIF(Admin!$A$11:$A$13,D75),"LEVEL III","")))</f>
        <v/>
      </c>
    </row>
    <row r="76" spans="2:6" ht="21" customHeight="1" x14ac:dyDescent="0.25">
      <c r="B76" s="10">
        <v>67</v>
      </c>
      <c r="C76" s="43"/>
      <c r="D76" s="20"/>
      <c r="E76" s="20"/>
      <c r="F76" s="44" t="str">
        <f>IF(COUNTIF(Admin!$A$4:$A$6,D76),"LEVEL I",IF(COUNTIF(Admin!$A$7:$A$10,D76),"LEVEL II",IF(COUNTIF(Admin!$A$11:$A$13,D76),"LEVEL III","")))</f>
        <v/>
      </c>
    </row>
    <row r="77" spans="2:6" ht="21" customHeight="1" x14ac:dyDescent="0.25">
      <c r="B77" s="10">
        <v>68</v>
      </c>
      <c r="C77" s="43"/>
      <c r="D77" s="20"/>
      <c r="E77" s="20"/>
      <c r="F77" s="44" t="str">
        <f>IF(COUNTIF(Admin!$A$4:$A$6,D77),"LEVEL I",IF(COUNTIF(Admin!$A$7:$A$10,D77),"LEVEL II",IF(COUNTIF(Admin!$A$11:$A$13,D77),"LEVEL III","")))</f>
        <v/>
      </c>
    </row>
    <row r="78" spans="2:6" ht="21" customHeight="1" x14ac:dyDescent="0.25">
      <c r="B78" s="10">
        <v>69</v>
      </c>
      <c r="C78" s="43"/>
      <c r="D78" s="20"/>
      <c r="E78" s="20"/>
      <c r="F78" s="44" t="str">
        <f>IF(COUNTIF(Admin!$A$4:$A$6,D78),"LEVEL I",IF(COUNTIF(Admin!$A$7:$A$10,D78),"LEVEL II",IF(COUNTIF(Admin!$A$11:$A$13,D78),"LEVEL III","")))</f>
        <v/>
      </c>
    </row>
    <row r="79" spans="2:6" ht="21" customHeight="1" x14ac:dyDescent="0.25">
      <c r="B79" s="10">
        <v>70</v>
      </c>
      <c r="C79" s="43"/>
      <c r="D79" s="20"/>
      <c r="E79" s="20"/>
      <c r="F79" s="44" t="str">
        <f>IF(COUNTIF(Admin!$A$4:$A$6,D79),"LEVEL I",IF(COUNTIF(Admin!$A$7:$A$10,D79),"LEVEL II",IF(COUNTIF(Admin!$A$11:$A$13,D79),"LEVEL III","")))</f>
        <v/>
      </c>
    </row>
    <row r="80" spans="2:6" ht="21" customHeight="1" x14ac:dyDescent="0.25">
      <c r="B80" s="10">
        <v>71</v>
      </c>
      <c r="C80" s="43"/>
      <c r="D80" s="20"/>
      <c r="E80" s="20"/>
      <c r="F80" s="44" t="str">
        <f>IF(COUNTIF(Admin!$A$4:$A$6,D80),"LEVEL I",IF(COUNTIF(Admin!$A$7:$A$10,D80),"LEVEL II",IF(COUNTIF(Admin!$A$11:$A$13,D80),"LEVEL III","")))</f>
        <v/>
      </c>
    </row>
    <row r="81" spans="2:6" ht="21" customHeight="1" x14ac:dyDescent="0.25">
      <c r="B81" s="10">
        <v>72</v>
      </c>
      <c r="C81" s="43"/>
      <c r="D81" s="20"/>
      <c r="E81" s="20"/>
      <c r="F81" s="44" t="str">
        <f>IF(COUNTIF(Admin!$A$4:$A$6,D81),"LEVEL I",IF(COUNTIF(Admin!$A$7:$A$10,D81),"LEVEL II",IF(COUNTIF(Admin!$A$11:$A$13,D81),"LEVEL III","")))</f>
        <v/>
      </c>
    </row>
    <row r="82" spans="2:6" ht="21" customHeight="1" x14ac:dyDescent="0.25">
      <c r="B82" s="10">
        <v>73</v>
      </c>
      <c r="C82" s="43"/>
      <c r="D82" s="20"/>
      <c r="E82" s="20"/>
      <c r="F82" s="44" t="str">
        <f>IF(COUNTIF(Admin!$A$4:$A$6,D82),"LEVEL I",IF(COUNTIF(Admin!$A$7:$A$10,D82),"LEVEL II",IF(COUNTIF(Admin!$A$11:$A$13,D82),"LEVEL III","")))</f>
        <v/>
      </c>
    </row>
    <row r="83" spans="2:6" ht="21" customHeight="1" x14ac:dyDescent="0.25">
      <c r="B83" s="10">
        <v>74</v>
      </c>
      <c r="C83" s="43"/>
      <c r="D83" s="20"/>
      <c r="E83" s="20"/>
      <c r="F83" s="44" t="str">
        <f>IF(COUNTIF(Admin!$A$4:$A$6,D83),"LEVEL I",IF(COUNTIF(Admin!$A$7:$A$10,D83),"LEVEL II",IF(COUNTIF(Admin!$A$11:$A$13,D83),"LEVEL III","")))</f>
        <v/>
      </c>
    </row>
    <row r="84" spans="2:6" ht="21" customHeight="1" x14ac:dyDescent="0.25">
      <c r="B84" s="10">
        <v>75</v>
      </c>
      <c r="C84" s="43"/>
      <c r="D84" s="20"/>
      <c r="E84" s="20"/>
      <c r="F84" s="44" t="str">
        <f>IF(COUNTIF(Admin!$A$4:$A$6,D84),"LEVEL I",IF(COUNTIF(Admin!$A$7:$A$10,D84),"LEVEL II",IF(COUNTIF(Admin!$A$11:$A$13,D84),"LEVEL III","")))</f>
        <v/>
      </c>
    </row>
    <row r="85" spans="2:6" ht="21" customHeight="1" x14ac:dyDescent="0.25">
      <c r="B85" s="10">
        <v>76</v>
      </c>
      <c r="C85" s="43"/>
      <c r="D85" s="20"/>
      <c r="E85" s="20"/>
      <c r="F85" s="44" t="str">
        <f>IF(COUNTIF(Admin!$A$4:$A$6,D85),"LEVEL I",IF(COUNTIF(Admin!$A$7:$A$10,D85),"LEVEL II",IF(COUNTIF(Admin!$A$11:$A$13,D85),"LEVEL III","")))</f>
        <v/>
      </c>
    </row>
    <row r="86" spans="2:6" ht="21" customHeight="1" x14ac:dyDescent="0.25">
      <c r="B86" s="10">
        <v>77</v>
      </c>
      <c r="C86" s="43"/>
      <c r="D86" s="20"/>
      <c r="E86" s="20"/>
      <c r="F86" s="44" t="str">
        <f>IF(COUNTIF(Admin!$A$4:$A$6,D86),"LEVEL I",IF(COUNTIF(Admin!$A$7:$A$10,D86),"LEVEL II",IF(COUNTIF(Admin!$A$11:$A$13,D86),"LEVEL III","")))</f>
        <v/>
      </c>
    </row>
    <row r="87" spans="2:6" ht="21" customHeight="1" x14ac:dyDescent="0.25">
      <c r="B87" s="10">
        <v>78</v>
      </c>
      <c r="C87" s="43"/>
      <c r="D87" s="20"/>
      <c r="E87" s="20"/>
      <c r="F87" s="44" t="str">
        <f>IF(COUNTIF(Admin!$A$4:$A$6,D87),"LEVEL I",IF(COUNTIF(Admin!$A$7:$A$10,D87),"LEVEL II",IF(COUNTIF(Admin!$A$11:$A$13,D87),"LEVEL III","")))</f>
        <v/>
      </c>
    </row>
    <row r="88" spans="2:6" ht="21" customHeight="1" x14ac:dyDescent="0.25">
      <c r="B88" s="10">
        <v>79</v>
      </c>
      <c r="C88" s="43"/>
      <c r="D88" s="20"/>
      <c r="E88" s="20"/>
      <c r="F88" s="44" t="str">
        <f>IF(COUNTIF(Admin!$A$4:$A$6,D88),"LEVEL I",IF(COUNTIF(Admin!$A$7:$A$10,D88),"LEVEL II",IF(COUNTIF(Admin!$A$11:$A$13,D88),"LEVEL III","")))</f>
        <v/>
      </c>
    </row>
    <row r="89" spans="2:6" ht="21" customHeight="1" x14ac:dyDescent="0.25">
      <c r="B89" s="10">
        <v>80</v>
      </c>
      <c r="C89" s="43"/>
      <c r="D89" s="20"/>
      <c r="E89" s="20"/>
      <c r="F89" s="44" t="str">
        <f>IF(COUNTIF(Admin!$A$4:$A$6,D89),"LEVEL I",IF(COUNTIF(Admin!$A$7:$A$10,D89),"LEVEL II",IF(COUNTIF(Admin!$A$11:$A$13,D89),"LEVEL III","")))</f>
        <v/>
      </c>
    </row>
    <row r="90" spans="2:6" ht="21" customHeight="1" x14ac:dyDescent="0.25">
      <c r="B90" s="10">
        <v>81</v>
      </c>
      <c r="C90" s="43"/>
      <c r="D90" s="20"/>
      <c r="E90" s="20"/>
      <c r="F90" s="44" t="str">
        <f>IF(COUNTIF(Admin!$A$4:$A$6,D90),"LEVEL I",IF(COUNTIF(Admin!$A$7:$A$10,D90),"LEVEL II",IF(COUNTIF(Admin!$A$11:$A$13,D90),"LEVEL III","")))</f>
        <v/>
      </c>
    </row>
    <row r="91" spans="2:6" ht="21" customHeight="1" x14ac:dyDescent="0.25">
      <c r="B91" s="10">
        <v>82</v>
      </c>
      <c r="C91" s="43"/>
      <c r="D91" s="20"/>
      <c r="E91" s="20"/>
      <c r="F91" s="44" t="str">
        <f>IF(COUNTIF(Admin!$A$4:$A$6,D91),"LEVEL I",IF(COUNTIF(Admin!$A$7:$A$10,D91),"LEVEL II",IF(COUNTIF(Admin!$A$11:$A$13,D91),"LEVEL III","")))</f>
        <v/>
      </c>
    </row>
    <row r="92" spans="2:6" ht="21" customHeight="1" x14ac:dyDescent="0.25">
      <c r="B92" s="10">
        <v>83</v>
      </c>
      <c r="C92" s="43"/>
      <c r="D92" s="20"/>
      <c r="E92" s="20"/>
      <c r="F92" s="44" t="str">
        <f>IF(COUNTIF(Admin!$A$4:$A$6,D92),"LEVEL I",IF(COUNTIF(Admin!$A$7:$A$10,D92),"LEVEL II",IF(COUNTIF(Admin!$A$11:$A$13,D92),"LEVEL III","")))</f>
        <v/>
      </c>
    </row>
    <row r="93" spans="2:6" ht="21" customHeight="1" x14ac:dyDescent="0.25">
      <c r="B93" s="10">
        <v>84</v>
      </c>
      <c r="C93" s="43"/>
      <c r="D93" s="20"/>
      <c r="E93" s="20"/>
      <c r="F93" s="44" t="str">
        <f>IF(COUNTIF(Admin!$A$4:$A$6,D93),"LEVEL I",IF(COUNTIF(Admin!$A$7:$A$10,D93),"LEVEL II",IF(COUNTIF(Admin!$A$11:$A$13,D93),"LEVEL III","")))</f>
        <v/>
      </c>
    </row>
    <row r="94" spans="2:6" ht="21" customHeight="1" x14ac:dyDescent="0.25">
      <c r="B94" s="10">
        <v>85</v>
      </c>
      <c r="C94" s="43"/>
      <c r="D94" s="20"/>
      <c r="E94" s="20"/>
      <c r="F94" s="44" t="str">
        <f>IF(COUNTIF(Admin!$A$4:$A$6,D94),"LEVEL I",IF(COUNTIF(Admin!$A$7:$A$10,D94),"LEVEL II",IF(COUNTIF(Admin!$A$11:$A$13,D94),"LEVEL III","")))</f>
        <v/>
      </c>
    </row>
    <row r="95" spans="2:6" ht="21" customHeight="1" x14ac:dyDescent="0.25">
      <c r="B95" s="10">
        <v>86</v>
      </c>
      <c r="C95" s="43"/>
      <c r="D95" s="20"/>
      <c r="E95" s="20"/>
      <c r="F95" s="44" t="str">
        <f>IF(COUNTIF(Admin!$A$4:$A$6,D95),"LEVEL I",IF(COUNTIF(Admin!$A$7:$A$10,D95),"LEVEL II",IF(COUNTIF(Admin!$A$11:$A$13,D95),"LEVEL III","")))</f>
        <v/>
      </c>
    </row>
    <row r="96" spans="2:6" ht="21" customHeight="1" x14ac:dyDescent="0.25">
      <c r="B96" s="10">
        <v>87</v>
      </c>
      <c r="C96" s="43"/>
      <c r="D96" s="20"/>
      <c r="E96" s="20"/>
      <c r="F96" s="44" t="str">
        <f>IF(COUNTIF(Admin!$A$4:$A$6,D96),"LEVEL I",IF(COUNTIF(Admin!$A$7:$A$10,D96),"LEVEL II",IF(COUNTIF(Admin!$A$11:$A$13,D96),"LEVEL III","")))</f>
        <v/>
      </c>
    </row>
    <row r="97" spans="2:6" ht="21" customHeight="1" x14ac:dyDescent="0.25">
      <c r="B97" s="10">
        <v>88</v>
      </c>
      <c r="C97" s="43"/>
      <c r="D97" s="20"/>
      <c r="E97" s="20"/>
      <c r="F97" s="44" t="str">
        <f>IF(COUNTIF(Admin!$A$4:$A$6,D97),"LEVEL I",IF(COUNTIF(Admin!$A$7:$A$10,D97),"LEVEL II",IF(COUNTIF(Admin!$A$11:$A$13,D97),"LEVEL III","")))</f>
        <v/>
      </c>
    </row>
    <row r="98" spans="2:6" ht="21" customHeight="1" x14ac:dyDescent="0.25">
      <c r="B98" s="10">
        <v>89</v>
      </c>
      <c r="C98" s="43"/>
      <c r="D98" s="20"/>
      <c r="E98" s="20"/>
      <c r="F98" s="44" t="str">
        <f>IF(COUNTIF(Admin!$A$4:$A$6,D98),"LEVEL I",IF(COUNTIF(Admin!$A$7:$A$10,D98),"LEVEL II",IF(COUNTIF(Admin!$A$11:$A$13,D98),"LEVEL III","")))</f>
        <v/>
      </c>
    </row>
    <row r="99" spans="2:6" ht="21" customHeight="1" x14ac:dyDescent="0.25">
      <c r="B99" s="10">
        <v>90</v>
      </c>
      <c r="C99" s="43"/>
      <c r="D99" s="20"/>
      <c r="E99" s="20"/>
      <c r="F99" s="44" t="str">
        <f>IF(COUNTIF(Admin!$A$4:$A$6,D99),"LEVEL I",IF(COUNTIF(Admin!$A$7:$A$10,D99),"LEVEL II",IF(COUNTIF(Admin!$A$11:$A$13,D99),"LEVEL III","")))</f>
        <v/>
      </c>
    </row>
    <row r="100" spans="2:6" ht="21" customHeight="1" x14ac:dyDescent="0.25">
      <c r="B100" s="10">
        <v>91</v>
      </c>
      <c r="C100" s="43"/>
      <c r="D100" s="20"/>
      <c r="E100" s="20"/>
      <c r="F100" s="44" t="str">
        <f>IF(COUNTIF(Admin!$A$4:$A$6,D100),"LEVEL I",IF(COUNTIF(Admin!$A$7:$A$10,D100),"LEVEL II",IF(COUNTIF(Admin!$A$11:$A$13,D100),"LEVEL III","")))</f>
        <v/>
      </c>
    </row>
    <row r="101" spans="2:6" ht="21" customHeight="1" x14ac:dyDescent="0.25">
      <c r="B101" s="10">
        <v>92</v>
      </c>
      <c r="C101" s="43"/>
      <c r="D101" s="20"/>
      <c r="E101" s="20"/>
      <c r="F101" s="44" t="str">
        <f>IF(COUNTIF(Admin!$A$4:$A$6,D101),"LEVEL I",IF(COUNTIF(Admin!$A$7:$A$10,D101),"LEVEL II",IF(COUNTIF(Admin!$A$11:$A$13,D101),"LEVEL III","")))</f>
        <v/>
      </c>
    </row>
    <row r="102" spans="2:6" ht="21" customHeight="1" x14ac:dyDescent="0.25">
      <c r="B102" s="10">
        <v>93</v>
      </c>
      <c r="C102" s="43"/>
      <c r="D102" s="20"/>
      <c r="E102" s="20"/>
      <c r="F102" s="44" t="str">
        <f>IF(COUNTIF(Admin!$A$4:$A$6,D102),"LEVEL I",IF(COUNTIF(Admin!$A$7:$A$10,D102),"LEVEL II",IF(COUNTIF(Admin!$A$11:$A$13,D102),"LEVEL III","")))</f>
        <v/>
      </c>
    </row>
    <row r="103" spans="2:6" ht="21" customHeight="1" x14ac:dyDescent="0.25">
      <c r="B103" s="10">
        <v>94</v>
      </c>
      <c r="C103" s="43"/>
      <c r="D103" s="20"/>
      <c r="E103" s="20"/>
      <c r="F103" s="44" t="str">
        <f>IF(COUNTIF(Admin!$A$4:$A$6,D103),"LEVEL I",IF(COUNTIF(Admin!$A$7:$A$10,D103),"LEVEL II",IF(COUNTIF(Admin!$A$11:$A$13,D103),"LEVEL III","")))</f>
        <v/>
      </c>
    </row>
    <row r="104" spans="2:6" ht="21" customHeight="1" x14ac:dyDescent="0.25">
      <c r="B104" s="10">
        <v>95</v>
      </c>
      <c r="C104" s="43"/>
      <c r="D104" s="20"/>
      <c r="E104" s="20"/>
      <c r="F104" s="44" t="str">
        <f>IF(COUNTIF(Admin!$A$4:$A$6,D104),"LEVEL I",IF(COUNTIF(Admin!$A$7:$A$10,D104),"LEVEL II",IF(COUNTIF(Admin!$A$11:$A$13,D104),"LEVEL III","")))</f>
        <v/>
      </c>
    </row>
    <row r="105" spans="2:6" ht="21" customHeight="1" x14ac:dyDescent="0.25">
      <c r="B105" s="10">
        <v>96</v>
      </c>
      <c r="C105" s="43"/>
      <c r="D105" s="20"/>
      <c r="E105" s="20"/>
      <c r="F105" s="44" t="str">
        <f>IF(COUNTIF(Admin!$A$4:$A$6,D105),"LEVEL I",IF(COUNTIF(Admin!$A$7:$A$10,D105),"LEVEL II",IF(COUNTIF(Admin!$A$11:$A$13,D105),"LEVEL III","")))</f>
        <v/>
      </c>
    </row>
    <row r="106" spans="2:6" ht="21" customHeight="1" x14ac:dyDescent="0.25">
      <c r="B106" s="10">
        <v>97</v>
      </c>
      <c r="C106" s="43"/>
      <c r="D106" s="20"/>
      <c r="E106" s="20"/>
      <c r="F106" s="44" t="str">
        <f>IF(COUNTIF(Admin!$A$4:$A$6,D106),"LEVEL I",IF(COUNTIF(Admin!$A$7:$A$10,D106),"LEVEL II",IF(COUNTIF(Admin!$A$11:$A$13,D106),"LEVEL III","")))</f>
        <v/>
      </c>
    </row>
    <row r="107" spans="2:6" ht="21" customHeight="1" x14ac:dyDescent="0.25">
      <c r="B107" s="10">
        <v>98</v>
      </c>
      <c r="C107" s="43"/>
      <c r="D107" s="20"/>
      <c r="E107" s="20"/>
      <c r="F107" s="44" t="str">
        <f>IF(COUNTIF(Admin!$A$4:$A$6,D107),"LEVEL I",IF(COUNTIF(Admin!$A$7:$A$10,D107),"LEVEL II",IF(COUNTIF(Admin!$A$11:$A$13,D107),"LEVEL III","")))</f>
        <v/>
      </c>
    </row>
    <row r="108" spans="2:6" ht="21" customHeight="1" x14ac:dyDescent="0.25">
      <c r="B108" s="10">
        <v>99</v>
      </c>
      <c r="C108" s="43"/>
      <c r="D108" s="20"/>
      <c r="E108" s="20"/>
      <c r="F108" s="44" t="str">
        <f>IF(COUNTIF(Admin!$A$4:$A$6,D108),"LEVEL I",IF(COUNTIF(Admin!$A$7:$A$10,D108),"LEVEL II",IF(COUNTIF(Admin!$A$11:$A$13,D108),"LEVEL III","")))</f>
        <v/>
      </c>
    </row>
    <row r="109" spans="2:6" ht="21" customHeight="1" x14ac:dyDescent="0.25">
      <c r="B109" s="10">
        <v>100</v>
      </c>
      <c r="C109" s="43"/>
      <c r="D109" s="20"/>
      <c r="E109" s="20"/>
      <c r="F109" s="44" t="str">
        <f>IF(COUNTIF(Admin!$A$4:$A$6,D109),"LEVEL I",IF(COUNTIF(Admin!$A$7:$A$10,D109),"LEVEL II",IF(COUNTIF(Admin!$A$11:$A$13,D109),"LEVEL III","")))</f>
        <v/>
      </c>
    </row>
    <row r="110" spans="2:6" ht="21" customHeight="1" x14ac:dyDescent="0.25">
      <c r="B110" s="10">
        <v>101</v>
      </c>
      <c r="C110" s="43"/>
      <c r="D110" s="20"/>
      <c r="E110" s="20"/>
      <c r="F110" s="44" t="str">
        <f>IF(COUNTIF(Admin!$A$4:$A$6,D110),"LEVEL I",IF(COUNTIF(Admin!$A$7:$A$10,D110),"LEVEL II",IF(COUNTIF(Admin!$A$11:$A$13,D110),"LEVEL III","")))</f>
        <v/>
      </c>
    </row>
    <row r="111" spans="2:6" ht="21" customHeight="1" x14ac:dyDescent="0.25">
      <c r="B111" s="10">
        <v>102</v>
      </c>
      <c r="C111" s="43"/>
      <c r="D111" s="20"/>
      <c r="E111" s="20"/>
      <c r="F111" s="44" t="str">
        <f>IF(COUNTIF(Admin!$A$4:$A$6,D111),"LEVEL I",IF(COUNTIF(Admin!$A$7:$A$10,D111),"LEVEL II",IF(COUNTIF(Admin!$A$11:$A$13,D111),"LEVEL III","")))</f>
        <v/>
      </c>
    </row>
    <row r="112" spans="2:6" ht="21" customHeight="1" x14ac:dyDescent="0.25">
      <c r="B112" s="10">
        <v>103</v>
      </c>
      <c r="C112" s="43"/>
      <c r="D112" s="20"/>
      <c r="E112" s="20"/>
      <c r="F112" s="44" t="str">
        <f>IF(COUNTIF(Admin!$A$4:$A$6,D112),"LEVEL I",IF(COUNTIF(Admin!$A$7:$A$10,D112),"LEVEL II",IF(COUNTIF(Admin!$A$11:$A$13,D112),"LEVEL III","")))</f>
        <v/>
      </c>
    </row>
    <row r="113" spans="2:6" ht="21" customHeight="1" x14ac:dyDescent="0.25">
      <c r="B113" s="10">
        <v>104</v>
      </c>
      <c r="C113" s="43"/>
      <c r="D113" s="20"/>
      <c r="E113" s="20"/>
      <c r="F113" s="44" t="str">
        <f>IF(COUNTIF(Admin!$A$4:$A$6,D113),"LEVEL I",IF(COUNTIF(Admin!$A$7:$A$10,D113),"LEVEL II",IF(COUNTIF(Admin!$A$11:$A$13,D113),"LEVEL III","")))</f>
        <v/>
      </c>
    </row>
    <row r="114" spans="2:6" ht="21" customHeight="1" x14ac:dyDescent="0.25">
      <c r="B114" s="10">
        <v>105</v>
      </c>
      <c r="C114" s="43"/>
      <c r="D114" s="20"/>
      <c r="E114" s="20"/>
      <c r="F114" s="44" t="str">
        <f>IF(COUNTIF(Admin!$A$4:$A$6,D114),"LEVEL I",IF(COUNTIF(Admin!$A$7:$A$10,D114),"LEVEL II",IF(COUNTIF(Admin!$A$11:$A$13,D114),"LEVEL III","")))</f>
        <v/>
      </c>
    </row>
    <row r="115" spans="2:6" ht="21" customHeight="1" x14ac:dyDescent="0.25">
      <c r="B115" s="10">
        <v>106</v>
      </c>
      <c r="C115" s="43"/>
      <c r="D115" s="20"/>
      <c r="E115" s="20"/>
      <c r="F115" s="44" t="str">
        <f>IF(COUNTIF(Admin!$A$4:$A$6,D115),"LEVEL I",IF(COUNTIF(Admin!$A$7:$A$10,D115),"LEVEL II",IF(COUNTIF(Admin!$A$11:$A$13,D115),"LEVEL III","")))</f>
        <v/>
      </c>
    </row>
    <row r="116" spans="2:6" ht="21" customHeight="1" x14ac:dyDescent="0.25">
      <c r="B116" s="10">
        <v>107</v>
      </c>
      <c r="C116" s="43"/>
      <c r="D116" s="20"/>
      <c r="E116" s="20"/>
      <c r="F116" s="44" t="str">
        <f>IF(COUNTIF(Admin!$A$4:$A$6,D116),"LEVEL I",IF(COUNTIF(Admin!$A$7:$A$10,D116),"LEVEL II",IF(COUNTIF(Admin!$A$11:$A$13,D116),"LEVEL III","")))</f>
        <v/>
      </c>
    </row>
    <row r="117" spans="2:6" ht="21" customHeight="1" x14ac:dyDescent="0.25">
      <c r="B117" s="10">
        <v>108</v>
      </c>
      <c r="C117" s="43"/>
      <c r="D117" s="20"/>
      <c r="E117" s="20"/>
      <c r="F117" s="44" t="str">
        <f>IF(COUNTIF(Admin!$A$4:$A$6,D117),"LEVEL I",IF(COUNTIF(Admin!$A$7:$A$10,D117),"LEVEL II",IF(COUNTIF(Admin!$A$11:$A$13,D117),"LEVEL III","")))</f>
        <v/>
      </c>
    </row>
    <row r="118" spans="2:6" ht="21" customHeight="1" x14ac:dyDescent="0.25">
      <c r="B118" s="10">
        <v>109</v>
      </c>
      <c r="C118" s="43"/>
      <c r="D118" s="20"/>
      <c r="E118" s="20"/>
      <c r="F118" s="44" t="str">
        <f>IF(COUNTIF(Admin!$A$4:$A$6,D118),"LEVEL I",IF(COUNTIF(Admin!$A$7:$A$10,D118),"LEVEL II",IF(COUNTIF(Admin!$A$11:$A$13,D118),"LEVEL III","")))</f>
        <v/>
      </c>
    </row>
    <row r="119" spans="2:6" ht="21" customHeight="1" x14ac:dyDescent="0.25">
      <c r="B119" s="10">
        <v>110</v>
      </c>
      <c r="C119" s="43"/>
      <c r="D119" s="20"/>
      <c r="E119" s="20"/>
      <c r="F119" s="44" t="str">
        <f>IF(COUNTIF(Admin!$A$4:$A$6,D119),"LEVEL I",IF(COUNTIF(Admin!$A$7:$A$10,D119),"LEVEL II",IF(COUNTIF(Admin!$A$11:$A$13,D119),"LEVEL III","")))</f>
        <v/>
      </c>
    </row>
    <row r="120" spans="2:6" ht="21" customHeight="1" x14ac:dyDescent="0.25">
      <c r="B120" s="10">
        <v>111</v>
      </c>
      <c r="C120" s="43"/>
      <c r="D120" s="20"/>
      <c r="E120" s="20"/>
      <c r="F120" s="44" t="str">
        <f>IF(COUNTIF(Admin!$A$4:$A$6,D120),"LEVEL I",IF(COUNTIF(Admin!$A$7:$A$10,D120),"LEVEL II",IF(COUNTIF(Admin!$A$11:$A$13,D120),"LEVEL III","")))</f>
        <v/>
      </c>
    </row>
    <row r="121" spans="2:6" ht="21" customHeight="1" x14ac:dyDescent="0.25">
      <c r="B121" s="10">
        <v>112</v>
      </c>
      <c r="C121" s="43"/>
      <c r="D121" s="20"/>
      <c r="E121" s="20"/>
      <c r="F121" s="44" t="str">
        <f>IF(COUNTIF(Admin!$A$4:$A$6,D121),"LEVEL I",IF(COUNTIF(Admin!$A$7:$A$10,D121),"LEVEL II",IF(COUNTIF(Admin!$A$11:$A$13,D121),"LEVEL III","")))</f>
        <v/>
      </c>
    </row>
    <row r="122" spans="2:6" ht="21" customHeight="1" x14ac:dyDescent="0.25">
      <c r="B122" s="10">
        <v>113</v>
      </c>
      <c r="C122" s="43"/>
      <c r="D122" s="20"/>
      <c r="E122" s="20"/>
      <c r="F122" s="44" t="str">
        <f>IF(COUNTIF(Admin!$A$4:$A$6,D122),"LEVEL I",IF(COUNTIF(Admin!$A$7:$A$10,D122),"LEVEL II",IF(COUNTIF(Admin!$A$11:$A$13,D122),"LEVEL III","")))</f>
        <v/>
      </c>
    </row>
    <row r="123" spans="2:6" ht="21" customHeight="1" x14ac:dyDescent="0.25">
      <c r="B123" s="10">
        <v>114</v>
      </c>
      <c r="C123" s="43"/>
      <c r="D123" s="20"/>
      <c r="E123" s="20"/>
      <c r="F123" s="44" t="str">
        <f>IF(COUNTIF(Admin!$A$4:$A$6,D123),"LEVEL I",IF(COUNTIF(Admin!$A$7:$A$10,D123),"LEVEL II",IF(COUNTIF(Admin!$A$11:$A$13,D123),"LEVEL III","")))</f>
        <v/>
      </c>
    </row>
    <row r="124" spans="2:6" ht="21" customHeight="1" x14ac:dyDescent="0.25">
      <c r="B124" s="10">
        <v>115</v>
      </c>
      <c r="C124" s="43"/>
      <c r="D124" s="20"/>
      <c r="E124" s="20"/>
      <c r="F124" s="44" t="str">
        <f>IF(COUNTIF(Admin!$A$4:$A$6,D124),"LEVEL I",IF(COUNTIF(Admin!$A$7:$A$10,D124),"LEVEL II",IF(COUNTIF(Admin!$A$11:$A$13,D124),"LEVEL III","")))</f>
        <v/>
      </c>
    </row>
    <row r="125" spans="2:6" ht="21" customHeight="1" x14ac:dyDescent="0.25">
      <c r="B125" s="10">
        <v>116</v>
      </c>
      <c r="C125" s="43"/>
      <c r="D125" s="20"/>
      <c r="E125" s="20"/>
      <c r="F125" s="44" t="str">
        <f>IF(COUNTIF(Admin!$A$4:$A$6,D125),"LEVEL I",IF(COUNTIF(Admin!$A$7:$A$10,D125),"LEVEL II",IF(COUNTIF(Admin!$A$11:$A$13,D125),"LEVEL III","")))</f>
        <v/>
      </c>
    </row>
    <row r="126" spans="2:6" ht="21" customHeight="1" x14ac:dyDescent="0.25">
      <c r="B126" s="10">
        <v>117</v>
      </c>
      <c r="C126" s="43"/>
      <c r="D126" s="20"/>
      <c r="E126" s="20"/>
      <c r="F126" s="44" t="str">
        <f>IF(COUNTIF(Admin!$A$4:$A$6,D126),"LEVEL I",IF(COUNTIF(Admin!$A$7:$A$10,D126),"LEVEL II",IF(COUNTIF(Admin!$A$11:$A$13,D126),"LEVEL III","")))</f>
        <v/>
      </c>
    </row>
    <row r="127" spans="2:6" ht="21" customHeight="1" x14ac:dyDescent="0.25">
      <c r="B127" s="10">
        <v>118</v>
      </c>
      <c r="C127" s="43"/>
      <c r="D127" s="20"/>
      <c r="E127" s="20"/>
      <c r="F127" s="44" t="str">
        <f>IF(COUNTIF(Admin!$A$4:$A$6,D127),"LEVEL I",IF(COUNTIF(Admin!$A$7:$A$10,D127),"LEVEL II",IF(COUNTIF(Admin!$A$11:$A$13,D127),"LEVEL III","")))</f>
        <v/>
      </c>
    </row>
    <row r="128" spans="2:6" ht="21" customHeight="1" x14ac:dyDescent="0.25">
      <c r="B128" s="10">
        <v>119</v>
      </c>
      <c r="C128" s="43"/>
      <c r="D128" s="20"/>
      <c r="E128" s="20"/>
      <c r="F128" s="44" t="str">
        <f>IF(COUNTIF(Admin!$A$4:$A$6,D128),"LEVEL I",IF(COUNTIF(Admin!$A$7:$A$10,D128),"LEVEL II",IF(COUNTIF(Admin!$A$11:$A$13,D128),"LEVEL III","")))</f>
        <v/>
      </c>
    </row>
    <row r="129" spans="2:6" ht="21" customHeight="1" x14ac:dyDescent="0.25">
      <c r="B129" s="10">
        <v>120</v>
      </c>
      <c r="C129" s="43"/>
      <c r="D129" s="20"/>
      <c r="E129" s="20"/>
      <c r="F129" s="44" t="str">
        <f>IF(COUNTIF(Admin!$A$4:$A$6,D129),"LEVEL I",IF(COUNTIF(Admin!$A$7:$A$10,D129),"LEVEL II",IF(COUNTIF(Admin!$A$11:$A$13,D129),"LEVEL III","")))</f>
        <v/>
      </c>
    </row>
    <row r="130" spans="2:6" ht="21" customHeight="1" x14ac:dyDescent="0.25">
      <c r="B130" s="10">
        <v>121</v>
      </c>
      <c r="C130" s="43"/>
      <c r="D130" s="20"/>
      <c r="E130" s="20"/>
      <c r="F130" s="44" t="str">
        <f>IF(COUNTIF(Admin!$A$4:$A$6,D130),"LEVEL I",IF(COUNTIF(Admin!$A$7:$A$10,D130),"LEVEL II",IF(COUNTIF(Admin!$A$11:$A$13,D130),"LEVEL III","")))</f>
        <v/>
      </c>
    </row>
    <row r="131" spans="2:6" ht="21" customHeight="1" x14ac:dyDescent="0.25">
      <c r="B131" s="10">
        <v>122</v>
      </c>
      <c r="C131" s="43"/>
      <c r="D131" s="20"/>
      <c r="E131" s="20"/>
      <c r="F131" s="44" t="str">
        <f>IF(COUNTIF(Admin!$A$4:$A$6,D131),"LEVEL I",IF(COUNTIF(Admin!$A$7:$A$10,D131),"LEVEL II",IF(COUNTIF(Admin!$A$11:$A$13,D131),"LEVEL III","")))</f>
        <v/>
      </c>
    </row>
    <row r="132" spans="2:6" ht="21" customHeight="1" x14ac:dyDescent="0.25">
      <c r="B132" s="10">
        <v>123</v>
      </c>
      <c r="C132" s="43"/>
      <c r="D132" s="20"/>
      <c r="E132" s="20"/>
      <c r="F132" s="44" t="str">
        <f>IF(COUNTIF(Admin!$A$4:$A$6,D132),"LEVEL I",IF(COUNTIF(Admin!$A$7:$A$10,D132),"LEVEL II",IF(COUNTIF(Admin!$A$11:$A$13,D132),"LEVEL III","")))</f>
        <v/>
      </c>
    </row>
    <row r="133" spans="2:6" ht="21" customHeight="1" x14ac:dyDescent="0.25">
      <c r="B133" s="10">
        <v>124</v>
      </c>
      <c r="C133" s="43"/>
      <c r="D133" s="20"/>
      <c r="E133" s="20"/>
      <c r="F133" s="44" t="str">
        <f>IF(COUNTIF(Admin!$A$4:$A$6,D133),"LEVEL I",IF(COUNTIF(Admin!$A$7:$A$10,D133),"LEVEL II",IF(COUNTIF(Admin!$A$11:$A$13,D133),"LEVEL III","")))</f>
        <v/>
      </c>
    </row>
    <row r="134" spans="2:6" ht="21" customHeight="1" x14ac:dyDescent="0.25">
      <c r="B134" s="10">
        <v>125</v>
      </c>
      <c r="C134" s="43"/>
      <c r="D134" s="20"/>
      <c r="E134" s="20"/>
      <c r="F134" s="44" t="str">
        <f>IF(COUNTIF(Admin!$A$4:$A$6,D134),"LEVEL I",IF(COUNTIF(Admin!$A$7:$A$10,D134),"LEVEL II",IF(COUNTIF(Admin!$A$11:$A$13,D134),"LEVEL III","")))</f>
        <v/>
      </c>
    </row>
    <row r="135" spans="2:6" ht="21" customHeight="1" x14ac:dyDescent="0.25">
      <c r="B135" s="10">
        <v>126</v>
      </c>
      <c r="C135" s="43"/>
      <c r="D135" s="20"/>
      <c r="E135" s="20"/>
      <c r="F135" s="44" t="str">
        <f>IF(COUNTIF(Admin!$A$4:$A$6,D135),"LEVEL I",IF(COUNTIF(Admin!$A$7:$A$10,D135),"LEVEL II",IF(COUNTIF(Admin!$A$11:$A$13,D135),"LEVEL III","")))</f>
        <v/>
      </c>
    </row>
    <row r="136" spans="2:6" ht="21" customHeight="1" x14ac:dyDescent="0.25">
      <c r="B136" s="10">
        <v>127</v>
      </c>
      <c r="C136" s="43"/>
      <c r="D136" s="20"/>
      <c r="E136" s="20"/>
      <c r="F136" s="44" t="str">
        <f>IF(COUNTIF(Admin!$A$4:$A$6,D136),"LEVEL I",IF(COUNTIF(Admin!$A$7:$A$10,D136),"LEVEL II",IF(COUNTIF(Admin!$A$11:$A$13,D136),"LEVEL III","")))</f>
        <v/>
      </c>
    </row>
    <row r="137" spans="2:6" ht="21" customHeight="1" x14ac:dyDescent="0.25">
      <c r="B137" s="10">
        <v>128</v>
      </c>
      <c r="C137" s="43"/>
      <c r="D137" s="20"/>
      <c r="E137" s="20"/>
      <c r="F137" s="44" t="str">
        <f>IF(COUNTIF(Admin!$A$4:$A$6,D137),"LEVEL I",IF(COUNTIF(Admin!$A$7:$A$10,D137),"LEVEL II",IF(COUNTIF(Admin!$A$11:$A$13,D137),"LEVEL III","")))</f>
        <v/>
      </c>
    </row>
    <row r="138" spans="2:6" ht="21" customHeight="1" x14ac:dyDescent="0.25">
      <c r="B138" s="10">
        <v>129</v>
      </c>
      <c r="C138" s="43"/>
      <c r="D138" s="20"/>
      <c r="E138" s="20"/>
      <c r="F138" s="44" t="str">
        <f>IF(COUNTIF(Admin!$A$4:$A$6,D138),"LEVEL I",IF(COUNTIF(Admin!$A$7:$A$10,D138),"LEVEL II",IF(COUNTIF(Admin!$A$11:$A$13,D138),"LEVEL III","")))</f>
        <v/>
      </c>
    </row>
    <row r="139" spans="2:6" ht="21" customHeight="1" x14ac:dyDescent="0.25">
      <c r="B139" s="10">
        <v>130</v>
      </c>
      <c r="C139" s="43"/>
      <c r="D139" s="20"/>
      <c r="E139" s="20"/>
      <c r="F139" s="44" t="str">
        <f>IF(COUNTIF(Admin!$A$4:$A$6,D139),"LEVEL I",IF(COUNTIF(Admin!$A$7:$A$10,D139),"LEVEL II",IF(COUNTIF(Admin!$A$11:$A$13,D139),"LEVEL III","")))</f>
        <v/>
      </c>
    </row>
    <row r="140" spans="2:6" ht="21" customHeight="1" x14ac:dyDescent="0.25">
      <c r="B140" s="10">
        <v>131</v>
      </c>
      <c r="C140" s="43"/>
      <c r="D140" s="20"/>
      <c r="E140" s="20"/>
      <c r="F140" s="44" t="str">
        <f>IF(COUNTIF(Admin!$A$4:$A$6,D140),"LEVEL I",IF(COUNTIF(Admin!$A$7:$A$10,D140),"LEVEL II",IF(COUNTIF(Admin!$A$11:$A$13,D140),"LEVEL III","")))</f>
        <v/>
      </c>
    </row>
    <row r="141" spans="2:6" ht="21" customHeight="1" x14ac:dyDescent="0.25">
      <c r="B141" s="10">
        <v>132</v>
      </c>
      <c r="C141" s="43"/>
      <c r="D141" s="20"/>
      <c r="E141" s="20"/>
      <c r="F141" s="44" t="str">
        <f>IF(COUNTIF(Admin!$A$4:$A$6,D141),"LEVEL I",IF(COUNTIF(Admin!$A$7:$A$10,D141),"LEVEL II",IF(COUNTIF(Admin!$A$11:$A$13,D141),"LEVEL III","")))</f>
        <v/>
      </c>
    </row>
    <row r="142" spans="2:6" ht="21" customHeight="1" x14ac:dyDescent="0.25">
      <c r="B142" s="10">
        <v>133</v>
      </c>
      <c r="C142" s="43"/>
      <c r="D142" s="20"/>
      <c r="E142" s="20"/>
      <c r="F142" s="44" t="str">
        <f>IF(COUNTIF(Admin!$A$4:$A$6,D142),"LEVEL I",IF(COUNTIF(Admin!$A$7:$A$10,D142),"LEVEL II",IF(COUNTIF(Admin!$A$11:$A$13,D142),"LEVEL III","")))</f>
        <v/>
      </c>
    </row>
    <row r="143" spans="2:6" ht="21" customHeight="1" x14ac:dyDescent="0.25">
      <c r="B143" s="10">
        <v>134</v>
      </c>
      <c r="C143" s="43"/>
      <c r="D143" s="20"/>
      <c r="E143" s="20"/>
      <c r="F143" s="44" t="str">
        <f>IF(COUNTIF(Admin!$A$4:$A$6,D143),"LEVEL I",IF(COUNTIF(Admin!$A$7:$A$10,D143),"LEVEL II",IF(COUNTIF(Admin!$A$11:$A$13,D143),"LEVEL III","")))</f>
        <v/>
      </c>
    </row>
    <row r="144" spans="2:6" ht="21" customHeight="1" x14ac:dyDescent="0.25">
      <c r="B144" s="10">
        <v>135</v>
      </c>
      <c r="C144" s="43"/>
      <c r="D144" s="20"/>
      <c r="E144" s="20"/>
      <c r="F144" s="44" t="str">
        <f>IF(COUNTIF(Admin!$A$4:$A$6,D144),"LEVEL I",IF(COUNTIF(Admin!$A$7:$A$10,D144),"LEVEL II",IF(COUNTIF(Admin!$A$11:$A$13,D144),"LEVEL III","")))</f>
        <v/>
      </c>
    </row>
    <row r="145" spans="2:6" ht="21" customHeight="1" x14ac:dyDescent="0.25">
      <c r="B145" s="10">
        <v>136</v>
      </c>
      <c r="C145" s="43"/>
      <c r="D145" s="20"/>
      <c r="E145" s="20"/>
      <c r="F145" s="44" t="str">
        <f>IF(COUNTIF(Admin!$A$4:$A$6,D145),"LEVEL I",IF(COUNTIF(Admin!$A$7:$A$10,D145),"LEVEL II",IF(COUNTIF(Admin!$A$11:$A$13,D145),"LEVEL III","")))</f>
        <v/>
      </c>
    </row>
    <row r="146" spans="2:6" ht="21" customHeight="1" x14ac:dyDescent="0.25">
      <c r="B146" s="10">
        <v>137</v>
      </c>
      <c r="C146" s="43"/>
      <c r="D146" s="20"/>
      <c r="E146" s="20"/>
      <c r="F146" s="44" t="str">
        <f>IF(COUNTIF(Admin!$A$4:$A$6,D146),"LEVEL I",IF(COUNTIF(Admin!$A$7:$A$10,D146),"LEVEL II",IF(COUNTIF(Admin!$A$11:$A$13,D146),"LEVEL III","")))</f>
        <v/>
      </c>
    </row>
    <row r="147" spans="2:6" ht="21" customHeight="1" x14ac:dyDescent="0.25">
      <c r="B147" s="10">
        <v>138</v>
      </c>
      <c r="C147" s="43"/>
      <c r="D147" s="20"/>
      <c r="E147" s="20"/>
      <c r="F147" s="44" t="str">
        <f>IF(COUNTIF(Admin!$A$4:$A$6,D147),"LEVEL I",IF(COUNTIF(Admin!$A$7:$A$10,D147),"LEVEL II",IF(COUNTIF(Admin!$A$11:$A$13,D147),"LEVEL III","")))</f>
        <v/>
      </c>
    </row>
    <row r="148" spans="2:6" ht="21" customHeight="1" x14ac:dyDescent="0.25">
      <c r="B148" s="10">
        <v>139</v>
      </c>
      <c r="C148" s="43"/>
      <c r="D148" s="20"/>
      <c r="E148" s="20"/>
      <c r="F148" s="44" t="str">
        <f>IF(COUNTIF(Admin!$A$4:$A$6,D148),"LEVEL I",IF(COUNTIF(Admin!$A$7:$A$10,D148),"LEVEL II",IF(COUNTIF(Admin!$A$11:$A$13,D148),"LEVEL III","")))</f>
        <v/>
      </c>
    </row>
    <row r="149" spans="2:6" ht="21" customHeight="1" x14ac:dyDescent="0.25">
      <c r="B149" s="10">
        <v>140</v>
      </c>
      <c r="C149" s="43"/>
      <c r="D149" s="20"/>
      <c r="E149" s="20"/>
      <c r="F149" s="44" t="str">
        <f>IF(COUNTIF(Admin!$A$4:$A$6,D149),"LEVEL I",IF(COUNTIF(Admin!$A$7:$A$10,D149),"LEVEL II",IF(COUNTIF(Admin!$A$11:$A$13,D149),"LEVEL III","")))</f>
        <v/>
      </c>
    </row>
    <row r="150" spans="2:6" ht="21" customHeight="1" x14ac:dyDescent="0.25">
      <c r="B150" s="10">
        <v>141</v>
      </c>
      <c r="C150" s="43"/>
      <c r="D150" s="20"/>
      <c r="E150" s="20"/>
      <c r="F150" s="44" t="str">
        <f>IF(COUNTIF(Admin!$A$4:$A$6,D150),"LEVEL I",IF(COUNTIF(Admin!$A$7:$A$10,D150),"LEVEL II",IF(COUNTIF(Admin!$A$11:$A$13,D150),"LEVEL III","")))</f>
        <v/>
      </c>
    </row>
    <row r="151" spans="2:6" ht="21" customHeight="1" x14ac:dyDescent="0.25">
      <c r="B151" s="10">
        <v>142</v>
      </c>
      <c r="C151" s="43"/>
      <c r="D151" s="20"/>
      <c r="E151" s="20"/>
      <c r="F151" s="44" t="str">
        <f>IF(COUNTIF(Admin!$A$4:$A$6,D151),"LEVEL I",IF(COUNTIF(Admin!$A$7:$A$10,D151),"LEVEL II",IF(COUNTIF(Admin!$A$11:$A$13,D151),"LEVEL III","")))</f>
        <v/>
      </c>
    </row>
    <row r="152" spans="2:6" ht="21" customHeight="1" x14ac:dyDescent="0.25">
      <c r="B152" s="10">
        <v>143</v>
      </c>
      <c r="C152" s="43"/>
      <c r="D152" s="20"/>
      <c r="E152" s="20"/>
      <c r="F152" s="44" t="str">
        <f>IF(COUNTIF(Admin!$A$4:$A$6,D152),"LEVEL I",IF(COUNTIF(Admin!$A$7:$A$10,D152),"LEVEL II",IF(COUNTIF(Admin!$A$11:$A$13,D152),"LEVEL III","")))</f>
        <v/>
      </c>
    </row>
    <row r="153" spans="2:6" ht="21" customHeight="1" x14ac:dyDescent="0.25">
      <c r="B153" s="10">
        <v>144</v>
      </c>
      <c r="C153" s="43"/>
      <c r="D153" s="20"/>
      <c r="E153" s="20"/>
      <c r="F153" s="44" t="str">
        <f>IF(COUNTIF(Admin!$A$4:$A$6,D153),"LEVEL I",IF(COUNTIF(Admin!$A$7:$A$10,D153),"LEVEL II",IF(COUNTIF(Admin!$A$11:$A$13,D153),"LEVEL III","")))</f>
        <v/>
      </c>
    </row>
    <row r="154" spans="2:6" ht="21" customHeight="1" x14ac:dyDescent="0.25">
      <c r="B154" s="10">
        <v>145</v>
      </c>
      <c r="C154" s="43"/>
      <c r="D154" s="20"/>
      <c r="E154" s="20"/>
      <c r="F154" s="44" t="str">
        <f>IF(COUNTIF(Admin!$A$4:$A$6,D154),"LEVEL I",IF(COUNTIF(Admin!$A$7:$A$10,D154),"LEVEL II",IF(COUNTIF(Admin!$A$11:$A$13,D154),"LEVEL III","")))</f>
        <v/>
      </c>
    </row>
    <row r="155" spans="2:6" ht="21" customHeight="1" x14ac:dyDescent="0.25">
      <c r="B155" s="10">
        <v>146</v>
      </c>
      <c r="C155" s="43"/>
      <c r="D155" s="20"/>
      <c r="E155" s="20"/>
      <c r="F155" s="44" t="str">
        <f>IF(COUNTIF(Admin!$A$4:$A$6,D155),"LEVEL I",IF(COUNTIF(Admin!$A$7:$A$10,D155),"LEVEL II",IF(COUNTIF(Admin!$A$11:$A$13,D155),"LEVEL III","")))</f>
        <v/>
      </c>
    </row>
    <row r="156" spans="2:6" ht="21" customHeight="1" x14ac:dyDescent="0.25">
      <c r="B156" s="10">
        <v>147</v>
      </c>
      <c r="C156" s="43"/>
      <c r="D156" s="20"/>
      <c r="E156" s="20"/>
      <c r="F156" s="44" t="str">
        <f>IF(COUNTIF(Admin!$A$4:$A$6,D156),"LEVEL I",IF(COUNTIF(Admin!$A$7:$A$10,D156),"LEVEL II",IF(COUNTIF(Admin!$A$11:$A$13,D156),"LEVEL III","")))</f>
        <v/>
      </c>
    </row>
    <row r="157" spans="2:6" ht="21" customHeight="1" x14ac:dyDescent="0.25">
      <c r="B157" s="10">
        <v>148</v>
      </c>
      <c r="C157" s="43"/>
      <c r="D157" s="20"/>
      <c r="E157" s="20"/>
      <c r="F157" s="44" t="str">
        <f>IF(COUNTIF(Admin!$A$4:$A$6,D157),"LEVEL I",IF(COUNTIF(Admin!$A$7:$A$10,D157),"LEVEL II",IF(COUNTIF(Admin!$A$11:$A$13,D157),"LEVEL III","")))</f>
        <v/>
      </c>
    </row>
    <row r="158" spans="2:6" ht="21" customHeight="1" x14ac:dyDescent="0.25">
      <c r="B158" s="10">
        <v>149</v>
      </c>
      <c r="C158" s="43"/>
      <c r="D158" s="20"/>
      <c r="E158" s="20"/>
      <c r="F158" s="44" t="str">
        <f>IF(COUNTIF(Admin!$A$4:$A$6,D158),"LEVEL I",IF(COUNTIF(Admin!$A$7:$A$10,D158),"LEVEL II",IF(COUNTIF(Admin!$A$11:$A$13,D158),"LEVEL III","")))</f>
        <v/>
      </c>
    </row>
    <row r="159" spans="2:6" ht="21" customHeight="1" x14ac:dyDescent="0.25">
      <c r="B159" s="10">
        <v>150</v>
      </c>
      <c r="C159" s="43"/>
      <c r="D159" s="20"/>
      <c r="E159" s="20"/>
      <c r="F159" s="44" t="str">
        <f>IF(COUNTIF(Admin!$A$4:$A$6,D159),"LEVEL I",IF(COUNTIF(Admin!$A$7:$A$10,D159),"LEVEL II",IF(COUNTIF(Admin!$A$11:$A$13,D159),"LEVEL III","")))</f>
        <v/>
      </c>
    </row>
    <row r="160" spans="2:6" ht="21" customHeight="1" x14ac:dyDescent="0.25">
      <c r="B160" s="10">
        <v>151</v>
      </c>
      <c r="C160" s="43"/>
      <c r="D160" s="20"/>
      <c r="E160" s="20"/>
      <c r="F160" s="44" t="str">
        <f>IF(COUNTIF(Admin!$A$4:$A$6,D160),"LEVEL I",IF(COUNTIF(Admin!$A$7:$A$10,D160),"LEVEL II",IF(COUNTIF(Admin!$A$11:$A$13,D160),"LEVEL III","")))</f>
        <v/>
      </c>
    </row>
    <row r="161" spans="2:6" ht="21" customHeight="1" x14ac:dyDescent="0.25">
      <c r="B161" s="10">
        <v>152</v>
      </c>
      <c r="C161" s="43"/>
      <c r="D161" s="20"/>
      <c r="E161" s="20"/>
      <c r="F161" s="44" t="str">
        <f>IF(COUNTIF(Admin!$A$4:$A$6,D161),"LEVEL I",IF(COUNTIF(Admin!$A$7:$A$10,D161),"LEVEL II",IF(COUNTIF(Admin!$A$11:$A$13,D161),"LEVEL III","")))</f>
        <v/>
      </c>
    </row>
    <row r="162" spans="2:6" ht="21" customHeight="1" x14ac:dyDescent="0.25">
      <c r="B162" s="10">
        <v>153</v>
      </c>
      <c r="C162" s="43"/>
      <c r="D162" s="20"/>
      <c r="E162" s="20"/>
      <c r="F162" s="44" t="str">
        <f>IF(COUNTIF(Admin!$A$4:$A$6,D162),"LEVEL I",IF(COUNTIF(Admin!$A$7:$A$10,D162),"LEVEL II",IF(COUNTIF(Admin!$A$11:$A$13,D162),"LEVEL III","")))</f>
        <v/>
      </c>
    </row>
    <row r="163" spans="2:6" ht="21" customHeight="1" x14ac:dyDescent="0.25">
      <c r="B163" s="10">
        <v>154</v>
      </c>
      <c r="C163" s="43"/>
      <c r="D163" s="20"/>
      <c r="E163" s="20"/>
      <c r="F163" s="44" t="str">
        <f>IF(COUNTIF(Admin!$A$4:$A$6,D163),"LEVEL I",IF(COUNTIF(Admin!$A$7:$A$10,D163),"LEVEL II",IF(COUNTIF(Admin!$A$11:$A$13,D163),"LEVEL III","")))</f>
        <v/>
      </c>
    </row>
    <row r="164" spans="2:6" ht="21" customHeight="1" x14ac:dyDescent="0.25">
      <c r="B164" s="10">
        <v>155</v>
      </c>
      <c r="C164" s="43"/>
      <c r="D164" s="20"/>
      <c r="E164" s="20"/>
      <c r="F164" s="44" t="str">
        <f>IF(COUNTIF(Admin!$A$4:$A$6,D164),"LEVEL I",IF(COUNTIF(Admin!$A$7:$A$10,D164),"LEVEL II",IF(COUNTIF(Admin!$A$11:$A$13,D164),"LEVEL III","")))</f>
        <v/>
      </c>
    </row>
    <row r="165" spans="2:6" ht="21" customHeight="1" x14ac:dyDescent="0.25">
      <c r="B165" s="10">
        <v>156</v>
      </c>
      <c r="C165" s="43"/>
      <c r="D165" s="20"/>
      <c r="E165" s="20"/>
      <c r="F165" s="44" t="str">
        <f>IF(COUNTIF(Admin!$A$4:$A$6,D165),"LEVEL I",IF(COUNTIF(Admin!$A$7:$A$10,D165),"LEVEL II",IF(COUNTIF(Admin!$A$11:$A$13,D165),"LEVEL III","")))</f>
        <v/>
      </c>
    </row>
    <row r="166" spans="2:6" ht="21" customHeight="1" x14ac:dyDescent="0.25">
      <c r="B166" s="10">
        <v>157</v>
      </c>
      <c r="C166" s="43"/>
      <c r="D166" s="20"/>
      <c r="E166" s="20"/>
      <c r="F166" s="44" t="str">
        <f>IF(COUNTIF(Admin!$A$4:$A$6,D166),"LEVEL I",IF(COUNTIF(Admin!$A$7:$A$10,D166),"LEVEL II",IF(COUNTIF(Admin!$A$11:$A$13,D166),"LEVEL III","")))</f>
        <v/>
      </c>
    </row>
    <row r="167" spans="2:6" ht="21" customHeight="1" x14ac:dyDescent="0.25">
      <c r="B167" s="10">
        <v>158</v>
      </c>
      <c r="C167" s="43"/>
      <c r="D167" s="20"/>
      <c r="E167" s="20"/>
      <c r="F167" s="44" t="str">
        <f>IF(COUNTIF(Admin!$A$4:$A$6,D167),"LEVEL I",IF(COUNTIF(Admin!$A$7:$A$10,D167),"LEVEL II",IF(COUNTIF(Admin!$A$11:$A$13,D167),"LEVEL III","")))</f>
        <v/>
      </c>
    </row>
    <row r="168" spans="2:6" ht="21" customHeight="1" x14ac:dyDescent="0.25">
      <c r="B168" s="10">
        <v>159</v>
      </c>
      <c r="C168" s="43"/>
      <c r="D168" s="20"/>
      <c r="E168" s="20"/>
      <c r="F168" s="44" t="str">
        <f>IF(COUNTIF(Admin!$A$4:$A$6,D168),"LEVEL I",IF(COUNTIF(Admin!$A$7:$A$10,D168),"LEVEL II",IF(COUNTIF(Admin!$A$11:$A$13,D168),"LEVEL III","")))</f>
        <v/>
      </c>
    </row>
    <row r="169" spans="2:6" ht="21" customHeight="1" x14ac:dyDescent="0.25">
      <c r="B169" s="10">
        <v>160</v>
      </c>
      <c r="C169" s="43"/>
      <c r="D169" s="20"/>
      <c r="E169" s="20"/>
      <c r="F169" s="44" t="str">
        <f>IF(COUNTIF(Admin!$A$4:$A$6,D169),"LEVEL I",IF(COUNTIF(Admin!$A$7:$A$10,D169),"LEVEL II",IF(COUNTIF(Admin!$A$11:$A$13,D169),"LEVEL III","")))</f>
        <v/>
      </c>
    </row>
    <row r="170" spans="2:6" ht="21" customHeight="1" x14ac:dyDescent="0.25">
      <c r="B170" s="10">
        <v>161</v>
      </c>
      <c r="C170" s="43"/>
      <c r="D170" s="20"/>
      <c r="E170" s="20"/>
      <c r="F170" s="44" t="str">
        <f>IF(COUNTIF(Admin!$A$4:$A$6,D170),"LEVEL I",IF(COUNTIF(Admin!$A$7:$A$10,D170),"LEVEL II",IF(COUNTIF(Admin!$A$11:$A$13,D170),"LEVEL III","")))</f>
        <v/>
      </c>
    </row>
    <row r="171" spans="2:6" ht="21" customHeight="1" x14ac:dyDescent="0.25">
      <c r="B171" s="10">
        <v>162</v>
      </c>
      <c r="C171" s="43"/>
      <c r="D171" s="20"/>
      <c r="E171" s="20"/>
      <c r="F171" s="44" t="str">
        <f>IF(COUNTIF(Admin!$A$4:$A$6,D171),"LEVEL I",IF(COUNTIF(Admin!$A$7:$A$10,D171),"LEVEL II",IF(COUNTIF(Admin!$A$11:$A$13,D171),"LEVEL III","")))</f>
        <v/>
      </c>
    </row>
    <row r="172" spans="2:6" ht="21" customHeight="1" x14ac:dyDescent="0.25">
      <c r="B172" s="10">
        <v>163</v>
      </c>
      <c r="C172" s="43"/>
      <c r="D172" s="20"/>
      <c r="E172" s="20"/>
      <c r="F172" s="44" t="str">
        <f>IF(COUNTIF(Admin!$A$4:$A$6,D172),"LEVEL I",IF(COUNTIF(Admin!$A$7:$A$10,D172),"LEVEL II",IF(COUNTIF(Admin!$A$11:$A$13,D172),"LEVEL III","")))</f>
        <v/>
      </c>
    </row>
    <row r="173" spans="2:6" ht="21" customHeight="1" x14ac:dyDescent="0.25">
      <c r="B173" s="10">
        <v>164</v>
      </c>
      <c r="C173" s="43"/>
      <c r="D173" s="20"/>
      <c r="E173" s="20"/>
      <c r="F173" s="44" t="str">
        <f>IF(COUNTIF(Admin!$A$4:$A$6,D173),"LEVEL I",IF(COUNTIF(Admin!$A$7:$A$10,D173),"LEVEL II",IF(COUNTIF(Admin!$A$11:$A$13,D173),"LEVEL III","")))</f>
        <v/>
      </c>
    </row>
    <row r="174" spans="2:6" ht="21" customHeight="1" x14ac:dyDescent="0.25">
      <c r="B174" s="10">
        <v>165</v>
      </c>
      <c r="C174" s="43"/>
      <c r="D174" s="20"/>
      <c r="E174" s="20"/>
      <c r="F174" s="44" t="str">
        <f>IF(COUNTIF(Admin!$A$4:$A$6,D174),"LEVEL I",IF(COUNTIF(Admin!$A$7:$A$10,D174),"LEVEL II",IF(COUNTIF(Admin!$A$11:$A$13,D174),"LEVEL III","")))</f>
        <v/>
      </c>
    </row>
    <row r="175" spans="2:6" ht="21" customHeight="1" x14ac:dyDescent="0.25">
      <c r="B175" s="10">
        <v>166</v>
      </c>
      <c r="C175" s="43"/>
      <c r="D175" s="20"/>
      <c r="E175" s="20"/>
      <c r="F175" s="44" t="str">
        <f>IF(COUNTIF(Admin!$A$4:$A$6,D175),"LEVEL I",IF(COUNTIF(Admin!$A$7:$A$10,D175),"LEVEL II",IF(COUNTIF(Admin!$A$11:$A$13,D175),"LEVEL III","")))</f>
        <v/>
      </c>
    </row>
    <row r="176" spans="2:6" ht="21" customHeight="1" x14ac:dyDescent="0.25">
      <c r="B176" s="10">
        <v>167</v>
      </c>
      <c r="C176" s="43"/>
      <c r="D176" s="20"/>
      <c r="E176" s="20"/>
      <c r="F176" s="44" t="str">
        <f>IF(COUNTIF(Admin!$A$4:$A$6,D176),"LEVEL I",IF(COUNTIF(Admin!$A$7:$A$10,D176),"LEVEL II",IF(COUNTIF(Admin!$A$11:$A$13,D176),"LEVEL III","")))</f>
        <v/>
      </c>
    </row>
    <row r="177" spans="2:6" ht="21" customHeight="1" x14ac:dyDescent="0.25">
      <c r="B177" s="10">
        <v>168</v>
      </c>
      <c r="C177" s="43"/>
      <c r="D177" s="20"/>
      <c r="E177" s="20"/>
      <c r="F177" s="44" t="str">
        <f>IF(COUNTIF(Admin!$A$4:$A$6,D177),"LEVEL I",IF(COUNTIF(Admin!$A$7:$A$10,D177),"LEVEL II",IF(COUNTIF(Admin!$A$11:$A$13,D177),"LEVEL III","")))</f>
        <v/>
      </c>
    </row>
    <row r="178" spans="2:6" ht="21" customHeight="1" x14ac:dyDescent="0.25">
      <c r="B178" s="10">
        <v>169</v>
      </c>
      <c r="C178" s="43"/>
      <c r="D178" s="20"/>
      <c r="E178" s="20"/>
      <c r="F178" s="44" t="str">
        <f>IF(COUNTIF(Admin!$A$4:$A$6,D178),"LEVEL I",IF(COUNTIF(Admin!$A$7:$A$10,D178),"LEVEL II",IF(COUNTIF(Admin!$A$11:$A$13,D178),"LEVEL III","")))</f>
        <v/>
      </c>
    </row>
    <row r="179" spans="2:6" ht="21" customHeight="1" x14ac:dyDescent="0.25">
      <c r="B179" s="10">
        <v>170</v>
      </c>
      <c r="C179" s="43"/>
      <c r="D179" s="20"/>
      <c r="E179" s="20"/>
      <c r="F179" s="44" t="str">
        <f>IF(COUNTIF(Admin!$A$4:$A$6,D179),"LEVEL I",IF(COUNTIF(Admin!$A$7:$A$10,D179),"LEVEL II",IF(COUNTIF(Admin!$A$11:$A$13,D179),"LEVEL III","")))</f>
        <v/>
      </c>
    </row>
    <row r="180" spans="2:6" ht="21" customHeight="1" x14ac:dyDescent="0.25">
      <c r="B180" s="10">
        <v>171</v>
      </c>
      <c r="C180" s="43"/>
      <c r="D180" s="20"/>
      <c r="E180" s="20"/>
      <c r="F180" s="44" t="str">
        <f>IF(COUNTIF(Admin!$A$4:$A$6,D180),"LEVEL I",IF(COUNTIF(Admin!$A$7:$A$10,D180),"LEVEL II",IF(COUNTIF(Admin!$A$11:$A$13,D180),"LEVEL III","")))</f>
        <v/>
      </c>
    </row>
    <row r="181" spans="2:6" ht="21" customHeight="1" x14ac:dyDescent="0.25">
      <c r="B181" s="10">
        <v>172</v>
      </c>
      <c r="C181" s="43"/>
      <c r="D181" s="20"/>
      <c r="E181" s="20"/>
      <c r="F181" s="44" t="str">
        <f>IF(COUNTIF(Admin!$A$4:$A$6,D181),"LEVEL I",IF(COUNTIF(Admin!$A$7:$A$10,D181),"LEVEL II",IF(COUNTIF(Admin!$A$11:$A$13,D181),"LEVEL III","")))</f>
        <v/>
      </c>
    </row>
    <row r="182" spans="2:6" ht="21" customHeight="1" x14ac:dyDescent="0.25">
      <c r="B182" s="10">
        <v>173</v>
      </c>
      <c r="C182" s="43"/>
      <c r="D182" s="20"/>
      <c r="E182" s="20"/>
      <c r="F182" s="44" t="str">
        <f>IF(COUNTIF(Admin!$A$4:$A$6,D182),"LEVEL I",IF(COUNTIF(Admin!$A$7:$A$10,D182),"LEVEL II",IF(COUNTIF(Admin!$A$11:$A$13,D182),"LEVEL III","")))</f>
        <v/>
      </c>
    </row>
    <row r="183" spans="2:6" ht="21" customHeight="1" x14ac:dyDescent="0.25">
      <c r="B183" s="10">
        <v>174</v>
      </c>
      <c r="C183" s="43"/>
      <c r="D183" s="20"/>
      <c r="E183" s="20"/>
      <c r="F183" s="44" t="str">
        <f>IF(COUNTIF(Admin!$A$4:$A$6,D183),"LEVEL I",IF(COUNTIF(Admin!$A$7:$A$10,D183),"LEVEL II",IF(COUNTIF(Admin!$A$11:$A$13,D183),"LEVEL III","")))</f>
        <v/>
      </c>
    </row>
    <row r="184" spans="2:6" ht="21" customHeight="1" x14ac:dyDescent="0.25">
      <c r="B184" s="10">
        <v>175</v>
      </c>
      <c r="C184" s="43"/>
      <c r="D184" s="20"/>
      <c r="E184" s="20"/>
      <c r="F184" s="44" t="str">
        <f>IF(COUNTIF(Admin!$A$4:$A$6,D184),"LEVEL I",IF(COUNTIF(Admin!$A$7:$A$10,D184),"LEVEL II",IF(COUNTIF(Admin!$A$11:$A$13,D184),"LEVEL III","")))</f>
        <v/>
      </c>
    </row>
    <row r="185" spans="2:6" ht="21" customHeight="1" x14ac:dyDescent="0.25">
      <c r="B185" s="10">
        <v>176</v>
      </c>
      <c r="C185" s="43"/>
      <c r="D185" s="20"/>
      <c r="E185" s="20"/>
      <c r="F185" s="44" t="str">
        <f>IF(COUNTIF(Admin!$A$4:$A$6,D185),"LEVEL I",IF(COUNTIF(Admin!$A$7:$A$10,D185),"LEVEL II",IF(COUNTIF(Admin!$A$11:$A$13,D185),"LEVEL III","")))</f>
        <v/>
      </c>
    </row>
    <row r="186" spans="2:6" ht="21" customHeight="1" x14ac:dyDescent="0.25">
      <c r="B186" s="10">
        <v>177</v>
      </c>
      <c r="C186" s="43"/>
      <c r="D186" s="20"/>
      <c r="E186" s="20"/>
      <c r="F186" s="44" t="str">
        <f>IF(COUNTIF(Admin!$A$4:$A$6,D186),"LEVEL I",IF(COUNTIF(Admin!$A$7:$A$10,D186),"LEVEL II",IF(COUNTIF(Admin!$A$11:$A$13,D186),"LEVEL III","")))</f>
        <v/>
      </c>
    </row>
    <row r="187" spans="2:6" ht="21" customHeight="1" x14ac:dyDescent="0.25">
      <c r="B187" s="10">
        <v>178</v>
      </c>
      <c r="C187" s="43"/>
      <c r="D187" s="20"/>
      <c r="E187" s="20"/>
      <c r="F187" s="44" t="str">
        <f>IF(COUNTIF(Admin!$A$4:$A$6,D187),"LEVEL I",IF(COUNTIF(Admin!$A$7:$A$10,D187),"LEVEL II",IF(COUNTIF(Admin!$A$11:$A$13,D187),"LEVEL III","")))</f>
        <v/>
      </c>
    </row>
    <row r="188" spans="2:6" ht="21" customHeight="1" x14ac:dyDescent="0.25">
      <c r="B188" s="10">
        <v>179</v>
      </c>
      <c r="C188" s="43"/>
      <c r="D188" s="20"/>
      <c r="E188" s="20"/>
      <c r="F188" s="44" t="str">
        <f>IF(COUNTIF(Admin!$A$4:$A$6,D188),"LEVEL I",IF(COUNTIF(Admin!$A$7:$A$10,D188),"LEVEL II",IF(COUNTIF(Admin!$A$11:$A$13,D188),"LEVEL III","")))</f>
        <v/>
      </c>
    </row>
    <row r="189" spans="2:6" ht="21" customHeight="1" x14ac:dyDescent="0.25">
      <c r="B189" s="10">
        <v>180</v>
      </c>
      <c r="C189" s="43"/>
      <c r="D189" s="20"/>
      <c r="E189" s="20"/>
      <c r="F189" s="44" t="str">
        <f>IF(COUNTIF(Admin!$A$4:$A$6,D189),"LEVEL I",IF(COUNTIF(Admin!$A$7:$A$10,D189),"LEVEL II",IF(COUNTIF(Admin!$A$11:$A$13,D189),"LEVEL III","")))</f>
        <v/>
      </c>
    </row>
    <row r="190" spans="2:6" ht="21" customHeight="1" x14ac:dyDescent="0.25">
      <c r="B190" s="10">
        <v>181</v>
      </c>
      <c r="C190" s="43"/>
      <c r="D190" s="20"/>
      <c r="E190" s="20"/>
      <c r="F190" s="44" t="str">
        <f>IF(COUNTIF(Admin!$A$4:$A$6,D190),"LEVEL I",IF(COUNTIF(Admin!$A$7:$A$10,D190),"LEVEL II",IF(COUNTIF(Admin!$A$11:$A$13,D190),"LEVEL III","")))</f>
        <v/>
      </c>
    </row>
    <row r="191" spans="2:6" ht="21" customHeight="1" x14ac:dyDescent="0.25">
      <c r="B191" s="10">
        <v>182</v>
      </c>
      <c r="C191" s="43"/>
      <c r="D191" s="20"/>
      <c r="E191" s="20"/>
      <c r="F191" s="44" t="str">
        <f>IF(COUNTIF(Admin!$A$4:$A$6,D191),"LEVEL I",IF(COUNTIF(Admin!$A$7:$A$10,D191),"LEVEL II",IF(COUNTIF(Admin!$A$11:$A$13,D191),"LEVEL III","")))</f>
        <v/>
      </c>
    </row>
    <row r="192" spans="2:6" ht="21" customHeight="1" x14ac:dyDescent="0.25">
      <c r="B192" s="10">
        <v>183</v>
      </c>
      <c r="C192" s="43"/>
      <c r="D192" s="20"/>
      <c r="E192" s="20"/>
      <c r="F192" s="44" t="str">
        <f>IF(COUNTIF(Admin!$A$4:$A$6,D192),"LEVEL I",IF(COUNTIF(Admin!$A$7:$A$10,D192),"LEVEL II",IF(COUNTIF(Admin!$A$11:$A$13,D192),"LEVEL III","")))</f>
        <v/>
      </c>
    </row>
    <row r="193" spans="2:6" ht="21" customHeight="1" x14ac:dyDescent="0.25">
      <c r="B193" s="10">
        <v>184</v>
      </c>
      <c r="C193" s="43"/>
      <c r="D193" s="20"/>
      <c r="E193" s="20"/>
      <c r="F193" s="44" t="str">
        <f>IF(COUNTIF(Admin!$A$4:$A$6,D193),"LEVEL I",IF(COUNTIF(Admin!$A$7:$A$10,D193),"LEVEL II",IF(COUNTIF(Admin!$A$11:$A$13,D193),"LEVEL III","")))</f>
        <v/>
      </c>
    </row>
    <row r="194" spans="2:6" ht="21" customHeight="1" x14ac:dyDescent="0.25">
      <c r="B194" s="10">
        <v>185</v>
      </c>
      <c r="C194" s="43"/>
      <c r="D194" s="20"/>
      <c r="E194" s="20"/>
      <c r="F194" s="44" t="str">
        <f>IF(COUNTIF(Admin!$A$4:$A$6,D194),"LEVEL I",IF(COUNTIF(Admin!$A$7:$A$10,D194),"LEVEL II",IF(COUNTIF(Admin!$A$11:$A$13,D194),"LEVEL III","")))</f>
        <v/>
      </c>
    </row>
    <row r="195" spans="2:6" ht="21" customHeight="1" x14ac:dyDescent="0.25">
      <c r="B195" s="10">
        <v>186</v>
      </c>
      <c r="C195" s="43"/>
      <c r="D195" s="20"/>
      <c r="E195" s="20"/>
      <c r="F195" s="44" t="str">
        <f>IF(COUNTIF(Admin!$A$4:$A$6,D195),"LEVEL I",IF(COUNTIF(Admin!$A$7:$A$10,D195),"LEVEL II",IF(COUNTIF(Admin!$A$11:$A$13,D195),"LEVEL III","")))</f>
        <v/>
      </c>
    </row>
    <row r="196" spans="2:6" ht="21" customHeight="1" x14ac:dyDescent="0.25">
      <c r="B196" s="10">
        <v>187</v>
      </c>
      <c r="C196" s="43"/>
      <c r="D196" s="20"/>
      <c r="E196" s="20"/>
      <c r="F196" s="44" t="str">
        <f>IF(COUNTIF(Admin!$A$4:$A$6,D196),"LEVEL I",IF(COUNTIF(Admin!$A$7:$A$10,D196),"LEVEL II",IF(COUNTIF(Admin!$A$11:$A$13,D196),"LEVEL III","")))</f>
        <v/>
      </c>
    </row>
    <row r="197" spans="2:6" ht="21" customHeight="1" x14ac:dyDescent="0.25">
      <c r="B197" s="10">
        <v>188</v>
      </c>
      <c r="C197" s="43"/>
      <c r="D197" s="20"/>
      <c r="E197" s="20"/>
      <c r="F197" s="44" t="str">
        <f>IF(COUNTIF(Admin!$A$4:$A$6,D197),"LEVEL I",IF(COUNTIF(Admin!$A$7:$A$10,D197),"LEVEL II",IF(COUNTIF(Admin!$A$11:$A$13,D197),"LEVEL III","")))</f>
        <v/>
      </c>
    </row>
    <row r="198" spans="2:6" ht="21" customHeight="1" x14ac:dyDescent="0.25">
      <c r="B198" s="10">
        <v>189</v>
      </c>
      <c r="C198" s="43"/>
      <c r="D198" s="20"/>
      <c r="E198" s="20"/>
      <c r="F198" s="44" t="str">
        <f>IF(COUNTIF(Admin!$A$4:$A$6,D198),"LEVEL I",IF(COUNTIF(Admin!$A$7:$A$10,D198),"LEVEL II",IF(COUNTIF(Admin!$A$11:$A$13,D198),"LEVEL III","")))</f>
        <v/>
      </c>
    </row>
    <row r="199" spans="2:6" ht="21" customHeight="1" x14ac:dyDescent="0.25">
      <c r="B199" s="10">
        <v>190</v>
      </c>
      <c r="C199" s="43"/>
      <c r="D199" s="20"/>
      <c r="E199" s="20"/>
      <c r="F199" s="44" t="str">
        <f>IF(COUNTIF(Admin!$A$4:$A$6,D199),"LEVEL I",IF(COUNTIF(Admin!$A$7:$A$10,D199),"LEVEL II",IF(COUNTIF(Admin!$A$11:$A$13,D199),"LEVEL III","")))</f>
        <v/>
      </c>
    </row>
    <row r="200" spans="2:6" ht="21" customHeight="1" x14ac:dyDescent="0.25">
      <c r="B200" s="10">
        <v>191</v>
      </c>
      <c r="C200" s="43"/>
      <c r="D200" s="20"/>
      <c r="E200" s="20"/>
      <c r="F200" s="44" t="str">
        <f>IF(COUNTIF(Admin!$A$4:$A$6,D200),"LEVEL I",IF(COUNTIF(Admin!$A$7:$A$10,D200),"LEVEL II",IF(COUNTIF(Admin!$A$11:$A$13,D200),"LEVEL III","")))</f>
        <v/>
      </c>
    </row>
    <row r="201" spans="2:6" ht="21" customHeight="1" x14ac:dyDescent="0.25">
      <c r="B201" s="10">
        <v>192</v>
      </c>
      <c r="C201" s="43"/>
      <c r="D201" s="20"/>
      <c r="E201" s="20"/>
      <c r="F201" s="44" t="str">
        <f>IF(COUNTIF(Admin!$A$4:$A$6,D201),"LEVEL I",IF(COUNTIF(Admin!$A$7:$A$10,D201),"LEVEL II",IF(COUNTIF(Admin!$A$11:$A$13,D201),"LEVEL III","")))</f>
        <v/>
      </c>
    </row>
    <row r="202" spans="2:6" ht="21" customHeight="1" x14ac:dyDescent="0.25">
      <c r="B202" s="10">
        <v>193</v>
      </c>
      <c r="C202" s="43"/>
      <c r="D202" s="20"/>
      <c r="E202" s="20"/>
      <c r="F202" s="44" t="str">
        <f>IF(COUNTIF(Admin!$A$4:$A$6,D202),"LEVEL I",IF(COUNTIF(Admin!$A$7:$A$10,D202),"LEVEL II",IF(COUNTIF(Admin!$A$11:$A$13,D202),"LEVEL III","")))</f>
        <v/>
      </c>
    </row>
    <row r="203" spans="2:6" ht="21" customHeight="1" x14ac:dyDescent="0.25">
      <c r="B203" s="10">
        <v>194</v>
      </c>
      <c r="C203" s="43"/>
      <c r="D203" s="20"/>
      <c r="E203" s="20"/>
      <c r="F203" s="44" t="str">
        <f>IF(COUNTIF(Admin!$A$4:$A$6,D203),"LEVEL I",IF(COUNTIF(Admin!$A$7:$A$10,D203),"LEVEL II",IF(COUNTIF(Admin!$A$11:$A$13,D203),"LEVEL III","")))</f>
        <v/>
      </c>
    </row>
    <row r="204" spans="2:6" ht="21" customHeight="1" x14ac:dyDescent="0.25">
      <c r="B204" s="10">
        <v>195</v>
      </c>
      <c r="C204" s="43"/>
      <c r="D204" s="20"/>
      <c r="E204" s="20"/>
      <c r="F204" s="44" t="str">
        <f>IF(COUNTIF(Admin!$A$4:$A$6,D204),"LEVEL I",IF(COUNTIF(Admin!$A$7:$A$10,D204),"LEVEL II",IF(COUNTIF(Admin!$A$11:$A$13,D204),"LEVEL III","")))</f>
        <v/>
      </c>
    </row>
    <row r="205" spans="2:6" ht="21" customHeight="1" x14ac:dyDescent="0.25">
      <c r="B205" s="10">
        <v>196</v>
      </c>
      <c r="C205" s="43"/>
      <c r="D205" s="20"/>
      <c r="E205" s="20"/>
      <c r="F205" s="44" t="str">
        <f>IF(COUNTIF(Admin!$A$4:$A$6,D205),"LEVEL I",IF(COUNTIF(Admin!$A$7:$A$10,D205),"LEVEL II",IF(COUNTIF(Admin!$A$11:$A$13,D205),"LEVEL III","")))</f>
        <v/>
      </c>
    </row>
    <row r="206" spans="2:6" ht="21" customHeight="1" x14ac:dyDescent="0.25">
      <c r="B206" s="10">
        <v>197</v>
      </c>
      <c r="C206" s="43"/>
      <c r="D206" s="20"/>
      <c r="E206" s="20"/>
      <c r="F206" s="44" t="str">
        <f>IF(COUNTIF(Admin!$A$4:$A$6,D206),"LEVEL I",IF(COUNTIF(Admin!$A$7:$A$10,D206),"LEVEL II",IF(COUNTIF(Admin!$A$11:$A$13,D206),"LEVEL III","")))</f>
        <v/>
      </c>
    </row>
    <row r="207" spans="2:6" ht="21" customHeight="1" x14ac:dyDescent="0.25">
      <c r="B207" s="10">
        <v>198</v>
      </c>
      <c r="C207" s="43"/>
      <c r="D207" s="20"/>
      <c r="E207" s="20"/>
      <c r="F207" s="44" t="str">
        <f>IF(COUNTIF(Admin!$A$4:$A$6,D207),"LEVEL I",IF(COUNTIF(Admin!$A$7:$A$10,D207),"LEVEL II",IF(COUNTIF(Admin!$A$11:$A$13,D207),"LEVEL III","")))</f>
        <v/>
      </c>
    </row>
    <row r="208" spans="2:6" ht="21" customHeight="1" x14ac:dyDescent="0.25">
      <c r="B208" s="10">
        <v>199</v>
      </c>
      <c r="C208" s="43"/>
      <c r="D208" s="20"/>
      <c r="E208" s="20"/>
      <c r="F208" s="44" t="str">
        <f>IF(COUNTIF(Admin!$A$4:$A$6,D208),"LEVEL I",IF(COUNTIF(Admin!$A$7:$A$10,D208),"LEVEL II",IF(COUNTIF(Admin!$A$11:$A$13,D208),"LEVEL III","")))</f>
        <v/>
      </c>
    </row>
    <row r="209" spans="2:6" ht="21" customHeight="1" x14ac:dyDescent="0.25">
      <c r="B209" s="10">
        <v>200</v>
      </c>
      <c r="C209" s="43"/>
      <c r="D209" s="20"/>
      <c r="E209" s="20"/>
      <c r="F209" s="44" t="str">
        <f>IF(COUNTIF(Admin!$A$4:$A$6,D209),"LEVEL I",IF(COUNTIF(Admin!$A$7:$A$10,D209),"LEVEL II",IF(COUNTIF(Admin!$A$11:$A$13,D209),"LEVEL III","")))</f>
        <v/>
      </c>
    </row>
    <row r="210" spans="2:6" ht="24" customHeight="1" x14ac:dyDescent="0.25">
      <c r="B210" s="10">
        <v>201</v>
      </c>
      <c r="C210" s="43"/>
      <c r="D210" s="20"/>
      <c r="E210" s="20"/>
      <c r="F210" s="44" t="str">
        <f>IF(COUNTIF(Admin!$A$4:$A$6,D210),"LEVEL I",IF(COUNTIF(Admin!$A$7:$A$10,D210),"LEVEL II",IF(COUNTIF(Admin!$A$11:$A$13,D210),"LEVEL III","")))</f>
        <v/>
      </c>
    </row>
    <row r="211" spans="2:6" ht="24" customHeight="1" x14ac:dyDescent="0.25">
      <c r="B211" s="10">
        <v>202</v>
      </c>
      <c r="C211" s="43"/>
      <c r="D211" s="20"/>
      <c r="E211" s="20"/>
      <c r="F211" s="44" t="str">
        <f>IF(COUNTIF(Admin!$A$4:$A$6,D211),"LEVEL I",IF(COUNTIF(Admin!$A$7:$A$10,D211),"LEVEL II",IF(COUNTIF(Admin!$A$11:$A$13,D211),"LEVEL III","")))</f>
        <v/>
      </c>
    </row>
    <row r="212" spans="2:6" ht="24" customHeight="1" x14ac:dyDescent="0.25">
      <c r="B212" s="10">
        <v>203</v>
      </c>
      <c r="C212" s="43"/>
      <c r="D212" s="20"/>
      <c r="E212" s="20"/>
      <c r="F212" s="44" t="str">
        <f>IF(COUNTIF(Admin!$A$4:$A$6,D212),"LEVEL I",IF(COUNTIF(Admin!$A$7:$A$10,D212),"LEVEL II",IF(COUNTIF(Admin!$A$11:$A$13,D212),"LEVEL III","")))</f>
        <v/>
      </c>
    </row>
    <row r="213" spans="2:6" ht="24" customHeight="1" x14ac:dyDescent="0.25">
      <c r="B213" s="10">
        <v>204</v>
      </c>
      <c r="C213" s="43"/>
      <c r="D213" s="20"/>
      <c r="E213" s="20"/>
      <c r="F213" s="44" t="str">
        <f>IF(COUNTIF(Admin!$A$4:$A$6,D213),"LEVEL I",IF(COUNTIF(Admin!$A$7:$A$10,D213),"LEVEL II",IF(COUNTIF(Admin!$A$11:$A$13,D213),"LEVEL III","")))</f>
        <v/>
      </c>
    </row>
    <row r="214" spans="2:6" ht="24" customHeight="1" x14ac:dyDescent="0.25">
      <c r="B214" s="10">
        <v>205</v>
      </c>
      <c r="C214" s="43"/>
      <c r="D214" s="20"/>
      <c r="E214" s="20"/>
      <c r="F214" s="44" t="str">
        <f>IF(COUNTIF(Admin!$A$4:$A$6,D214),"LEVEL I",IF(COUNTIF(Admin!$A$7:$A$10,D214),"LEVEL II",IF(COUNTIF(Admin!$A$11:$A$13,D214),"LEVEL III","")))</f>
        <v/>
      </c>
    </row>
    <row r="215" spans="2:6" ht="24" customHeight="1" x14ac:dyDescent="0.25">
      <c r="B215" s="10">
        <v>206</v>
      </c>
      <c r="C215" s="43"/>
      <c r="D215" s="20"/>
      <c r="E215" s="20"/>
      <c r="F215" s="44" t="str">
        <f>IF(COUNTIF(Admin!$A$4:$A$6,D215),"LEVEL I",IF(COUNTIF(Admin!$A$7:$A$10,D215),"LEVEL II",IF(COUNTIF(Admin!$A$11:$A$13,D215),"LEVEL III","")))</f>
        <v/>
      </c>
    </row>
    <row r="216" spans="2:6" ht="24" customHeight="1" x14ac:dyDescent="0.25">
      <c r="B216" s="10">
        <v>207</v>
      </c>
      <c r="C216" s="43"/>
      <c r="D216" s="20"/>
      <c r="E216" s="20"/>
      <c r="F216" s="44" t="str">
        <f>IF(COUNTIF(Admin!$A$4:$A$6,D216),"LEVEL I",IF(COUNTIF(Admin!$A$7:$A$10,D216),"LEVEL II",IF(COUNTIF(Admin!$A$11:$A$13,D216),"LEVEL III","")))</f>
        <v/>
      </c>
    </row>
    <row r="217" spans="2:6" ht="24" customHeight="1" x14ac:dyDescent="0.25">
      <c r="B217" s="10">
        <v>208</v>
      </c>
      <c r="C217" s="43"/>
      <c r="D217" s="20"/>
      <c r="E217" s="20"/>
      <c r="F217" s="44" t="str">
        <f>IF(COUNTIF(Admin!$A$4:$A$6,D217),"LEVEL I",IF(COUNTIF(Admin!$A$7:$A$10,D217),"LEVEL II",IF(COUNTIF(Admin!$A$11:$A$13,D217),"LEVEL III","")))</f>
        <v/>
      </c>
    </row>
    <row r="218" spans="2:6" ht="24" customHeight="1" x14ac:dyDescent="0.25">
      <c r="B218" s="10">
        <v>209</v>
      </c>
      <c r="C218" s="43"/>
      <c r="D218" s="20"/>
      <c r="E218" s="20"/>
      <c r="F218" s="44" t="str">
        <f>IF(COUNTIF(Admin!$A$4:$A$6,D218),"LEVEL I",IF(COUNTIF(Admin!$A$7:$A$10,D218),"LEVEL II",IF(COUNTIF(Admin!$A$11:$A$13,D218),"LEVEL III","")))</f>
        <v/>
      </c>
    </row>
    <row r="219" spans="2:6" ht="24" customHeight="1" x14ac:dyDescent="0.25">
      <c r="B219" s="10">
        <v>210</v>
      </c>
      <c r="C219" s="43"/>
      <c r="D219" s="20"/>
      <c r="E219" s="20"/>
      <c r="F219" s="44" t="str">
        <f>IF(COUNTIF(Admin!$A$4:$A$6,D219),"LEVEL I",IF(COUNTIF(Admin!$A$7:$A$10,D219),"LEVEL II",IF(COUNTIF(Admin!$A$11:$A$13,D219),"LEVEL III","")))</f>
        <v/>
      </c>
    </row>
    <row r="220" spans="2:6" ht="24" customHeight="1" x14ac:dyDescent="0.25">
      <c r="B220" s="10">
        <v>211</v>
      </c>
      <c r="C220" s="43"/>
      <c r="D220" s="20"/>
      <c r="E220" s="20"/>
      <c r="F220" s="44" t="str">
        <f>IF(COUNTIF(Admin!$A$4:$A$6,D220),"LEVEL I",IF(COUNTIF(Admin!$A$7:$A$10,D220),"LEVEL II",IF(COUNTIF(Admin!$A$11:$A$13,D220),"LEVEL III","")))</f>
        <v/>
      </c>
    </row>
    <row r="221" spans="2:6" ht="24" customHeight="1" x14ac:dyDescent="0.25">
      <c r="B221" s="10">
        <v>212</v>
      </c>
      <c r="C221" s="43"/>
      <c r="D221" s="20"/>
      <c r="E221" s="20"/>
      <c r="F221" s="44" t="str">
        <f>IF(COUNTIF(Admin!$A$4:$A$6,D221),"LEVEL I",IF(COUNTIF(Admin!$A$7:$A$10,D221),"LEVEL II",IF(COUNTIF(Admin!$A$11:$A$13,D221),"LEVEL III","")))</f>
        <v/>
      </c>
    </row>
    <row r="222" spans="2:6" ht="24" customHeight="1" x14ac:dyDescent="0.25">
      <c r="B222" s="10">
        <v>213</v>
      </c>
      <c r="C222" s="43"/>
      <c r="D222" s="20"/>
      <c r="E222" s="20"/>
      <c r="F222" s="44" t="str">
        <f>IF(COUNTIF(Admin!$A$4:$A$6,D222),"LEVEL I",IF(COUNTIF(Admin!$A$7:$A$10,D222),"LEVEL II",IF(COUNTIF(Admin!$A$11:$A$13,D222),"LEVEL III","")))</f>
        <v/>
      </c>
    </row>
    <row r="223" spans="2:6" ht="24" customHeight="1" x14ac:dyDescent="0.25">
      <c r="B223" s="10">
        <v>214</v>
      </c>
      <c r="C223" s="43"/>
      <c r="D223" s="20"/>
      <c r="E223" s="20"/>
      <c r="F223" s="44" t="str">
        <f>IF(COUNTIF(Admin!$A$4:$A$6,D223),"LEVEL I",IF(COUNTIF(Admin!$A$7:$A$10,D223),"LEVEL II",IF(COUNTIF(Admin!$A$11:$A$13,D223),"LEVEL III","")))</f>
        <v/>
      </c>
    </row>
    <row r="224" spans="2:6" ht="24" customHeight="1" x14ac:dyDescent="0.25">
      <c r="B224" s="10">
        <v>215</v>
      </c>
      <c r="C224" s="43"/>
      <c r="D224" s="20"/>
      <c r="E224" s="20"/>
      <c r="F224" s="44" t="str">
        <f>IF(COUNTIF(Admin!$A$4:$A$6,D224),"LEVEL I",IF(COUNTIF(Admin!$A$7:$A$10,D224),"LEVEL II",IF(COUNTIF(Admin!$A$11:$A$13,D224),"LEVEL III","")))</f>
        <v/>
      </c>
    </row>
    <row r="225" spans="2:6" ht="24" customHeight="1" x14ac:dyDescent="0.25">
      <c r="B225" s="10">
        <v>216</v>
      </c>
      <c r="C225" s="43"/>
      <c r="D225" s="20"/>
      <c r="E225" s="20"/>
      <c r="F225" s="44" t="str">
        <f>IF(COUNTIF(Admin!$A$4:$A$6,D225),"LEVEL I",IF(COUNTIF(Admin!$A$7:$A$10,D225),"LEVEL II",IF(COUNTIF(Admin!$A$11:$A$13,D225),"LEVEL III","")))</f>
        <v/>
      </c>
    </row>
    <row r="226" spans="2:6" ht="24" customHeight="1" x14ac:dyDescent="0.25">
      <c r="B226" s="10">
        <v>217</v>
      </c>
      <c r="C226" s="43"/>
      <c r="D226" s="20"/>
      <c r="E226" s="20"/>
      <c r="F226" s="44" t="str">
        <f>IF(COUNTIF(Admin!$A$4:$A$6,D226),"LEVEL I",IF(COUNTIF(Admin!$A$7:$A$10,D226),"LEVEL II",IF(COUNTIF(Admin!$A$11:$A$13,D226),"LEVEL III","")))</f>
        <v/>
      </c>
    </row>
    <row r="227" spans="2:6" ht="24" customHeight="1" x14ac:dyDescent="0.25">
      <c r="B227" s="10">
        <v>218</v>
      </c>
      <c r="C227" s="43"/>
      <c r="D227" s="20"/>
      <c r="E227" s="20"/>
      <c r="F227" s="44" t="str">
        <f>IF(COUNTIF(Admin!$A$4:$A$6,D227),"LEVEL I",IF(COUNTIF(Admin!$A$7:$A$10,D227),"LEVEL II",IF(COUNTIF(Admin!$A$11:$A$13,D227),"LEVEL III","")))</f>
        <v/>
      </c>
    </row>
    <row r="228" spans="2:6" ht="24" customHeight="1" x14ac:dyDescent="0.25">
      <c r="B228" s="10">
        <v>219</v>
      </c>
      <c r="C228" s="43"/>
      <c r="D228" s="20"/>
      <c r="E228" s="20"/>
      <c r="F228" s="44" t="str">
        <f>IF(COUNTIF(Admin!$A$4:$A$6,D228),"LEVEL I",IF(COUNTIF(Admin!$A$7:$A$10,D228),"LEVEL II",IF(COUNTIF(Admin!$A$11:$A$13,D228),"LEVEL III","")))</f>
        <v/>
      </c>
    </row>
    <row r="229" spans="2:6" ht="24" customHeight="1" x14ac:dyDescent="0.25">
      <c r="B229" s="10">
        <v>220</v>
      </c>
      <c r="C229" s="43"/>
      <c r="D229" s="20"/>
      <c r="E229" s="20"/>
      <c r="F229" s="44" t="str">
        <f>IF(COUNTIF(Admin!$A$4:$A$6,D229),"LEVEL I",IF(COUNTIF(Admin!$A$7:$A$10,D229),"LEVEL II",IF(COUNTIF(Admin!$A$11:$A$13,D229),"LEVEL III","")))</f>
        <v/>
      </c>
    </row>
    <row r="230" spans="2:6" ht="24" customHeight="1" x14ac:dyDescent="0.25">
      <c r="B230" s="10">
        <v>221</v>
      </c>
      <c r="C230" s="43"/>
      <c r="D230" s="20"/>
      <c r="E230" s="20"/>
      <c r="F230" s="44" t="str">
        <f>IF(COUNTIF(Admin!$A$4:$A$6,D230),"LEVEL I",IF(COUNTIF(Admin!$A$7:$A$10,D230),"LEVEL II",IF(COUNTIF(Admin!$A$11:$A$13,D230),"LEVEL III","")))</f>
        <v/>
      </c>
    </row>
    <row r="231" spans="2:6" ht="24" customHeight="1" x14ac:dyDescent="0.25">
      <c r="B231" s="10">
        <v>222</v>
      </c>
      <c r="C231" s="43"/>
      <c r="D231" s="20"/>
      <c r="E231" s="20"/>
      <c r="F231" s="44" t="str">
        <f>IF(COUNTIF(Admin!$A$4:$A$6,D231),"LEVEL I",IF(COUNTIF(Admin!$A$7:$A$10,D231),"LEVEL II",IF(COUNTIF(Admin!$A$11:$A$13,D231),"LEVEL III","")))</f>
        <v/>
      </c>
    </row>
    <row r="232" spans="2:6" ht="24" customHeight="1" x14ac:dyDescent="0.25">
      <c r="B232" s="10">
        <v>223</v>
      </c>
      <c r="C232" s="43"/>
      <c r="D232" s="20"/>
      <c r="E232" s="20"/>
      <c r="F232" s="44" t="str">
        <f>IF(COUNTIF(Admin!$A$4:$A$6,D232),"LEVEL I",IF(COUNTIF(Admin!$A$7:$A$10,D232),"LEVEL II",IF(COUNTIF(Admin!$A$11:$A$13,D232),"LEVEL III","")))</f>
        <v/>
      </c>
    </row>
    <row r="233" spans="2:6" ht="24" customHeight="1" x14ac:dyDescent="0.25">
      <c r="B233" s="10">
        <v>224</v>
      </c>
      <c r="C233" s="43"/>
      <c r="D233" s="20"/>
      <c r="E233" s="20"/>
      <c r="F233" s="44" t="str">
        <f>IF(COUNTIF(Admin!$A$4:$A$6,D233),"LEVEL I",IF(COUNTIF(Admin!$A$7:$A$10,D233),"LEVEL II",IF(COUNTIF(Admin!$A$11:$A$13,D233),"LEVEL III","")))</f>
        <v/>
      </c>
    </row>
    <row r="234" spans="2:6" ht="24" customHeight="1" x14ac:dyDescent="0.25">
      <c r="B234" s="10">
        <v>225</v>
      </c>
      <c r="C234" s="43"/>
      <c r="D234" s="20"/>
      <c r="E234" s="20"/>
      <c r="F234" s="44" t="str">
        <f>IF(COUNTIF(Admin!$A$4:$A$6,D234),"LEVEL I",IF(COUNTIF(Admin!$A$7:$A$10,D234),"LEVEL II",IF(COUNTIF(Admin!$A$11:$A$13,D234),"LEVEL III","")))</f>
        <v/>
      </c>
    </row>
    <row r="235" spans="2:6" ht="24" customHeight="1" x14ac:dyDescent="0.25">
      <c r="B235" s="10">
        <v>226</v>
      </c>
      <c r="C235" s="43"/>
      <c r="D235" s="20"/>
      <c r="E235" s="20"/>
      <c r="F235" s="44" t="str">
        <f>IF(COUNTIF(Admin!$A$4:$A$6,D235),"LEVEL I",IF(COUNTIF(Admin!$A$7:$A$10,D235),"LEVEL II",IF(COUNTIF(Admin!$A$11:$A$13,D235),"LEVEL III","")))</f>
        <v/>
      </c>
    </row>
    <row r="236" spans="2:6" ht="24" customHeight="1" x14ac:dyDescent="0.25">
      <c r="B236" s="10">
        <v>227</v>
      </c>
      <c r="C236" s="43"/>
      <c r="D236" s="20"/>
      <c r="E236" s="20"/>
      <c r="F236" s="44" t="str">
        <f>IF(COUNTIF(Admin!$A$4:$A$6,D236),"LEVEL I",IF(COUNTIF(Admin!$A$7:$A$10,D236),"LEVEL II",IF(COUNTIF(Admin!$A$11:$A$13,D236),"LEVEL III","")))</f>
        <v/>
      </c>
    </row>
    <row r="237" spans="2:6" ht="24" customHeight="1" x14ac:dyDescent="0.25">
      <c r="B237" s="10">
        <v>228</v>
      </c>
      <c r="C237" s="43"/>
      <c r="D237" s="20"/>
      <c r="E237" s="20"/>
      <c r="F237" s="44" t="str">
        <f>IF(COUNTIF(Admin!$A$4:$A$6,D237),"LEVEL I",IF(COUNTIF(Admin!$A$7:$A$10,D237),"LEVEL II",IF(COUNTIF(Admin!$A$11:$A$13,D237),"LEVEL III","")))</f>
        <v/>
      </c>
    </row>
    <row r="238" spans="2:6" ht="24" customHeight="1" x14ac:dyDescent="0.25">
      <c r="B238" s="10">
        <v>229</v>
      </c>
      <c r="C238" s="43"/>
      <c r="D238" s="20"/>
      <c r="E238" s="20"/>
      <c r="F238" s="44" t="str">
        <f>IF(COUNTIF(Admin!$A$4:$A$6,D238),"LEVEL I",IF(COUNTIF(Admin!$A$7:$A$10,D238),"LEVEL II",IF(COUNTIF(Admin!$A$11:$A$13,D238),"LEVEL III","")))</f>
        <v/>
      </c>
    </row>
    <row r="239" spans="2:6" ht="24" customHeight="1" x14ac:dyDescent="0.25">
      <c r="B239" s="10">
        <v>230</v>
      </c>
      <c r="C239" s="43"/>
      <c r="D239" s="20"/>
      <c r="E239" s="20"/>
      <c r="F239" s="44" t="str">
        <f>IF(COUNTIF(Admin!$A$4:$A$6,D239),"LEVEL I",IF(COUNTIF(Admin!$A$7:$A$10,D239),"LEVEL II",IF(COUNTIF(Admin!$A$11:$A$13,D239),"LEVEL III","")))</f>
        <v/>
      </c>
    </row>
    <row r="240" spans="2:6" ht="24" customHeight="1" x14ac:dyDescent="0.25">
      <c r="B240" s="10">
        <v>231</v>
      </c>
      <c r="C240" s="43"/>
      <c r="D240" s="20"/>
      <c r="E240" s="20"/>
      <c r="F240" s="44" t="str">
        <f>IF(COUNTIF(Admin!$A$4:$A$6,D240),"LEVEL I",IF(COUNTIF(Admin!$A$7:$A$10,D240),"LEVEL II",IF(COUNTIF(Admin!$A$11:$A$13,D240),"LEVEL III","")))</f>
        <v/>
      </c>
    </row>
    <row r="241" spans="2:6" ht="24" customHeight="1" x14ac:dyDescent="0.25">
      <c r="B241" s="10">
        <v>232</v>
      </c>
      <c r="C241" s="43"/>
      <c r="D241" s="20"/>
      <c r="E241" s="20"/>
      <c r="F241" s="44" t="str">
        <f>IF(COUNTIF(Admin!$A$4:$A$6,D241),"LEVEL I",IF(COUNTIF(Admin!$A$7:$A$10,D241),"LEVEL II",IF(COUNTIF(Admin!$A$11:$A$13,D241),"LEVEL III","")))</f>
        <v/>
      </c>
    </row>
    <row r="242" spans="2:6" ht="24" customHeight="1" x14ac:dyDescent="0.25">
      <c r="B242" s="10">
        <v>233</v>
      </c>
      <c r="C242" s="43"/>
      <c r="D242" s="20"/>
      <c r="E242" s="20"/>
      <c r="F242" s="44" t="str">
        <f>IF(COUNTIF(Admin!$A$4:$A$6,D242),"LEVEL I",IF(COUNTIF(Admin!$A$7:$A$10,D242),"LEVEL II",IF(COUNTIF(Admin!$A$11:$A$13,D242),"LEVEL III","")))</f>
        <v/>
      </c>
    </row>
    <row r="243" spans="2:6" ht="24" customHeight="1" x14ac:dyDescent="0.25">
      <c r="B243" s="10">
        <v>234</v>
      </c>
      <c r="C243" s="43"/>
      <c r="D243" s="20"/>
      <c r="E243" s="20"/>
      <c r="F243" s="44" t="str">
        <f>IF(COUNTIF(Admin!$A$4:$A$6,D243),"LEVEL I",IF(COUNTIF(Admin!$A$7:$A$10,D243),"LEVEL II",IF(COUNTIF(Admin!$A$11:$A$13,D243),"LEVEL III","")))</f>
        <v/>
      </c>
    </row>
    <row r="244" spans="2:6" ht="24" customHeight="1" x14ac:dyDescent="0.25">
      <c r="B244" s="10">
        <v>235</v>
      </c>
      <c r="C244" s="43"/>
      <c r="D244" s="20"/>
      <c r="E244" s="20"/>
      <c r="F244" s="44" t="str">
        <f>IF(COUNTIF(Admin!$A$4:$A$6,D244),"LEVEL I",IF(COUNTIF(Admin!$A$7:$A$10,D244),"LEVEL II",IF(COUNTIF(Admin!$A$11:$A$13,D244),"LEVEL III","")))</f>
        <v/>
      </c>
    </row>
    <row r="245" spans="2:6" ht="24" customHeight="1" x14ac:dyDescent="0.25">
      <c r="B245" s="10">
        <v>236</v>
      </c>
      <c r="C245" s="43"/>
      <c r="D245" s="20"/>
      <c r="E245" s="20"/>
      <c r="F245" s="44" t="str">
        <f>IF(COUNTIF(Admin!$A$4:$A$6,D245),"LEVEL I",IF(COUNTIF(Admin!$A$7:$A$10,D245),"LEVEL II",IF(COUNTIF(Admin!$A$11:$A$13,D245),"LEVEL III","")))</f>
        <v/>
      </c>
    </row>
    <row r="246" spans="2:6" ht="24" customHeight="1" x14ac:dyDescent="0.25">
      <c r="B246" s="10">
        <v>237</v>
      </c>
      <c r="C246" s="43"/>
      <c r="D246" s="20"/>
      <c r="E246" s="20"/>
      <c r="F246" s="44" t="str">
        <f>IF(COUNTIF(Admin!$A$4:$A$6,D246),"LEVEL I",IF(COUNTIF(Admin!$A$7:$A$10,D246),"LEVEL II",IF(COUNTIF(Admin!$A$11:$A$13,D246),"LEVEL III","")))</f>
        <v/>
      </c>
    </row>
    <row r="247" spans="2:6" ht="24" customHeight="1" x14ac:dyDescent="0.25">
      <c r="B247" s="10">
        <v>238</v>
      </c>
      <c r="C247" s="43"/>
      <c r="D247" s="20"/>
      <c r="E247" s="20"/>
      <c r="F247" s="44" t="str">
        <f>IF(COUNTIF(Admin!$A$4:$A$6,D247),"LEVEL I",IF(COUNTIF(Admin!$A$7:$A$10,D247),"LEVEL II",IF(COUNTIF(Admin!$A$11:$A$13,D247),"LEVEL III","")))</f>
        <v/>
      </c>
    </row>
    <row r="248" spans="2:6" ht="24" customHeight="1" x14ac:dyDescent="0.25">
      <c r="B248" s="10">
        <v>239</v>
      </c>
      <c r="C248" s="43"/>
      <c r="D248" s="20"/>
      <c r="E248" s="20"/>
      <c r="F248" s="44" t="str">
        <f>IF(COUNTIF(Admin!$A$4:$A$6,D248),"LEVEL I",IF(COUNTIF(Admin!$A$7:$A$10,D248),"LEVEL II",IF(COUNTIF(Admin!$A$11:$A$13,D248),"LEVEL III","")))</f>
        <v/>
      </c>
    </row>
    <row r="249" spans="2:6" ht="24" customHeight="1" x14ac:dyDescent="0.25">
      <c r="B249" s="10">
        <v>240</v>
      </c>
      <c r="C249" s="43"/>
      <c r="D249" s="20"/>
      <c r="E249" s="20"/>
      <c r="F249" s="44" t="str">
        <f>IF(COUNTIF(Admin!$A$4:$A$6,D249),"LEVEL I",IF(COUNTIF(Admin!$A$7:$A$10,D249),"LEVEL II",IF(COUNTIF(Admin!$A$11:$A$13,D249),"LEVEL III","")))</f>
        <v/>
      </c>
    </row>
    <row r="250" spans="2:6" ht="24" customHeight="1" x14ac:dyDescent="0.25">
      <c r="B250" s="10">
        <v>241</v>
      </c>
      <c r="C250" s="43"/>
      <c r="D250" s="20"/>
      <c r="E250" s="20"/>
      <c r="F250" s="44" t="str">
        <f>IF(COUNTIF(Admin!$A$4:$A$6,D250),"LEVEL I",IF(COUNTIF(Admin!$A$7:$A$10,D250),"LEVEL II",IF(COUNTIF(Admin!$A$11:$A$13,D250),"LEVEL III","")))</f>
        <v/>
      </c>
    </row>
    <row r="251" spans="2:6" ht="24" customHeight="1" x14ac:dyDescent="0.25">
      <c r="B251" s="10">
        <v>242</v>
      </c>
      <c r="C251" s="43"/>
      <c r="D251" s="20"/>
      <c r="E251" s="20"/>
      <c r="F251" s="44" t="str">
        <f>IF(COUNTIF(Admin!$A$4:$A$6,D251),"LEVEL I",IF(COUNTIF(Admin!$A$7:$A$10,D251),"LEVEL II",IF(COUNTIF(Admin!$A$11:$A$13,D251),"LEVEL III","")))</f>
        <v/>
      </c>
    </row>
    <row r="252" spans="2:6" ht="24" customHeight="1" x14ac:dyDescent="0.25">
      <c r="B252" s="10">
        <v>243</v>
      </c>
      <c r="C252" s="43"/>
      <c r="D252" s="20"/>
      <c r="E252" s="20"/>
      <c r="F252" s="44" t="str">
        <f>IF(COUNTIF(Admin!$A$4:$A$6,D252),"LEVEL I",IF(COUNTIF(Admin!$A$7:$A$10,D252),"LEVEL II",IF(COUNTIF(Admin!$A$11:$A$13,D252),"LEVEL III","")))</f>
        <v/>
      </c>
    </row>
    <row r="253" spans="2:6" ht="24" customHeight="1" x14ac:dyDescent="0.25">
      <c r="B253" s="10">
        <v>244</v>
      </c>
      <c r="C253" s="43"/>
      <c r="D253" s="20"/>
      <c r="E253" s="20"/>
      <c r="F253" s="44" t="str">
        <f>IF(COUNTIF(Admin!$A$4:$A$6,D253),"LEVEL I",IF(COUNTIF(Admin!$A$7:$A$10,D253),"LEVEL II",IF(COUNTIF(Admin!$A$11:$A$13,D253),"LEVEL III","")))</f>
        <v/>
      </c>
    </row>
    <row r="254" spans="2:6" ht="24" customHeight="1" x14ac:dyDescent="0.25">
      <c r="B254" s="10">
        <v>245</v>
      </c>
      <c r="C254" s="43"/>
      <c r="D254" s="20"/>
      <c r="E254" s="20"/>
      <c r="F254" s="44" t="str">
        <f>IF(COUNTIF(Admin!$A$4:$A$6,D254),"LEVEL I",IF(COUNTIF(Admin!$A$7:$A$10,D254),"LEVEL II",IF(COUNTIF(Admin!$A$11:$A$13,D254),"LEVEL III","")))</f>
        <v/>
      </c>
    </row>
    <row r="255" spans="2:6" ht="24" customHeight="1" x14ac:dyDescent="0.25">
      <c r="B255" s="10">
        <v>246</v>
      </c>
      <c r="C255" s="43"/>
      <c r="D255" s="20"/>
      <c r="E255" s="20"/>
      <c r="F255" s="44" t="str">
        <f>IF(COUNTIF(Admin!$A$4:$A$6,D255),"LEVEL I",IF(COUNTIF(Admin!$A$7:$A$10,D255),"LEVEL II",IF(COUNTIF(Admin!$A$11:$A$13,D255),"LEVEL III","")))</f>
        <v/>
      </c>
    </row>
    <row r="256" spans="2:6" ht="24" customHeight="1" x14ac:dyDescent="0.25">
      <c r="B256" s="10">
        <v>247</v>
      </c>
      <c r="C256" s="43"/>
      <c r="D256" s="20"/>
      <c r="E256" s="20"/>
      <c r="F256" s="44" t="str">
        <f>IF(COUNTIF(Admin!$A$4:$A$6,D256),"LEVEL I",IF(COUNTIF(Admin!$A$7:$A$10,D256),"LEVEL II",IF(COUNTIF(Admin!$A$11:$A$13,D256),"LEVEL III","")))</f>
        <v/>
      </c>
    </row>
    <row r="257" spans="2:6" ht="24" customHeight="1" x14ac:dyDescent="0.25">
      <c r="B257" s="10">
        <v>248</v>
      </c>
      <c r="C257" s="43"/>
      <c r="D257" s="20"/>
      <c r="E257" s="20"/>
      <c r="F257" s="44" t="str">
        <f>IF(COUNTIF(Admin!$A$4:$A$6,D257),"LEVEL I",IF(COUNTIF(Admin!$A$7:$A$10,D257),"LEVEL II",IF(COUNTIF(Admin!$A$11:$A$13,D257),"LEVEL III","")))</f>
        <v/>
      </c>
    </row>
    <row r="258" spans="2:6" ht="24" customHeight="1" x14ac:dyDescent="0.25">
      <c r="B258" s="10">
        <v>249</v>
      </c>
      <c r="C258" s="43"/>
      <c r="D258" s="20"/>
      <c r="E258" s="20"/>
      <c r="F258" s="44" t="str">
        <f>IF(COUNTIF(Admin!$A$4:$A$6,D258),"LEVEL I",IF(COUNTIF(Admin!$A$7:$A$10,D258),"LEVEL II",IF(COUNTIF(Admin!$A$11:$A$13,D258),"LEVEL III","")))</f>
        <v/>
      </c>
    </row>
    <row r="259" spans="2:6" ht="24" customHeight="1" x14ac:dyDescent="0.25">
      <c r="B259" s="10">
        <v>250</v>
      </c>
      <c r="C259" s="43"/>
      <c r="D259" s="20"/>
      <c r="E259" s="20"/>
      <c r="F259" s="44" t="str">
        <f>IF(COUNTIF(Admin!$A$4:$A$6,D259),"LEVEL I",IF(COUNTIF(Admin!$A$7:$A$10,D259),"LEVEL II",IF(COUNTIF(Admin!$A$11:$A$13,D259),"LEVEL III","")))</f>
        <v/>
      </c>
    </row>
    <row r="260" spans="2:6" ht="24" customHeight="1" x14ac:dyDescent="0.25">
      <c r="B260" s="10">
        <v>251</v>
      </c>
      <c r="C260" s="43"/>
      <c r="D260" s="20"/>
      <c r="E260" s="20"/>
      <c r="F260" s="44" t="str">
        <f>IF(COUNTIF(Admin!$A$4:$A$6,D260),"LEVEL I",IF(COUNTIF(Admin!$A$7:$A$10,D260),"LEVEL II",IF(COUNTIF(Admin!$A$11:$A$13,D260),"LEVEL III","")))</f>
        <v/>
      </c>
    </row>
    <row r="261" spans="2:6" ht="24" customHeight="1" x14ac:dyDescent="0.25">
      <c r="B261" s="10">
        <v>252</v>
      </c>
      <c r="C261" s="43"/>
      <c r="D261" s="20"/>
      <c r="E261" s="20"/>
      <c r="F261" s="44" t="str">
        <f>IF(COUNTIF(Admin!$A$4:$A$6,D261),"LEVEL I",IF(COUNTIF(Admin!$A$7:$A$10,D261),"LEVEL II",IF(COUNTIF(Admin!$A$11:$A$13,D261),"LEVEL III","")))</f>
        <v/>
      </c>
    </row>
    <row r="262" spans="2:6" ht="24" customHeight="1" x14ac:dyDescent="0.25">
      <c r="B262" s="10">
        <v>253</v>
      </c>
      <c r="C262" s="43"/>
      <c r="D262" s="20"/>
      <c r="E262" s="20"/>
      <c r="F262" s="44" t="str">
        <f>IF(COUNTIF(Admin!$A$4:$A$6,D262),"LEVEL I",IF(COUNTIF(Admin!$A$7:$A$10,D262),"LEVEL II",IF(COUNTIF(Admin!$A$11:$A$13,D262),"LEVEL III","")))</f>
        <v/>
      </c>
    </row>
    <row r="263" spans="2:6" ht="24" customHeight="1" x14ac:dyDescent="0.25">
      <c r="B263" s="10">
        <v>254</v>
      </c>
      <c r="C263" s="43"/>
      <c r="D263" s="20"/>
      <c r="E263" s="20"/>
      <c r="F263" s="44" t="str">
        <f>IF(COUNTIF(Admin!$A$4:$A$6,D263),"LEVEL I",IF(COUNTIF(Admin!$A$7:$A$10,D263),"LEVEL II",IF(COUNTIF(Admin!$A$11:$A$13,D263),"LEVEL III","")))</f>
        <v/>
      </c>
    </row>
    <row r="264" spans="2:6" ht="24" customHeight="1" x14ac:dyDescent="0.25">
      <c r="B264" s="10">
        <v>255</v>
      </c>
      <c r="C264" s="43"/>
      <c r="D264" s="20"/>
      <c r="E264" s="20"/>
      <c r="F264" s="44" t="str">
        <f>IF(COUNTIF(Admin!$A$4:$A$6,D264),"LEVEL I",IF(COUNTIF(Admin!$A$7:$A$10,D264),"LEVEL II",IF(COUNTIF(Admin!$A$11:$A$13,D264),"LEVEL III","")))</f>
        <v/>
      </c>
    </row>
    <row r="265" spans="2:6" ht="24" customHeight="1" x14ac:dyDescent="0.25">
      <c r="B265" s="10">
        <v>256</v>
      </c>
      <c r="C265" s="43"/>
      <c r="D265" s="20"/>
      <c r="E265" s="20"/>
      <c r="F265" s="44" t="str">
        <f>IF(COUNTIF(Admin!$A$4:$A$6,D265),"LEVEL I",IF(COUNTIF(Admin!$A$7:$A$10,D265),"LEVEL II",IF(COUNTIF(Admin!$A$11:$A$13,D265),"LEVEL III","")))</f>
        <v/>
      </c>
    </row>
    <row r="266" spans="2:6" ht="24" customHeight="1" x14ac:dyDescent="0.25">
      <c r="B266" s="10">
        <v>257</v>
      </c>
      <c r="C266" s="43"/>
      <c r="D266" s="20"/>
      <c r="E266" s="20"/>
      <c r="F266" s="44" t="str">
        <f>IF(COUNTIF(Admin!$A$4:$A$6,D266),"LEVEL I",IF(COUNTIF(Admin!$A$7:$A$10,D266),"LEVEL II",IF(COUNTIF(Admin!$A$11:$A$13,D266),"LEVEL III","")))</f>
        <v/>
      </c>
    </row>
    <row r="267" spans="2:6" ht="24" customHeight="1" x14ac:dyDescent="0.25">
      <c r="B267" s="10">
        <v>258</v>
      </c>
      <c r="C267" s="43"/>
      <c r="D267" s="20"/>
      <c r="E267" s="20"/>
      <c r="F267" s="44" t="str">
        <f>IF(COUNTIF(Admin!$A$4:$A$6,D267),"LEVEL I",IF(COUNTIF(Admin!$A$7:$A$10,D267),"LEVEL II",IF(COUNTIF(Admin!$A$11:$A$13,D267),"LEVEL III","")))</f>
        <v/>
      </c>
    </row>
    <row r="268" spans="2:6" ht="24" customHeight="1" x14ac:dyDescent="0.25">
      <c r="B268" s="10">
        <v>259</v>
      </c>
      <c r="C268" s="43"/>
      <c r="D268" s="20"/>
      <c r="E268" s="20"/>
      <c r="F268" s="44" t="str">
        <f>IF(COUNTIF(Admin!$A$4:$A$6,D268),"LEVEL I",IF(COUNTIF(Admin!$A$7:$A$10,D268),"LEVEL II",IF(COUNTIF(Admin!$A$11:$A$13,D268),"LEVEL III","")))</f>
        <v/>
      </c>
    </row>
    <row r="269" spans="2:6" ht="24" customHeight="1" x14ac:dyDescent="0.25">
      <c r="B269" s="10">
        <v>260</v>
      </c>
      <c r="C269" s="43"/>
      <c r="D269" s="20"/>
      <c r="E269" s="20"/>
      <c r="F269" s="44" t="str">
        <f>IF(COUNTIF(Admin!$A$4:$A$6,D269),"LEVEL I",IF(COUNTIF(Admin!$A$7:$A$10,D269),"LEVEL II",IF(COUNTIF(Admin!$A$11:$A$13,D269),"LEVEL III","")))</f>
        <v/>
      </c>
    </row>
    <row r="270" spans="2:6" ht="24" customHeight="1" x14ac:dyDescent="0.25">
      <c r="B270" s="10">
        <v>261</v>
      </c>
      <c r="C270" s="43"/>
      <c r="D270" s="20"/>
      <c r="E270" s="20"/>
      <c r="F270" s="44" t="str">
        <f>IF(COUNTIF(Admin!$A$4:$A$6,D270),"LEVEL I",IF(COUNTIF(Admin!$A$7:$A$10,D270),"LEVEL II",IF(COUNTIF(Admin!$A$11:$A$13,D270),"LEVEL III","")))</f>
        <v/>
      </c>
    </row>
    <row r="271" spans="2:6" ht="24" customHeight="1" x14ac:dyDescent="0.25">
      <c r="B271" s="10">
        <v>262</v>
      </c>
      <c r="C271" s="43"/>
      <c r="D271" s="20"/>
      <c r="E271" s="20"/>
      <c r="F271" s="44" t="str">
        <f>IF(COUNTIF(Admin!$A$4:$A$6,D271),"LEVEL I",IF(COUNTIF(Admin!$A$7:$A$10,D271),"LEVEL II",IF(COUNTIF(Admin!$A$11:$A$13,D271),"LEVEL III","")))</f>
        <v/>
      </c>
    </row>
    <row r="272" spans="2:6" ht="24" customHeight="1" x14ac:dyDescent="0.25">
      <c r="B272" s="10">
        <v>263</v>
      </c>
      <c r="C272" s="43"/>
      <c r="D272" s="20"/>
      <c r="E272" s="20"/>
      <c r="F272" s="44" t="str">
        <f>IF(COUNTIF(Admin!$A$4:$A$6,D272),"LEVEL I",IF(COUNTIF(Admin!$A$7:$A$10,D272),"LEVEL II",IF(COUNTIF(Admin!$A$11:$A$13,D272),"LEVEL III","")))</f>
        <v/>
      </c>
    </row>
    <row r="273" spans="2:6" ht="24" customHeight="1" x14ac:dyDescent="0.25">
      <c r="B273" s="10">
        <v>264</v>
      </c>
      <c r="C273" s="43"/>
      <c r="D273" s="20"/>
      <c r="E273" s="20"/>
      <c r="F273" s="44" t="str">
        <f>IF(COUNTIF(Admin!$A$4:$A$6,D273),"LEVEL I",IF(COUNTIF(Admin!$A$7:$A$10,D273),"LEVEL II",IF(COUNTIF(Admin!$A$11:$A$13,D273),"LEVEL III","")))</f>
        <v/>
      </c>
    </row>
    <row r="274" spans="2:6" ht="24" customHeight="1" x14ac:dyDescent="0.25">
      <c r="B274" s="10">
        <v>265</v>
      </c>
      <c r="C274" s="43"/>
      <c r="D274" s="20"/>
      <c r="E274" s="20"/>
      <c r="F274" s="44" t="str">
        <f>IF(COUNTIF(Admin!$A$4:$A$6,D274),"LEVEL I",IF(COUNTIF(Admin!$A$7:$A$10,D274),"LEVEL II",IF(COUNTIF(Admin!$A$11:$A$13,D274),"LEVEL III","")))</f>
        <v/>
      </c>
    </row>
    <row r="275" spans="2:6" ht="24" customHeight="1" x14ac:dyDescent="0.25">
      <c r="B275" s="10">
        <v>266</v>
      </c>
      <c r="C275" s="43"/>
      <c r="D275" s="20"/>
      <c r="E275" s="20"/>
      <c r="F275" s="44" t="str">
        <f>IF(COUNTIF(Admin!$A$4:$A$6,D275),"LEVEL I",IF(COUNTIF(Admin!$A$7:$A$10,D275),"LEVEL II",IF(COUNTIF(Admin!$A$11:$A$13,D275),"LEVEL III","")))</f>
        <v/>
      </c>
    </row>
    <row r="276" spans="2:6" ht="24" customHeight="1" x14ac:dyDescent="0.25">
      <c r="B276" s="10">
        <v>267</v>
      </c>
      <c r="C276" s="43"/>
      <c r="D276" s="20"/>
      <c r="E276" s="20"/>
      <c r="F276" s="44" t="str">
        <f>IF(COUNTIF(Admin!$A$4:$A$6,D276),"LEVEL I",IF(COUNTIF(Admin!$A$7:$A$10,D276),"LEVEL II",IF(COUNTIF(Admin!$A$11:$A$13,D276),"LEVEL III","")))</f>
        <v/>
      </c>
    </row>
    <row r="277" spans="2:6" ht="24" customHeight="1" x14ac:dyDescent="0.25">
      <c r="B277" s="10">
        <v>268</v>
      </c>
      <c r="C277" s="43"/>
      <c r="D277" s="20"/>
      <c r="E277" s="20"/>
      <c r="F277" s="44" t="str">
        <f>IF(COUNTIF(Admin!$A$4:$A$6,D277),"LEVEL I",IF(COUNTIF(Admin!$A$7:$A$10,D277),"LEVEL II",IF(COUNTIF(Admin!$A$11:$A$13,D277),"LEVEL III","")))</f>
        <v/>
      </c>
    </row>
    <row r="278" spans="2:6" ht="24" customHeight="1" x14ac:dyDescent="0.25">
      <c r="B278" s="10">
        <v>269</v>
      </c>
      <c r="C278" s="43"/>
      <c r="D278" s="20"/>
      <c r="E278" s="20"/>
      <c r="F278" s="44" t="str">
        <f>IF(COUNTIF(Admin!$A$4:$A$6,D278),"LEVEL I",IF(COUNTIF(Admin!$A$7:$A$10,D278),"LEVEL II",IF(COUNTIF(Admin!$A$11:$A$13,D278),"LEVEL III","")))</f>
        <v/>
      </c>
    </row>
    <row r="279" spans="2:6" ht="24" customHeight="1" x14ac:dyDescent="0.25">
      <c r="B279" s="10">
        <v>270</v>
      </c>
      <c r="C279" s="43"/>
      <c r="D279" s="20"/>
      <c r="E279" s="20"/>
      <c r="F279" s="44" t="str">
        <f>IF(COUNTIF(Admin!$A$4:$A$6,D279),"LEVEL I",IF(COUNTIF(Admin!$A$7:$A$10,D279),"LEVEL II",IF(COUNTIF(Admin!$A$11:$A$13,D279),"LEVEL III","")))</f>
        <v/>
      </c>
    </row>
    <row r="280" spans="2:6" ht="24" customHeight="1" x14ac:dyDescent="0.25">
      <c r="B280" s="10">
        <v>271</v>
      </c>
      <c r="C280" s="43"/>
      <c r="D280" s="20"/>
      <c r="E280" s="20"/>
      <c r="F280" s="44" t="str">
        <f>IF(COUNTIF(Admin!$A$4:$A$6,D280),"LEVEL I",IF(COUNTIF(Admin!$A$7:$A$10,D280),"LEVEL II",IF(COUNTIF(Admin!$A$11:$A$13,D280),"LEVEL III","")))</f>
        <v/>
      </c>
    </row>
    <row r="281" spans="2:6" ht="24" customHeight="1" x14ac:dyDescent="0.25">
      <c r="B281" s="10">
        <v>272</v>
      </c>
      <c r="C281" s="43"/>
      <c r="D281" s="20"/>
      <c r="E281" s="20"/>
      <c r="F281" s="44" t="str">
        <f>IF(COUNTIF(Admin!$A$4:$A$6,D281),"LEVEL I",IF(COUNTIF(Admin!$A$7:$A$10,D281),"LEVEL II",IF(COUNTIF(Admin!$A$11:$A$13,D281),"LEVEL III","")))</f>
        <v/>
      </c>
    </row>
    <row r="282" spans="2:6" ht="24" customHeight="1" x14ac:dyDescent="0.25">
      <c r="B282" s="10">
        <v>273</v>
      </c>
      <c r="C282" s="43"/>
      <c r="D282" s="20"/>
      <c r="E282" s="20"/>
      <c r="F282" s="44" t="str">
        <f>IF(COUNTIF(Admin!$A$4:$A$6,D282),"LEVEL I",IF(COUNTIF(Admin!$A$7:$A$10,D282),"LEVEL II",IF(COUNTIF(Admin!$A$11:$A$13,D282),"LEVEL III","")))</f>
        <v/>
      </c>
    </row>
    <row r="283" spans="2:6" ht="24" customHeight="1" x14ac:dyDescent="0.25">
      <c r="B283" s="10">
        <v>274</v>
      </c>
      <c r="C283" s="43"/>
      <c r="D283" s="20"/>
      <c r="E283" s="20"/>
      <c r="F283" s="44" t="str">
        <f>IF(COUNTIF(Admin!$A$4:$A$6,D283),"LEVEL I",IF(COUNTIF(Admin!$A$7:$A$10,D283),"LEVEL II",IF(COUNTIF(Admin!$A$11:$A$13,D283),"LEVEL III","")))</f>
        <v/>
      </c>
    </row>
    <row r="284" spans="2:6" ht="24" customHeight="1" x14ac:dyDescent="0.25">
      <c r="B284" s="10">
        <v>275</v>
      </c>
      <c r="C284" s="43"/>
      <c r="D284" s="20"/>
      <c r="E284" s="20"/>
      <c r="F284" s="44" t="str">
        <f>IF(COUNTIF(Admin!$A$4:$A$6,D284),"LEVEL I",IF(COUNTIF(Admin!$A$7:$A$10,D284),"LEVEL II",IF(COUNTIF(Admin!$A$11:$A$13,D284),"LEVEL III","")))</f>
        <v/>
      </c>
    </row>
    <row r="285" spans="2:6" ht="24" customHeight="1" x14ac:dyDescent="0.25">
      <c r="B285" s="10">
        <v>276</v>
      </c>
      <c r="C285" s="43"/>
      <c r="D285" s="20"/>
      <c r="E285" s="20"/>
      <c r="F285" s="44" t="str">
        <f>IF(COUNTIF(Admin!$A$4:$A$6,D285),"LEVEL I",IF(COUNTIF(Admin!$A$7:$A$10,D285),"LEVEL II",IF(COUNTIF(Admin!$A$11:$A$13,D285),"LEVEL III","")))</f>
        <v/>
      </c>
    </row>
    <row r="286" spans="2:6" ht="24" customHeight="1" x14ac:dyDescent="0.25">
      <c r="B286" s="10">
        <v>277</v>
      </c>
      <c r="C286" s="43"/>
      <c r="D286" s="20"/>
      <c r="E286" s="20"/>
      <c r="F286" s="44" t="str">
        <f>IF(COUNTIF(Admin!$A$4:$A$6,D286),"LEVEL I",IF(COUNTIF(Admin!$A$7:$A$10,D286),"LEVEL II",IF(COUNTIF(Admin!$A$11:$A$13,D286),"LEVEL III","")))</f>
        <v/>
      </c>
    </row>
    <row r="287" spans="2:6" ht="24" customHeight="1" x14ac:dyDescent="0.25">
      <c r="B287" s="10">
        <v>278</v>
      </c>
      <c r="C287" s="43"/>
      <c r="D287" s="20"/>
      <c r="E287" s="20"/>
      <c r="F287" s="44" t="str">
        <f>IF(COUNTIF(Admin!$A$4:$A$6,D287),"LEVEL I",IF(COUNTIF(Admin!$A$7:$A$10,D287),"LEVEL II",IF(COUNTIF(Admin!$A$11:$A$13,D287),"LEVEL III","")))</f>
        <v/>
      </c>
    </row>
    <row r="288" spans="2:6" ht="24" customHeight="1" x14ac:dyDescent="0.25">
      <c r="B288" s="10">
        <v>279</v>
      </c>
      <c r="C288" s="43"/>
      <c r="D288" s="20"/>
      <c r="E288" s="20"/>
      <c r="F288" s="44" t="str">
        <f>IF(COUNTIF(Admin!$A$4:$A$6,D288),"LEVEL I",IF(COUNTIF(Admin!$A$7:$A$10,D288),"LEVEL II",IF(COUNTIF(Admin!$A$11:$A$13,D288),"LEVEL III","")))</f>
        <v/>
      </c>
    </row>
    <row r="289" spans="2:6" ht="24" customHeight="1" x14ac:dyDescent="0.25">
      <c r="B289" s="10">
        <v>280</v>
      </c>
      <c r="C289" s="43"/>
      <c r="D289" s="20"/>
      <c r="E289" s="20"/>
      <c r="F289" s="44" t="str">
        <f>IF(COUNTIF(Admin!$A$4:$A$6,D289),"LEVEL I",IF(COUNTIF(Admin!$A$7:$A$10,D289),"LEVEL II",IF(COUNTIF(Admin!$A$11:$A$13,D289),"LEVEL III","")))</f>
        <v/>
      </c>
    </row>
    <row r="290" spans="2:6" ht="24" customHeight="1" x14ac:dyDescent="0.25">
      <c r="B290" s="10">
        <v>281</v>
      </c>
      <c r="C290" s="43"/>
      <c r="D290" s="20"/>
      <c r="E290" s="20"/>
      <c r="F290" s="44" t="str">
        <f>IF(COUNTIF(Admin!$A$4:$A$6,D290),"LEVEL I",IF(COUNTIF(Admin!$A$7:$A$10,D290),"LEVEL II",IF(COUNTIF(Admin!$A$11:$A$13,D290),"LEVEL III","")))</f>
        <v/>
      </c>
    </row>
    <row r="291" spans="2:6" ht="24" customHeight="1" x14ac:dyDescent="0.25">
      <c r="B291" s="10">
        <v>282</v>
      </c>
      <c r="C291" s="43"/>
      <c r="D291" s="20"/>
      <c r="E291" s="20"/>
      <c r="F291" s="44" t="str">
        <f>IF(COUNTIF(Admin!$A$4:$A$6,D291),"LEVEL I",IF(COUNTIF(Admin!$A$7:$A$10,D291),"LEVEL II",IF(COUNTIF(Admin!$A$11:$A$13,D291),"LEVEL III","")))</f>
        <v/>
      </c>
    </row>
    <row r="292" spans="2:6" ht="24" customHeight="1" x14ac:dyDescent="0.25">
      <c r="B292" s="10">
        <v>283</v>
      </c>
      <c r="C292" s="43"/>
      <c r="D292" s="20"/>
      <c r="E292" s="20"/>
      <c r="F292" s="44" t="str">
        <f>IF(COUNTIF(Admin!$A$4:$A$6,D292),"LEVEL I",IF(COUNTIF(Admin!$A$7:$A$10,D292),"LEVEL II",IF(COUNTIF(Admin!$A$11:$A$13,D292),"LEVEL III","")))</f>
        <v/>
      </c>
    </row>
    <row r="293" spans="2:6" ht="24" customHeight="1" x14ac:dyDescent="0.25">
      <c r="B293" s="10">
        <v>284</v>
      </c>
      <c r="C293" s="43"/>
      <c r="D293" s="20"/>
      <c r="E293" s="20"/>
      <c r="F293" s="44" t="str">
        <f>IF(COUNTIF(Admin!$A$4:$A$6,D293),"LEVEL I",IF(COUNTIF(Admin!$A$7:$A$10,D293),"LEVEL II",IF(COUNTIF(Admin!$A$11:$A$13,D293),"LEVEL III","")))</f>
        <v/>
      </c>
    </row>
    <row r="294" spans="2:6" ht="24" customHeight="1" x14ac:dyDescent="0.25">
      <c r="B294" s="10">
        <v>285</v>
      </c>
      <c r="C294" s="43"/>
      <c r="D294" s="20"/>
      <c r="E294" s="20"/>
      <c r="F294" s="44" t="str">
        <f>IF(COUNTIF(Admin!$A$4:$A$6,D294),"LEVEL I",IF(COUNTIF(Admin!$A$7:$A$10,D294),"LEVEL II",IF(COUNTIF(Admin!$A$11:$A$13,D294),"LEVEL III","")))</f>
        <v/>
      </c>
    </row>
    <row r="295" spans="2:6" ht="24" customHeight="1" x14ac:dyDescent="0.25">
      <c r="B295" s="10">
        <v>286</v>
      </c>
      <c r="C295" s="43"/>
      <c r="D295" s="20"/>
      <c r="E295" s="20"/>
      <c r="F295" s="44" t="str">
        <f>IF(COUNTIF(Admin!$A$4:$A$6,D295),"LEVEL I",IF(COUNTIF(Admin!$A$7:$A$10,D295),"LEVEL II",IF(COUNTIF(Admin!$A$11:$A$13,D295),"LEVEL III","")))</f>
        <v/>
      </c>
    </row>
    <row r="296" spans="2:6" ht="24" customHeight="1" x14ac:dyDescent="0.25">
      <c r="B296" s="10">
        <v>287</v>
      </c>
      <c r="C296" s="43"/>
      <c r="D296" s="20"/>
      <c r="E296" s="20"/>
      <c r="F296" s="44" t="str">
        <f>IF(COUNTIF(Admin!$A$4:$A$6,D296),"LEVEL I",IF(COUNTIF(Admin!$A$7:$A$10,D296),"LEVEL II",IF(COUNTIF(Admin!$A$11:$A$13,D296),"LEVEL III","")))</f>
        <v/>
      </c>
    </row>
    <row r="297" spans="2:6" ht="24" customHeight="1" x14ac:dyDescent="0.25">
      <c r="B297" s="10">
        <v>288</v>
      </c>
      <c r="C297" s="43"/>
      <c r="D297" s="20"/>
      <c r="E297" s="20"/>
      <c r="F297" s="44" t="str">
        <f>IF(COUNTIF(Admin!$A$4:$A$6,D297),"LEVEL I",IF(COUNTIF(Admin!$A$7:$A$10,D297),"LEVEL II",IF(COUNTIF(Admin!$A$11:$A$13,D297),"LEVEL III","")))</f>
        <v/>
      </c>
    </row>
    <row r="298" spans="2:6" ht="24" customHeight="1" x14ac:dyDescent="0.25">
      <c r="B298" s="10">
        <v>289</v>
      </c>
      <c r="C298" s="43"/>
      <c r="D298" s="20"/>
      <c r="E298" s="20"/>
      <c r="F298" s="44" t="str">
        <f>IF(COUNTIF(Admin!$A$4:$A$6,D298),"LEVEL I",IF(COUNTIF(Admin!$A$7:$A$10,D298),"LEVEL II",IF(COUNTIF(Admin!$A$11:$A$13,D298),"LEVEL III","")))</f>
        <v/>
      </c>
    </row>
    <row r="299" spans="2:6" ht="24" customHeight="1" x14ac:dyDescent="0.25">
      <c r="B299" s="10">
        <v>290</v>
      </c>
      <c r="C299" s="43"/>
      <c r="D299" s="20"/>
      <c r="E299" s="20"/>
      <c r="F299" s="44" t="str">
        <f>IF(COUNTIF(Admin!$A$4:$A$6,D299),"LEVEL I",IF(COUNTIF(Admin!$A$7:$A$10,D299),"LEVEL II",IF(COUNTIF(Admin!$A$11:$A$13,D299),"LEVEL III","")))</f>
        <v/>
      </c>
    </row>
    <row r="300" spans="2:6" ht="24" customHeight="1" x14ac:dyDescent="0.25">
      <c r="B300" s="10">
        <v>291</v>
      </c>
      <c r="C300" s="43"/>
      <c r="D300" s="20"/>
      <c r="E300" s="20"/>
      <c r="F300" s="44" t="str">
        <f>IF(COUNTIF(Admin!$A$4:$A$6,D300),"LEVEL I",IF(COUNTIF(Admin!$A$7:$A$10,D300),"LEVEL II",IF(COUNTIF(Admin!$A$11:$A$13,D300),"LEVEL III","")))</f>
        <v/>
      </c>
    </row>
    <row r="301" spans="2:6" ht="24" customHeight="1" x14ac:dyDescent="0.25">
      <c r="B301" s="10">
        <v>292</v>
      </c>
      <c r="C301" s="43"/>
      <c r="D301" s="20"/>
      <c r="E301" s="20"/>
      <c r="F301" s="44" t="str">
        <f>IF(COUNTIF(Admin!$A$4:$A$6,D301),"LEVEL I",IF(COUNTIF(Admin!$A$7:$A$10,D301),"LEVEL II",IF(COUNTIF(Admin!$A$11:$A$13,D301),"LEVEL III","")))</f>
        <v/>
      </c>
    </row>
    <row r="302" spans="2:6" ht="24" customHeight="1" x14ac:dyDescent="0.25">
      <c r="B302" s="10">
        <v>293</v>
      </c>
      <c r="C302" s="43"/>
      <c r="D302" s="20"/>
      <c r="E302" s="20"/>
      <c r="F302" s="44" t="str">
        <f>IF(COUNTIF(Admin!$A$4:$A$6,D302),"LEVEL I",IF(COUNTIF(Admin!$A$7:$A$10,D302),"LEVEL II",IF(COUNTIF(Admin!$A$11:$A$13,D302),"LEVEL III","")))</f>
        <v/>
      </c>
    </row>
    <row r="303" spans="2:6" ht="24" customHeight="1" x14ac:dyDescent="0.25">
      <c r="B303" s="10">
        <v>294</v>
      </c>
      <c r="C303" s="43"/>
      <c r="D303" s="20"/>
      <c r="E303" s="20"/>
      <c r="F303" s="44" t="str">
        <f>IF(COUNTIF(Admin!$A$4:$A$6,D303),"LEVEL I",IF(COUNTIF(Admin!$A$7:$A$10,D303),"LEVEL II",IF(COUNTIF(Admin!$A$11:$A$13,D303),"LEVEL III","")))</f>
        <v/>
      </c>
    </row>
    <row r="304" spans="2:6" ht="24" customHeight="1" x14ac:dyDescent="0.25">
      <c r="B304" s="10">
        <v>295</v>
      </c>
      <c r="C304" s="43"/>
      <c r="D304" s="20"/>
      <c r="E304" s="20"/>
      <c r="F304" s="44" t="str">
        <f>IF(COUNTIF(Admin!$A$4:$A$6,D304),"LEVEL I",IF(COUNTIF(Admin!$A$7:$A$10,D304),"LEVEL II",IF(COUNTIF(Admin!$A$11:$A$13,D304),"LEVEL III","")))</f>
        <v/>
      </c>
    </row>
    <row r="305" spans="2:6" ht="24" customHeight="1" x14ac:dyDescent="0.25">
      <c r="B305" s="10">
        <v>296</v>
      </c>
      <c r="C305" s="43"/>
      <c r="D305" s="20"/>
      <c r="E305" s="20"/>
      <c r="F305" s="44" t="str">
        <f>IF(COUNTIF(Admin!$A$4:$A$6,D305),"LEVEL I",IF(COUNTIF(Admin!$A$7:$A$10,D305),"LEVEL II",IF(COUNTIF(Admin!$A$11:$A$13,D305),"LEVEL III","")))</f>
        <v/>
      </c>
    </row>
    <row r="306" spans="2:6" ht="24" customHeight="1" x14ac:dyDescent="0.25">
      <c r="B306" s="10">
        <v>297</v>
      </c>
      <c r="C306" s="43"/>
      <c r="D306" s="20"/>
      <c r="E306" s="20"/>
      <c r="F306" s="44" t="str">
        <f>IF(COUNTIF(Admin!$A$4:$A$6,D306),"LEVEL I",IF(COUNTIF(Admin!$A$7:$A$10,D306),"LEVEL II",IF(COUNTIF(Admin!$A$11:$A$13,D306),"LEVEL III","")))</f>
        <v/>
      </c>
    </row>
    <row r="307" spans="2:6" ht="24" customHeight="1" x14ac:dyDescent="0.25">
      <c r="B307" s="10">
        <v>298</v>
      </c>
      <c r="C307" s="43"/>
      <c r="D307" s="20"/>
      <c r="E307" s="20"/>
      <c r="F307" s="44" t="str">
        <f>IF(COUNTIF(Admin!$A$4:$A$6,D307),"LEVEL I",IF(COUNTIF(Admin!$A$7:$A$10,D307),"LEVEL II",IF(COUNTIF(Admin!$A$11:$A$13,D307),"LEVEL III","")))</f>
        <v/>
      </c>
    </row>
    <row r="308" spans="2:6" ht="24" customHeight="1" x14ac:dyDescent="0.25">
      <c r="B308" s="10">
        <v>299</v>
      </c>
      <c r="C308" s="43"/>
      <c r="D308" s="20"/>
      <c r="E308" s="20"/>
      <c r="F308" s="44" t="str">
        <f>IF(COUNTIF(Admin!$A$4:$A$6,D308),"LEVEL I",IF(COUNTIF(Admin!$A$7:$A$10,D308),"LEVEL II",IF(COUNTIF(Admin!$A$11:$A$13,D308),"LEVEL III","")))</f>
        <v/>
      </c>
    </row>
    <row r="309" spans="2:6" ht="24" customHeight="1" x14ac:dyDescent="0.25">
      <c r="B309" s="10">
        <v>300</v>
      </c>
      <c r="C309" s="43"/>
      <c r="D309" s="20"/>
      <c r="E309" s="20"/>
      <c r="F309" s="44" t="str">
        <f>IF(COUNTIF(Admin!$A$4:$A$6,D309),"LEVEL I",IF(COUNTIF(Admin!$A$7:$A$10,D309),"LEVEL II",IF(COUNTIF(Admin!$A$11:$A$13,D309),"LEVEL III","")))</f>
        <v/>
      </c>
    </row>
    <row r="310" spans="2:6" ht="24" customHeight="1" x14ac:dyDescent="0.25">
      <c r="B310" s="10">
        <v>301</v>
      </c>
      <c r="C310" s="43"/>
      <c r="D310" s="20"/>
      <c r="E310" s="20"/>
      <c r="F310" s="44" t="str">
        <f>IF(COUNTIF(Admin!$A$4:$A$6,D310),"LEVEL I",IF(COUNTIF(Admin!$A$7:$A$10,D310),"LEVEL II",IF(COUNTIF(Admin!$A$11:$A$13,D310),"LEVEL III","")))</f>
        <v/>
      </c>
    </row>
    <row r="311" spans="2:6" ht="24" customHeight="1" x14ac:dyDescent="0.25">
      <c r="B311" s="10">
        <v>302</v>
      </c>
      <c r="C311" s="43"/>
      <c r="D311" s="20"/>
      <c r="E311" s="20"/>
      <c r="F311" s="44" t="str">
        <f>IF(COUNTIF(Admin!$A$4:$A$6,D311),"LEVEL I",IF(COUNTIF(Admin!$A$7:$A$10,D311),"LEVEL II",IF(COUNTIF(Admin!$A$11:$A$13,D311),"LEVEL III","")))</f>
        <v/>
      </c>
    </row>
    <row r="312" spans="2:6" ht="24" customHeight="1" x14ac:dyDescent="0.25">
      <c r="B312" s="10">
        <v>303</v>
      </c>
      <c r="C312" s="43"/>
      <c r="D312" s="20"/>
      <c r="E312" s="20"/>
      <c r="F312" s="44" t="str">
        <f>IF(COUNTIF(Admin!$A$4:$A$6,D312),"LEVEL I",IF(COUNTIF(Admin!$A$7:$A$10,D312),"LEVEL II",IF(COUNTIF(Admin!$A$11:$A$13,D312),"LEVEL III","")))</f>
        <v/>
      </c>
    </row>
    <row r="313" spans="2:6" ht="24" customHeight="1" x14ac:dyDescent="0.25">
      <c r="B313" s="10">
        <v>304</v>
      </c>
      <c r="C313" s="43"/>
      <c r="D313" s="20"/>
      <c r="E313" s="20"/>
      <c r="F313" s="44" t="str">
        <f>IF(COUNTIF(Admin!$A$4:$A$6,D313),"LEVEL I",IF(COUNTIF(Admin!$A$7:$A$10,D313),"LEVEL II",IF(COUNTIF(Admin!$A$11:$A$13,D313),"LEVEL III","")))</f>
        <v/>
      </c>
    </row>
    <row r="314" spans="2:6" ht="24" customHeight="1" x14ac:dyDescent="0.25">
      <c r="B314" s="10">
        <v>305</v>
      </c>
      <c r="C314" s="43"/>
      <c r="D314" s="20"/>
      <c r="E314" s="20"/>
      <c r="F314" s="44" t="str">
        <f>IF(COUNTIF(Admin!$A$4:$A$6,D314),"LEVEL I",IF(COUNTIF(Admin!$A$7:$A$10,D314),"LEVEL II",IF(COUNTIF(Admin!$A$11:$A$13,D314),"LEVEL III","")))</f>
        <v/>
      </c>
    </row>
    <row r="315" spans="2:6" ht="24" customHeight="1" x14ac:dyDescent="0.25">
      <c r="B315" s="10">
        <v>306</v>
      </c>
      <c r="C315" s="43"/>
      <c r="D315" s="20"/>
      <c r="E315" s="20"/>
      <c r="F315" s="44" t="str">
        <f>IF(COUNTIF(Admin!$A$4:$A$6,D315),"LEVEL I",IF(COUNTIF(Admin!$A$7:$A$10,D315),"LEVEL II",IF(COUNTIF(Admin!$A$11:$A$13,D315),"LEVEL III","")))</f>
        <v/>
      </c>
    </row>
    <row r="316" spans="2:6" ht="24" customHeight="1" x14ac:dyDescent="0.25">
      <c r="B316" s="10">
        <v>307</v>
      </c>
      <c r="C316" s="43"/>
      <c r="D316" s="20"/>
      <c r="E316" s="20"/>
      <c r="F316" s="44" t="str">
        <f>IF(COUNTIF(Admin!$A$4:$A$6,D316),"LEVEL I",IF(COUNTIF(Admin!$A$7:$A$10,D316),"LEVEL II",IF(COUNTIF(Admin!$A$11:$A$13,D316),"LEVEL III","")))</f>
        <v/>
      </c>
    </row>
    <row r="317" spans="2:6" ht="24" customHeight="1" x14ac:dyDescent="0.25">
      <c r="B317" s="10">
        <v>308</v>
      </c>
      <c r="C317" s="43"/>
      <c r="D317" s="20"/>
      <c r="E317" s="20"/>
      <c r="F317" s="44" t="str">
        <f>IF(COUNTIF(Admin!$A$4:$A$6,D317),"LEVEL I",IF(COUNTIF(Admin!$A$7:$A$10,D317),"LEVEL II",IF(COUNTIF(Admin!$A$11:$A$13,D317),"LEVEL III","")))</f>
        <v/>
      </c>
    </row>
    <row r="318" spans="2:6" ht="24" customHeight="1" x14ac:dyDescent="0.25">
      <c r="B318" s="10">
        <v>309</v>
      </c>
      <c r="C318" s="43"/>
      <c r="D318" s="20"/>
      <c r="E318" s="20"/>
      <c r="F318" s="44" t="str">
        <f>IF(COUNTIF(Admin!$A$4:$A$6,D318),"LEVEL I",IF(COUNTIF(Admin!$A$7:$A$10,D318),"LEVEL II",IF(COUNTIF(Admin!$A$11:$A$13,D318),"LEVEL III","")))</f>
        <v/>
      </c>
    </row>
    <row r="319" spans="2:6" ht="24" customHeight="1" x14ac:dyDescent="0.25">
      <c r="B319" s="10">
        <v>310</v>
      </c>
      <c r="C319" s="43"/>
      <c r="D319" s="20"/>
      <c r="E319" s="20"/>
      <c r="F319" s="44" t="str">
        <f>IF(COUNTIF(Admin!$A$4:$A$6,D319),"LEVEL I",IF(COUNTIF(Admin!$A$7:$A$10,D319),"LEVEL II",IF(COUNTIF(Admin!$A$11:$A$13,D319),"LEVEL III","")))</f>
        <v/>
      </c>
    </row>
    <row r="320" spans="2:6" ht="24" customHeight="1" x14ac:dyDescent="0.25">
      <c r="B320" s="10">
        <v>311</v>
      </c>
      <c r="C320" s="43"/>
      <c r="D320" s="20"/>
      <c r="E320" s="20"/>
      <c r="F320" s="44" t="str">
        <f>IF(COUNTIF(Admin!$A$4:$A$6,D320),"LEVEL I",IF(COUNTIF(Admin!$A$7:$A$10,D320),"LEVEL II",IF(COUNTIF(Admin!$A$11:$A$13,D320),"LEVEL III","")))</f>
        <v/>
      </c>
    </row>
    <row r="321" spans="2:6" ht="24" customHeight="1" x14ac:dyDescent="0.25">
      <c r="B321" s="10">
        <v>312</v>
      </c>
      <c r="C321" s="43"/>
      <c r="D321" s="20"/>
      <c r="E321" s="20"/>
      <c r="F321" s="44" t="str">
        <f>IF(COUNTIF(Admin!$A$4:$A$6,D321),"LEVEL I",IF(COUNTIF(Admin!$A$7:$A$10,D321),"LEVEL II",IF(COUNTIF(Admin!$A$11:$A$13,D321),"LEVEL III","")))</f>
        <v/>
      </c>
    </row>
    <row r="322" spans="2:6" ht="24" customHeight="1" x14ac:dyDescent="0.25">
      <c r="B322" s="10">
        <v>313</v>
      </c>
      <c r="C322" s="43"/>
      <c r="D322" s="20"/>
      <c r="E322" s="20"/>
      <c r="F322" s="44" t="str">
        <f>IF(COUNTIF(Admin!$A$4:$A$6,D322),"LEVEL I",IF(COUNTIF(Admin!$A$7:$A$10,D322),"LEVEL II",IF(COUNTIF(Admin!$A$11:$A$13,D322),"LEVEL III","")))</f>
        <v/>
      </c>
    </row>
    <row r="323" spans="2:6" ht="24" customHeight="1" x14ac:dyDescent="0.25">
      <c r="B323" s="10">
        <v>314</v>
      </c>
      <c r="C323" s="43"/>
      <c r="D323" s="20"/>
      <c r="E323" s="20"/>
      <c r="F323" s="44" t="str">
        <f>IF(COUNTIF(Admin!$A$4:$A$6,D323),"LEVEL I",IF(COUNTIF(Admin!$A$7:$A$10,D323),"LEVEL II",IF(COUNTIF(Admin!$A$11:$A$13,D323),"LEVEL III","")))</f>
        <v/>
      </c>
    </row>
    <row r="324" spans="2:6" ht="24" customHeight="1" x14ac:dyDescent="0.25">
      <c r="B324" s="10">
        <v>315</v>
      </c>
      <c r="C324" s="43"/>
      <c r="D324" s="20"/>
      <c r="E324" s="20"/>
      <c r="F324" s="44" t="str">
        <f>IF(COUNTIF(Admin!$A$4:$A$6,D324),"LEVEL I",IF(COUNTIF(Admin!$A$7:$A$10,D324),"LEVEL II",IF(COUNTIF(Admin!$A$11:$A$13,D324),"LEVEL III","")))</f>
        <v/>
      </c>
    </row>
    <row r="325" spans="2:6" ht="24" customHeight="1" x14ac:dyDescent="0.25">
      <c r="B325" s="10">
        <v>316</v>
      </c>
      <c r="C325" s="43"/>
      <c r="D325" s="20"/>
      <c r="E325" s="20"/>
      <c r="F325" s="44" t="str">
        <f>IF(COUNTIF(Admin!$A$4:$A$6,D325),"LEVEL I",IF(COUNTIF(Admin!$A$7:$A$10,D325),"LEVEL II",IF(COUNTIF(Admin!$A$11:$A$13,D325),"LEVEL III","")))</f>
        <v/>
      </c>
    </row>
    <row r="326" spans="2:6" ht="24" customHeight="1" x14ac:dyDescent="0.25">
      <c r="B326" s="10">
        <v>317</v>
      </c>
      <c r="C326" s="43"/>
      <c r="D326" s="20"/>
      <c r="E326" s="20"/>
      <c r="F326" s="44" t="str">
        <f>IF(COUNTIF(Admin!$A$4:$A$6,D326),"LEVEL I",IF(COUNTIF(Admin!$A$7:$A$10,D326),"LEVEL II",IF(COUNTIF(Admin!$A$11:$A$13,D326),"LEVEL III","")))</f>
        <v/>
      </c>
    </row>
    <row r="327" spans="2:6" ht="24" customHeight="1" x14ac:dyDescent="0.25">
      <c r="B327" s="10">
        <v>318</v>
      </c>
      <c r="C327" s="43"/>
      <c r="D327" s="20"/>
      <c r="E327" s="20"/>
      <c r="F327" s="44" t="str">
        <f>IF(COUNTIF(Admin!$A$4:$A$6,D327),"LEVEL I",IF(COUNTIF(Admin!$A$7:$A$10,D327),"LEVEL II",IF(COUNTIF(Admin!$A$11:$A$13,D327),"LEVEL III","")))</f>
        <v/>
      </c>
    </row>
    <row r="328" spans="2:6" ht="24" customHeight="1" x14ac:dyDescent="0.25">
      <c r="B328" s="10">
        <v>319</v>
      </c>
      <c r="C328" s="43"/>
      <c r="D328" s="20"/>
      <c r="E328" s="20"/>
      <c r="F328" s="44" t="str">
        <f>IF(COUNTIF(Admin!$A$4:$A$6,D328),"LEVEL I",IF(COUNTIF(Admin!$A$7:$A$10,D328),"LEVEL II",IF(COUNTIF(Admin!$A$11:$A$13,D328),"LEVEL III","")))</f>
        <v/>
      </c>
    </row>
    <row r="329" spans="2:6" ht="24" customHeight="1" x14ac:dyDescent="0.25">
      <c r="B329" s="10">
        <v>320</v>
      </c>
      <c r="C329" s="43"/>
      <c r="D329" s="20"/>
      <c r="E329" s="20"/>
      <c r="F329" s="44" t="str">
        <f>IF(COUNTIF(Admin!$A$4:$A$6,D329),"LEVEL I",IF(COUNTIF(Admin!$A$7:$A$10,D329),"LEVEL II",IF(COUNTIF(Admin!$A$11:$A$13,D329),"LEVEL III","")))</f>
        <v/>
      </c>
    </row>
    <row r="330" spans="2:6" ht="24" customHeight="1" x14ac:dyDescent="0.25">
      <c r="B330" s="10">
        <v>321</v>
      </c>
      <c r="C330" s="43"/>
      <c r="D330" s="20"/>
      <c r="E330" s="20"/>
      <c r="F330" s="44" t="str">
        <f>IF(COUNTIF(Admin!$A$4:$A$6,D330),"LEVEL I",IF(COUNTIF(Admin!$A$7:$A$10,D330),"LEVEL II",IF(COUNTIF(Admin!$A$11:$A$13,D330),"LEVEL III","")))</f>
        <v/>
      </c>
    </row>
    <row r="331" spans="2:6" ht="24" customHeight="1" x14ac:dyDescent="0.25">
      <c r="B331" s="10">
        <v>322</v>
      </c>
      <c r="C331" s="43"/>
      <c r="D331" s="20"/>
      <c r="E331" s="20"/>
      <c r="F331" s="44" t="str">
        <f>IF(COUNTIF(Admin!$A$4:$A$6,D331),"LEVEL I",IF(COUNTIF(Admin!$A$7:$A$10,D331),"LEVEL II",IF(COUNTIF(Admin!$A$11:$A$13,D331),"LEVEL III","")))</f>
        <v/>
      </c>
    </row>
    <row r="332" spans="2:6" ht="24" customHeight="1" x14ac:dyDescent="0.25">
      <c r="B332" s="10">
        <v>323</v>
      </c>
      <c r="C332" s="43"/>
      <c r="D332" s="20"/>
      <c r="E332" s="20"/>
      <c r="F332" s="44" t="str">
        <f>IF(COUNTIF(Admin!$A$4:$A$6,D332),"LEVEL I",IF(COUNTIF(Admin!$A$7:$A$10,D332),"LEVEL II",IF(COUNTIF(Admin!$A$11:$A$13,D332),"LEVEL III","")))</f>
        <v/>
      </c>
    </row>
    <row r="333" spans="2:6" ht="24" customHeight="1" x14ac:dyDescent="0.25">
      <c r="B333" s="10">
        <v>324</v>
      </c>
      <c r="C333" s="43"/>
      <c r="D333" s="20"/>
      <c r="E333" s="20"/>
      <c r="F333" s="44" t="str">
        <f>IF(COUNTIF(Admin!$A$4:$A$6,D333),"LEVEL I",IF(COUNTIF(Admin!$A$7:$A$10,D333),"LEVEL II",IF(COUNTIF(Admin!$A$11:$A$13,D333),"LEVEL III","")))</f>
        <v/>
      </c>
    </row>
    <row r="334" spans="2:6" ht="24" customHeight="1" x14ac:dyDescent="0.25">
      <c r="B334" s="10">
        <v>325</v>
      </c>
      <c r="C334" s="43"/>
      <c r="D334" s="20"/>
      <c r="E334" s="20"/>
      <c r="F334" s="44" t="str">
        <f>IF(COUNTIF(Admin!$A$4:$A$6,D334),"LEVEL I",IF(COUNTIF(Admin!$A$7:$A$10,D334),"LEVEL II",IF(COUNTIF(Admin!$A$11:$A$13,D334),"LEVEL III","")))</f>
        <v/>
      </c>
    </row>
    <row r="335" spans="2:6" ht="24" customHeight="1" x14ac:dyDescent="0.25">
      <c r="B335" s="10">
        <v>326</v>
      </c>
      <c r="C335" s="43"/>
      <c r="D335" s="20"/>
      <c r="E335" s="20"/>
      <c r="F335" s="44" t="str">
        <f>IF(COUNTIF(Admin!$A$4:$A$6,D335),"LEVEL I",IF(COUNTIF(Admin!$A$7:$A$10,D335),"LEVEL II",IF(COUNTIF(Admin!$A$11:$A$13,D335),"LEVEL III","")))</f>
        <v/>
      </c>
    </row>
    <row r="336" spans="2:6" ht="24" customHeight="1" x14ac:dyDescent="0.25">
      <c r="B336" s="10">
        <v>327</v>
      </c>
      <c r="C336" s="43"/>
      <c r="D336" s="20"/>
      <c r="E336" s="20"/>
      <c r="F336" s="44" t="str">
        <f>IF(COUNTIF(Admin!$A$4:$A$6,D336),"LEVEL I",IF(COUNTIF(Admin!$A$7:$A$10,D336),"LEVEL II",IF(COUNTIF(Admin!$A$11:$A$13,D336),"LEVEL III","")))</f>
        <v/>
      </c>
    </row>
    <row r="337" spans="2:6" ht="24" customHeight="1" x14ac:dyDescent="0.25">
      <c r="B337" s="10">
        <v>328</v>
      </c>
      <c r="C337" s="43"/>
      <c r="D337" s="20"/>
      <c r="E337" s="20"/>
      <c r="F337" s="44" t="str">
        <f>IF(COUNTIF(Admin!$A$4:$A$6,D337),"LEVEL I",IF(COUNTIF(Admin!$A$7:$A$10,D337),"LEVEL II",IF(COUNTIF(Admin!$A$11:$A$13,D337),"LEVEL III","")))</f>
        <v/>
      </c>
    </row>
    <row r="338" spans="2:6" ht="24" customHeight="1" x14ac:dyDescent="0.25">
      <c r="B338" s="10">
        <v>329</v>
      </c>
      <c r="C338" s="43"/>
      <c r="D338" s="20"/>
      <c r="E338" s="20"/>
      <c r="F338" s="44" t="str">
        <f>IF(COUNTIF(Admin!$A$4:$A$6,D338),"LEVEL I",IF(COUNTIF(Admin!$A$7:$A$10,D338),"LEVEL II",IF(COUNTIF(Admin!$A$11:$A$13,D338),"LEVEL III","")))</f>
        <v/>
      </c>
    </row>
    <row r="339" spans="2:6" ht="24" customHeight="1" x14ac:dyDescent="0.25">
      <c r="B339" s="10">
        <v>330</v>
      </c>
      <c r="C339" s="43"/>
      <c r="D339" s="20"/>
      <c r="E339" s="20"/>
      <c r="F339" s="44" t="str">
        <f>IF(COUNTIF(Admin!$A$4:$A$6,D339),"LEVEL I",IF(COUNTIF(Admin!$A$7:$A$10,D339),"LEVEL II",IF(COUNTIF(Admin!$A$11:$A$13,D339),"LEVEL III","")))</f>
        <v/>
      </c>
    </row>
    <row r="340" spans="2:6" ht="24" customHeight="1" x14ac:dyDescent="0.25">
      <c r="B340" s="10">
        <v>331</v>
      </c>
      <c r="C340" s="43"/>
      <c r="D340" s="20"/>
      <c r="E340" s="20"/>
      <c r="F340" s="44" t="str">
        <f>IF(COUNTIF(Admin!$A$4:$A$6,D340),"LEVEL I",IF(COUNTIF(Admin!$A$7:$A$10,D340),"LEVEL II",IF(COUNTIF(Admin!$A$11:$A$13,D340),"LEVEL III","")))</f>
        <v/>
      </c>
    </row>
    <row r="341" spans="2:6" ht="24" customHeight="1" x14ac:dyDescent="0.25">
      <c r="B341" s="10">
        <v>332</v>
      </c>
      <c r="C341" s="43"/>
      <c r="D341" s="20"/>
      <c r="E341" s="20"/>
      <c r="F341" s="44" t="str">
        <f>IF(COUNTIF(Admin!$A$4:$A$6,D341),"LEVEL I",IF(COUNTIF(Admin!$A$7:$A$10,D341),"LEVEL II",IF(COUNTIF(Admin!$A$11:$A$13,D341),"LEVEL III","")))</f>
        <v/>
      </c>
    </row>
    <row r="342" spans="2:6" ht="24" customHeight="1" x14ac:dyDescent="0.25">
      <c r="B342" s="10">
        <v>333</v>
      </c>
      <c r="C342" s="43"/>
      <c r="D342" s="20"/>
      <c r="E342" s="20"/>
      <c r="F342" s="44" t="str">
        <f>IF(COUNTIF(Admin!$A$4:$A$6,D342),"LEVEL I",IF(COUNTIF(Admin!$A$7:$A$10,D342),"LEVEL II",IF(COUNTIF(Admin!$A$11:$A$13,D342),"LEVEL III","")))</f>
        <v/>
      </c>
    </row>
    <row r="343" spans="2:6" ht="24" customHeight="1" x14ac:dyDescent="0.25">
      <c r="B343" s="10">
        <v>334</v>
      </c>
      <c r="C343" s="43"/>
      <c r="D343" s="20"/>
      <c r="E343" s="20"/>
      <c r="F343" s="44" t="str">
        <f>IF(COUNTIF(Admin!$A$4:$A$6,D343),"LEVEL I",IF(COUNTIF(Admin!$A$7:$A$10,D343),"LEVEL II",IF(COUNTIF(Admin!$A$11:$A$13,D343),"LEVEL III","")))</f>
        <v/>
      </c>
    </row>
    <row r="344" spans="2:6" ht="24" customHeight="1" x14ac:dyDescent="0.25">
      <c r="B344" s="10">
        <v>335</v>
      </c>
      <c r="C344" s="43"/>
      <c r="D344" s="20"/>
      <c r="E344" s="20"/>
      <c r="F344" s="44" t="str">
        <f>IF(COUNTIF(Admin!$A$4:$A$6,D344),"LEVEL I",IF(COUNTIF(Admin!$A$7:$A$10,D344),"LEVEL II",IF(COUNTIF(Admin!$A$11:$A$13,D344),"LEVEL III","")))</f>
        <v/>
      </c>
    </row>
    <row r="345" spans="2:6" ht="24" customHeight="1" x14ac:dyDescent="0.25">
      <c r="B345" s="10">
        <v>336</v>
      </c>
      <c r="C345" s="43"/>
      <c r="D345" s="20"/>
      <c r="E345" s="20"/>
      <c r="F345" s="44" t="str">
        <f>IF(COUNTIF(Admin!$A$4:$A$6,D345),"LEVEL I",IF(COUNTIF(Admin!$A$7:$A$10,D345),"LEVEL II",IF(COUNTIF(Admin!$A$11:$A$13,D345),"LEVEL III","")))</f>
        <v/>
      </c>
    </row>
    <row r="346" spans="2:6" ht="24" customHeight="1" x14ac:dyDescent="0.25">
      <c r="B346" s="10">
        <v>337</v>
      </c>
      <c r="C346" s="43"/>
      <c r="D346" s="20"/>
      <c r="E346" s="20"/>
      <c r="F346" s="44" t="str">
        <f>IF(COUNTIF(Admin!$A$4:$A$6,D346),"LEVEL I",IF(COUNTIF(Admin!$A$7:$A$10,D346),"LEVEL II",IF(COUNTIF(Admin!$A$11:$A$13,D346),"LEVEL III","")))</f>
        <v/>
      </c>
    </row>
    <row r="347" spans="2:6" ht="24" customHeight="1" x14ac:dyDescent="0.25">
      <c r="B347" s="10">
        <v>338</v>
      </c>
      <c r="C347" s="43"/>
      <c r="D347" s="20"/>
      <c r="E347" s="20"/>
      <c r="F347" s="44" t="str">
        <f>IF(COUNTIF(Admin!$A$4:$A$6,D347),"LEVEL I",IF(COUNTIF(Admin!$A$7:$A$10,D347),"LEVEL II",IF(COUNTIF(Admin!$A$11:$A$13,D347),"LEVEL III","")))</f>
        <v/>
      </c>
    </row>
    <row r="348" spans="2:6" ht="24" customHeight="1" x14ac:dyDescent="0.25">
      <c r="B348" s="10">
        <v>339</v>
      </c>
      <c r="C348" s="43"/>
      <c r="D348" s="20"/>
      <c r="E348" s="20"/>
      <c r="F348" s="44" t="str">
        <f>IF(COUNTIF(Admin!$A$4:$A$6,D348),"LEVEL I",IF(COUNTIF(Admin!$A$7:$A$10,D348),"LEVEL II",IF(COUNTIF(Admin!$A$11:$A$13,D348),"LEVEL III","")))</f>
        <v/>
      </c>
    </row>
    <row r="349" spans="2:6" ht="24" customHeight="1" x14ac:dyDescent="0.25">
      <c r="B349" s="10">
        <v>340</v>
      </c>
      <c r="C349" s="43"/>
      <c r="D349" s="20"/>
      <c r="E349" s="20"/>
      <c r="F349" s="44" t="str">
        <f>IF(COUNTIF(Admin!$A$4:$A$6,D349),"LEVEL I",IF(COUNTIF(Admin!$A$7:$A$10,D349),"LEVEL II",IF(COUNTIF(Admin!$A$11:$A$13,D349),"LEVEL III","")))</f>
        <v/>
      </c>
    </row>
    <row r="350" spans="2:6" ht="24" customHeight="1" x14ac:dyDescent="0.25">
      <c r="B350" s="10">
        <v>341</v>
      </c>
      <c r="C350" s="43"/>
      <c r="D350" s="20"/>
      <c r="E350" s="20"/>
      <c r="F350" s="44" t="str">
        <f>IF(COUNTIF(Admin!$A$4:$A$6,D350),"LEVEL I",IF(COUNTIF(Admin!$A$7:$A$10,D350),"LEVEL II",IF(COUNTIF(Admin!$A$11:$A$13,D350),"LEVEL III","")))</f>
        <v/>
      </c>
    </row>
    <row r="351" spans="2:6" ht="24" customHeight="1" x14ac:dyDescent="0.25">
      <c r="B351" s="10">
        <v>342</v>
      </c>
      <c r="C351" s="43"/>
      <c r="D351" s="20"/>
      <c r="E351" s="20"/>
      <c r="F351" s="44" t="str">
        <f>IF(COUNTIF(Admin!$A$4:$A$6,D351),"LEVEL I",IF(COUNTIF(Admin!$A$7:$A$10,D351),"LEVEL II",IF(COUNTIF(Admin!$A$11:$A$13,D351),"LEVEL III","")))</f>
        <v/>
      </c>
    </row>
    <row r="352" spans="2:6" ht="24" customHeight="1" x14ac:dyDescent="0.25">
      <c r="B352" s="10">
        <v>343</v>
      </c>
      <c r="C352" s="43"/>
      <c r="D352" s="20"/>
      <c r="E352" s="20"/>
      <c r="F352" s="44" t="str">
        <f>IF(COUNTIF(Admin!$A$4:$A$6,D352),"LEVEL I",IF(COUNTIF(Admin!$A$7:$A$10,D352),"LEVEL II",IF(COUNTIF(Admin!$A$11:$A$13,D352),"LEVEL III","")))</f>
        <v/>
      </c>
    </row>
    <row r="353" spans="2:6" ht="24" customHeight="1" x14ac:dyDescent="0.25">
      <c r="B353" s="10">
        <v>344</v>
      </c>
      <c r="C353" s="43"/>
      <c r="D353" s="20"/>
      <c r="E353" s="20"/>
      <c r="F353" s="44" t="str">
        <f>IF(COUNTIF(Admin!$A$4:$A$6,D353),"LEVEL I",IF(COUNTIF(Admin!$A$7:$A$10,D353),"LEVEL II",IF(COUNTIF(Admin!$A$11:$A$13,D353),"LEVEL III","")))</f>
        <v/>
      </c>
    </row>
    <row r="354" spans="2:6" ht="24" customHeight="1" x14ac:dyDescent="0.25">
      <c r="B354" s="10">
        <v>345</v>
      </c>
      <c r="C354" s="43"/>
      <c r="D354" s="20"/>
      <c r="E354" s="20"/>
      <c r="F354" s="44" t="str">
        <f>IF(COUNTIF(Admin!$A$4:$A$6,D354),"LEVEL I",IF(COUNTIF(Admin!$A$7:$A$10,D354),"LEVEL II",IF(COUNTIF(Admin!$A$11:$A$13,D354),"LEVEL III","")))</f>
        <v/>
      </c>
    </row>
    <row r="355" spans="2:6" ht="24" customHeight="1" x14ac:dyDescent="0.25">
      <c r="B355" s="10">
        <v>346</v>
      </c>
      <c r="C355" s="43"/>
      <c r="D355" s="20"/>
      <c r="E355" s="20"/>
      <c r="F355" s="44" t="str">
        <f>IF(COUNTIF(Admin!$A$4:$A$6,D355),"LEVEL I",IF(COUNTIF(Admin!$A$7:$A$10,D355),"LEVEL II",IF(COUNTIF(Admin!$A$11:$A$13,D355),"LEVEL III","")))</f>
        <v/>
      </c>
    </row>
    <row r="356" spans="2:6" ht="24" customHeight="1" x14ac:dyDescent="0.25">
      <c r="B356" s="10">
        <v>347</v>
      </c>
      <c r="C356" s="43"/>
      <c r="D356" s="20"/>
      <c r="E356" s="20"/>
      <c r="F356" s="44" t="str">
        <f>IF(COUNTIF(Admin!$A$4:$A$6,D356),"LEVEL I",IF(COUNTIF(Admin!$A$7:$A$10,D356),"LEVEL II",IF(COUNTIF(Admin!$A$11:$A$13,D356),"LEVEL III","")))</f>
        <v/>
      </c>
    </row>
    <row r="357" spans="2:6" ht="24" customHeight="1" x14ac:dyDescent="0.25">
      <c r="B357" s="10">
        <v>348</v>
      </c>
      <c r="C357" s="43"/>
      <c r="D357" s="20"/>
      <c r="E357" s="20"/>
      <c r="F357" s="44" t="str">
        <f>IF(COUNTIF(Admin!$A$4:$A$6,D357),"LEVEL I",IF(COUNTIF(Admin!$A$7:$A$10,D357),"LEVEL II",IF(COUNTIF(Admin!$A$11:$A$13,D357),"LEVEL III","")))</f>
        <v/>
      </c>
    </row>
    <row r="358" spans="2:6" ht="24" customHeight="1" x14ac:dyDescent="0.25">
      <c r="B358" s="10">
        <v>349</v>
      </c>
      <c r="C358" s="43"/>
      <c r="D358" s="20"/>
      <c r="E358" s="20"/>
      <c r="F358" s="44" t="str">
        <f>IF(COUNTIF(Admin!$A$4:$A$6,D358),"LEVEL I",IF(COUNTIF(Admin!$A$7:$A$10,D358),"LEVEL II",IF(COUNTIF(Admin!$A$11:$A$13,D358),"LEVEL III","")))</f>
        <v/>
      </c>
    </row>
    <row r="359" spans="2:6" ht="24" customHeight="1" x14ac:dyDescent="0.25">
      <c r="B359" s="10">
        <v>350</v>
      </c>
      <c r="C359" s="43"/>
      <c r="D359" s="20"/>
      <c r="E359" s="20"/>
      <c r="F359" s="44" t="str">
        <f>IF(COUNTIF(Admin!$A$4:$A$6,D359),"LEVEL I",IF(COUNTIF(Admin!$A$7:$A$10,D359),"LEVEL II",IF(COUNTIF(Admin!$A$11:$A$13,D359),"LEVEL III","")))</f>
        <v/>
      </c>
    </row>
    <row r="360" spans="2:6" ht="24" customHeight="1" x14ac:dyDescent="0.25">
      <c r="B360" s="10">
        <v>351</v>
      </c>
      <c r="C360" s="43"/>
      <c r="D360" s="20"/>
      <c r="E360" s="20"/>
      <c r="F360" s="44" t="str">
        <f>IF(COUNTIF(Admin!$A$4:$A$6,D360),"LEVEL I",IF(COUNTIF(Admin!$A$7:$A$10,D360),"LEVEL II",IF(COUNTIF(Admin!$A$11:$A$13,D360),"LEVEL III","")))</f>
        <v/>
      </c>
    </row>
    <row r="361" spans="2:6" ht="24" customHeight="1" x14ac:dyDescent="0.25">
      <c r="B361" s="10">
        <v>352</v>
      </c>
      <c r="C361" s="43"/>
      <c r="D361" s="20"/>
      <c r="E361" s="20"/>
      <c r="F361" s="44" t="str">
        <f>IF(COUNTIF(Admin!$A$4:$A$6,D361),"LEVEL I",IF(COUNTIF(Admin!$A$7:$A$10,D361),"LEVEL II",IF(COUNTIF(Admin!$A$11:$A$13,D361),"LEVEL III","")))</f>
        <v/>
      </c>
    </row>
    <row r="362" spans="2:6" ht="24" customHeight="1" x14ac:dyDescent="0.25">
      <c r="B362" s="10">
        <v>353</v>
      </c>
      <c r="C362" s="43"/>
      <c r="D362" s="20"/>
      <c r="E362" s="20"/>
      <c r="F362" s="44" t="str">
        <f>IF(COUNTIF(Admin!$A$4:$A$6,D362),"LEVEL I",IF(COUNTIF(Admin!$A$7:$A$10,D362),"LEVEL II",IF(COUNTIF(Admin!$A$11:$A$13,D362),"LEVEL III","")))</f>
        <v/>
      </c>
    </row>
    <row r="363" spans="2:6" ht="24" customHeight="1" x14ac:dyDescent="0.25">
      <c r="B363" s="10">
        <v>354</v>
      </c>
      <c r="C363" s="43"/>
      <c r="D363" s="20"/>
      <c r="E363" s="20"/>
      <c r="F363" s="44" t="str">
        <f>IF(COUNTIF(Admin!$A$4:$A$6,D363),"LEVEL I",IF(COUNTIF(Admin!$A$7:$A$10,D363),"LEVEL II",IF(COUNTIF(Admin!$A$11:$A$13,D363),"LEVEL III","")))</f>
        <v/>
      </c>
    </row>
    <row r="364" spans="2:6" ht="24" customHeight="1" x14ac:dyDescent="0.25">
      <c r="B364" s="10">
        <v>355</v>
      </c>
      <c r="C364" s="43"/>
      <c r="D364" s="20"/>
      <c r="E364" s="20"/>
      <c r="F364" s="44" t="str">
        <f>IF(COUNTIF(Admin!$A$4:$A$6,D364),"LEVEL I",IF(COUNTIF(Admin!$A$7:$A$10,D364),"LEVEL II",IF(COUNTIF(Admin!$A$11:$A$13,D364),"LEVEL III","")))</f>
        <v/>
      </c>
    </row>
    <row r="365" spans="2:6" ht="24" customHeight="1" x14ac:dyDescent="0.25">
      <c r="B365" s="10">
        <v>356</v>
      </c>
      <c r="C365" s="43"/>
      <c r="D365" s="20"/>
      <c r="E365" s="20"/>
      <c r="F365" s="44" t="str">
        <f>IF(COUNTIF(Admin!$A$4:$A$6,D365),"LEVEL I",IF(COUNTIF(Admin!$A$7:$A$10,D365),"LEVEL II",IF(COUNTIF(Admin!$A$11:$A$13,D365),"LEVEL III","")))</f>
        <v/>
      </c>
    </row>
    <row r="366" spans="2:6" ht="24" customHeight="1" x14ac:dyDescent="0.25">
      <c r="B366" s="10">
        <v>357</v>
      </c>
      <c r="C366" s="43"/>
      <c r="D366" s="20"/>
      <c r="E366" s="20"/>
      <c r="F366" s="44" t="str">
        <f>IF(COUNTIF(Admin!$A$4:$A$6,D366),"LEVEL I",IF(COUNTIF(Admin!$A$7:$A$10,D366),"LEVEL II",IF(COUNTIF(Admin!$A$11:$A$13,D366),"LEVEL III","")))</f>
        <v/>
      </c>
    </row>
    <row r="367" spans="2:6" ht="24" customHeight="1" x14ac:dyDescent="0.25">
      <c r="B367" s="10">
        <v>358</v>
      </c>
      <c r="C367" s="43"/>
      <c r="D367" s="20"/>
      <c r="E367" s="20"/>
      <c r="F367" s="44" t="str">
        <f>IF(COUNTIF(Admin!$A$4:$A$6,D367),"LEVEL I",IF(COUNTIF(Admin!$A$7:$A$10,D367),"LEVEL II",IF(COUNTIF(Admin!$A$11:$A$13,D367),"LEVEL III","")))</f>
        <v/>
      </c>
    </row>
    <row r="368" spans="2:6" ht="24" customHeight="1" x14ac:dyDescent="0.25">
      <c r="B368" s="10">
        <v>359</v>
      </c>
      <c r="C368" s="43"/>
      <c r="D368" s="20"/>
      <c r="E368" s="20"/>
      <c r="F368" s="44" t="str">
        <f>IF(COUNTIF(Admin!$A$4:$A$6,D368),"LEVEL I",IF(COUNTIF(Admin!$A$7:$A$10,D368),"LEVEL II",IF(COUNTIF(Admin!$A$11:$A$13,D368),"LEVEL III","")))</f>
        <v/>
      </c>
    </row>
    <row r="369" spans="2:6" ht="24" customHeight="1" x14ac:dyDescent="0.25">
      <c r="B369" s="10">
        <v>360</v>
      </c>
      <c r="C369" s="43"/>
      <c r="D369" s="20"/>
      <c r="E369" s="20"/>
      <c r="F369" s="44" t="str">
        <f>IF(COUNTIF(Admin!$A$4:$A$6,D369),"LEVEL I",IF(COUNTIF(Admin!$A$7:$A$10,D369),"LEVEL II",IF(COUNTIF(Admin!$A$11:$A$13,D369),"LEVEL III","")))</f>
        <v/>
      </c>
    </row>
    <row r="370" spans="2:6" ht="24" customHeight="1" x14ac:dyDescent="0.25">
      <c r="B370" s="10">
        <v>361</v>
      </c>
      <c r="C370" s="43"/>
      <c r="D370" s="20"/>
      <c r="E370" s="20"/>
      <c r="F370" s="44" t="str">
        <f>IF(COUNTIF(Admin!$A$4:$A$6,D370),"LEVEL I",IF(COUNTIF(Admin!$A$7:$A$10,D370),"LEVEL II",IF(COUNTIF(Admin!$A$11:$A$13,D370),"LEVEL III","")))</f>
        <v/>
      </c>
    </row>
    <row r="371" spans="2:6" ht="24" customHeight="1" x14ac:dyDescent="0.25">
      <c r="B371" s="10">
        <v>362</v>
      </c>
      <c r="C371" s="43"/>
      <c r="D371" s="20"/>
      <c r="E371" s="20"/>
      <c r="F371" s="44" t="str">
        <f>IF(COUNTIF(Admin!$A$4:$A$6,D371),"LEVEL I",IF(COUNTIF(Admin!$A$7:$A$10,D371),"LEVEL II",IF(COUNTIF(Admin!$A$11:$A$13,D371),"LEVEL III","")))</f>
        <v/>
      </c>
    </row>
    <row r="372" spans="2:6" ht="24" customHeight="1" x14ac:dyDescent="0.25">
      <c r="B372" s="10">
        <v>363</v>
      </c>
      <c r="C372" s="43"/>
      <c r="D372" s="20"/>
      <c r="E372" s="20"/>
      <c r="F372" s="44" t="str">
        <f>IF(COUNTIF(Admin!$A$4:$A$6,D372),"LEVEL I",IF(COUNTIF(Admin!$A$7:$A$10,D372),"LEVEL II",IF(COUNTIF(Admin!$A$11:$A$13,D372),"LEVEL III","")))</f>
        <v/>
      </c>
    </row>
    <row r="373" spans="2:6" ht="24" customHeight="1" x14ac:dyDescent="0.25">
      <c r="B373" s="10">
        <v>364</v>
      </c>
      <c r="C373" s="43"/>
      <c r="D373" s="20"/>
      <c r="E373" s="20"/>
      <c r="F373" s="44" t="str">
        <f>IF(COUNTIF(Admin!$A$4:$A$6,D373),"LEVEL I",IF(COUNTIF(Admin!$A$7:$A$10,D373),"LEVEL II",IF(COUNTIF(Admin!$A$11:$A$13,D373),"LEVEL III","")))</f>
        <v/>
      </c>
    </row>
    <row r="374" spans="2:6" ht="24" customHeight="1" x14ac:dyDescent="0.25">
      <c r="B374" s="10">
        <v>365</v>
      </c>
      <c r="C374" s="43"/>
      <c r="D374" s="20"/>
      <c r="E374" s="20"/>
      <c r="F374" s="44" t="str">
        <f>IF(COUNTIF(Admin!$A$4:$A$6,D374),"LEVEL I",IF(COUNTIF(Admin!$A$7:$A$10,D374),"LEVEL II",IF(COUNTIF(Admin!$A$11:$A$13,D374),"LEVEL III","")))</f>
        <v/>
      </c>
    </row>
    <row r="375" spans="2:6" ht="24" customHeight="1" x14ac:dyDescent="0.25">
      <c r="B375" s="10">
        <v>366</v>
      </c>
      <c r="C375" s="43"/>
      <c r="D375" s="20"/>
      <c r="E375" s="20"/>
      <c r="F375" s="44" t="str">
        <f>IF(COUNTIF(Admin!$A$4:$A$6,D375),"LEVEL I",IF(COUNTIF(Admin!$A$7:$A$10,D375),"LEVEL II",IF(COUNTIF(Admin!$A$11:$A$13,D375),"LEVEL III","")))</f>
        <v/>
      </c>
    </row>
    <row r="376" spans="2:6" ht="24" customHeight="1" x14ac:dyDescent="0.25">
      <c r="B376" s="10">
        <v>367</v>
      </c>
      <c r="C376" s="43"/>
      <c r="D376" s="20"/>
      <c r="E376" s="20"/>
      <c r="F376" s="44" t="str">
        <f>IF(COUNTIF(Admin!$A$4:$A$6,D376),"LEVEL I",IF(COUNTIF(Admin!$A$7:$A$10,D376),"LEVEL II",IF(COUNTIF(Admin!$A$11:$A$13,D376),"LEVEL III","")))</f>
        <v/>
      </c>
    </row>
    <row r="377" spans="2:6" ht="24" customHeight="1" x14ac:dyDescent="0.25">
      <c r="B377" s="10">
        <v>368</v>
      </c>
      <c r="C377" s="43"/>
      <c r="D377" s="20"/>
      <c r="E377" s="20"/>
      <c r="F377" s="44" t="str">
        <f>IF(COUNTIF(Admin!$A$4:$A$6,D377),"LEVEL I",IF(COUNTIF(Admin!$A$7:$A$10,D377),"LEVEL II",IF(COUNTIF(Admin!$A$11:$A$13,D377),"LEVEL III","")))</f>
        <v/>
      </c>
    </row>
    <row r="378" spans="2:6" ht="24" customHeight="1" x14ac:dyDescent="0.25">
      <c r="B378" s="10">
        <v>369</v>
      </c>
      <c r="C378" s="43"/>
      <c r="D378" s="20"/>
      <c r="E378" s="20"/>
      <c r="F378" s="44" t="str">
        <f>IF(COUNTIF(Admin!$A$4:$A$6,D378),"LEVEL I",IF(COUNTIF(Admin!$A$7:$A$10,D378),"LEVEL II",IF(COUNTIF(Admin!$A$11:$A$13,D378),"LEVEL III","")))</f>
        <v/>
      </c>
    </row>
    <row r="379" spans="2:6" ht="24" customHeight="1" x14ac:dyDescent="0.25">
      <c r="B379" s="10">
        <v>370</v>
      </c>
      <c r="C379" s="43"/>
      <c r="D379" s="20"/>
      <c r="E379" s="20"/>
      <c r="F379" s="44" t="str">
        <f>IF(COUNTIF(Admin!$A$4:$A$6,D379),"LEVEL I",IF(COUNTIF(Admin!$A$7:$A$10,D379),"LEVEL II",IF(COUNTIF(Admin!$A$11:$A$13,D379),"LEVEL III","")))</f>
        <v/>
      </c>
    </row>
    <row r="380" spans="2:6" ht="24" customHeight="1" x14ac:dyDescent="0.25">
      <c r="B380" s="10">
        <v>371</v>
      </c>
      <c r="C380" s="43"/>
      <c r="D380" s="20"/>
      <c r="E380" s="20"/>
      <c r="F380" s="44" t="str">
        <f>IF(COUNTIF(Admin!$A$4:$A$6,D380),"LEVEL I",IF(COUNTIF(Admin!$A$7:$A$10,D380),"LEVEL II",IF(COUNTIF(Admin!$A$11:$A$13,D380),"LEVEL III","")))</f>
        <v/>
      </c>
    </row>
    <row r="381" spans="2:6" ht="24" customHeight="1" x14ac:dyDescent="0.25">
      <c r="B381" s="10">
        <v>372</v>
      </c>
      <c r="C381" s="43"/>
      <c r="D381" s="20"/>
      <c r="E381" s="20"/>
      <c r="F381" s="44" t="str">
        <f>IF(COUNTIF(Admin!$A$4:$A$6,D381),"LEVEL I",IF(COUNTIF(Admin!$A$7:$A$10,D381),"LEVEL II",IF(COUNTIF(Admin!$A$11:$A$13,D381),"LEVEL III","")))</f>
        <v/>
      </c>
    </row>
    <row r="382" spans="2:6" ht="24" customHeight="1" x14ac:dyDescent="0.25">
      <c r="B382" s="10">
        <v>373</v>
      </c>
      <c r="C382" s="43"/>
      <c r="D382" s="20"/>
      <c r="E382" s="20"/>
      <c r="F382" s="44" t="str">
        <f>IF(COUNTIF(Admin!$A$4:$A$6,D382),"LEVEL I",IF(COUNTIF(Admin!$A$7:$A$10,D382),"LEVEL II",IF(COUNTIF(Admin!$A$11:$A$13,D382),"LEVEL III","")))</f>
        <v/>
      </c>
    </row>
    <row r="383" spans="2:6" ht="24" customHeight="1" x14ac:dyDescent="0.25">
      <c r="B383" s="10">
        <v>374</v>
      </c>
      <c r="C383" s="43"/>
      <c r="D383" s="20"/>
      <c r="E383" s="20"/>
      <c r="F383" s="44" t="str">
        <f>IF(COUNTIF(Admin!$A$4:$A$6,D383),"LEVEL I",IF(COUNTIF(Admin!$A$7:$A$10,D383),"LEVEL II",IF(COUNTIF(Admin!$A$11:$A$13,D383),"LEVEL III","")))</f>
        <v/>
      </c>
    </row>
    <row r="384" spans="2:6" ht="24" customHeight="1" x14ac:dyDescent="0.25">
      <c r="B384" s="10">
        <v>375</v>
      </c>
      <c r="C384" s="43"/>
      <c r="D384" s="20"/>
      <c r="E384" s="20"/>
      <c r="F384" s="44" t="str">
        <f>IF(COUNTIF(Admin!$A$4:$A$6,D384),"LEVEL I",IF(COUNTIF(Admin!$A$7:$A$10,D384),"LEVEL II",IF(COUNTIF(Admin!$A$11:$A$13,D384),"LEVEL III","")))</f>
        <v/>
      </c>
    </row>
    <row r="385" spans="2:6" ht="24" customHeight="1" x14ac:dyDescent="0.25">
      <c r="B385" s="10">
        <v>376</v>
      </c>
      <c r="C385" s="43"/>
      <c r="D385" s="20"/>
      <c r="E385" s="20"/>
      <c r="F385" s="44" t="str">
        <f>IF(COUNTIF(Admin!$A$4:$A$6,D385),"LEVEL I",IF(COUNTIF(Admin!$A$7:$A$10,D385),"LEVEL II",IF(COUNTIF(Admin!$A$11:$A$13,D385),"LEVEL III","")))</f>
        <v/>
      </c>
    </row>
    <row r="386" spans="2:6" ht="24" customHeight="1" x14ac:dyDescent="0.25">
      <c r="B386" s="10">
        <v>377</v>
      </c>
      <c r="C386" s="43"/>
      <c r="D386" s="20"/>
      <c r="E386" s="20"/>
      <c r="F386" s="44" t="str">
        <f>IF(COUNTIF(Admin!$A$4:$A$6,D386),"LEVEL I",IF(COUNTIF(Admin!$A$7:$A$10,D386),"LEVEL II",IF(COUNTIF(Admin!$A$11:$A$13,D386),"LEVEL III","")))</f>
        <v/>
      </c>
    </row>
    <row r="387" spans="2:6" ht="24" customHeight="1" x14ac:dyDescent="0.25">
      <c r="B387" s="10">
        <v>378</v>
      </c>
      <c r="C387" s="43"/>
      <c r="D387" s="20"/>
      <c r="E387" s="20"/>
      <c r="F387" s="44" t="str">
        <f>IF(COUNTIF(Admin!$A$4:$A$6,D387),"LEVEL I",IF(COUNTIF(Admin!$A$7:$A$10,D387),"LEVEL II",IF(COUNTIF(Admin!$A$11:$A$13,D387),"LEVEL III","")))</f>
        <v/>
      </c>
    </row>
    <row r="388" spans="2:6" ht="24" customHeight="1" x14ac:dyDescent="0.25">
      <c r="B388" s="10">
        <v>379</v>
      </c>
      <c r="C388" s="43"/>
      <c r="D388" s="20"/>
      <c r="E388" s="20"/>
      <c r="F388" s="44" t="str">
        <f>IF(COUNTIF(Admin!$A$4:$A$6,D388),"LEVEL I",IF(COUNTIF(Admin!$A$7:$A$10,D388),"LEVEL II",IF(COUNTIF(Admin!$A$11:$A$13,D388),"LEVEL III","")))</f>
        <v/>
      </c>
    </row>
    <row r="389" spans="2:6" ht="24" customHeight="1" x14ac:dyDescent="0.25">
      <c r="B389" s="10">
        <v>380</v>
      </c>
      <c r="C389" s="43"/>
      <c r="D389" s="20"/>
      <c r="E389" s="20"/>
      <c r="F389" s="44" t="str">
        <f>IF(COUNTIF(Admin!$A$4:$A$6,D389),"LEVEL I",IF(COUNTIF(Admin!$A$7:$A$10,D389),"LEVEL II",IF(COUNTIF(Admin!$A$11:$A$13,D389),"LEVEL III","")))</f>
        <v/>
      </c>
    </row>
    <row r="390" spans="2:6" ht="24" customHeight="1" x14ac:dyDescent="0.25">
      <c r="B390" s="10">
        <v>381</v>
      </c>
      <c r="C390" s="43"/>
      <c r="D390" s="20"/>
      <c r="E390" s="20"/>
      <c r="F390" s="44" t="str">
        <f>IF(COUNTIF(Admin!$A$4:$A$6,D390),"LEVEL I",IF(COUNTIF(Admin!$A$7:$A$10,D390),"LEVEL II",IF(COUNTIF(Admin!$A$11:$A$13,D390),"LEVEL III","")))</f>
        <v/>
      </c>
    </row>
    <row r="391" spans="2:6" ht="24" customHeight="1" x14ac:dyDescent="0.25">
      <c r="B391" s="10">
        <v>382</v>
      </c>
      <c r="C391" s="43"/>
      <c r="D391" s="20"/>
      <c r="E391" s="20"/>
      <c r="F391" s="44" t="str">
        <f>IF(COUNTIF(Admin!$A$4:$A$6,D391),"LEVEL I",IF(COUNTIF(Admin!$A$7:$A$10,D391),"LEVEL II",IF(COUNTIF(Admin!$A$11:$A$13,D391),"LEVEL III","")))</f>
        <v/>
      </c>
    </row>
    <row r="392" spans="2:6" ht="24" customHeight="1" x14ac:dyDescent="0.25">
      <c r="B392" s="10">
        <v>383</v>
      </c>
      <c r="C392" s="43"/>
      <c r="D392" s="20"/>
      <c r="E392" s="20"/>
      <c r="F392" s="44" t="str">
        <f>IF(COUNTIF(Admin!$A$4:$A$6,D392),"LEVEL I",IF(COUNTIF(Admin!$A$7:$A$10,D392),"LEVEL II",IF(COUNTIF(Admin!$A$11:$A$13,D392),"LEVEL III","")))</f>
        <v/>
      </c>
    </row>
    <row r="393" spans="2:6" ht="24" customHeight="1" x14ac:dyDescent="0.25">
      <c r="B393" s="10">
        <v>384</v>
      </c>
      <c r="C393" s="43"/>
      <c r="D393" s="20"/>
      <c r="E393" s="20"/>
      <c r="F393" s="44" t="str">
        <f>IF(COUNTIF(Admin!$A$4:$A$6,D393),"LEVEL I",IF(COUNTIF(Admin!$A$7:$A$10,D393),"LEVEL II",IF(COUNTIF(Admin!$A$11:$A$13,D393),"LEVEL III","")))</f>
        <v/>
      </c>
    </row>
    <row r="394" spans="2:6" ht="24" customHeight="1" x14ac:dyDescent="0.25">
      <c r="B394" s="10">
        <v>385</v>
      </c>
      <c r="C394" s="43"/>
      <c r="D394" s="20"/>
      <c r="E394" s="20"/>
      <c r="F394" s="44" t="str">
        <f>IF(COUNTIF(Admin!$A$4:$A$6,D394),"LEVEL I",IF(COUNTIF(Admin!$A$7:$A$10,D394),"LEVEL II",IF(COUNTIF(Admin!$A$11:$A$13,D394),"LEVEL III","")))</f>
        <v/>
      </c>
    </row>
    <row r="395" spans="2:6" ht="24" customHeight="1" x14ac:dyDescent="0.25">
      <c r="B395" s="10">
        <v>386</v>
      </c>
      <c r="C395" s="43"/>
      <c r="D395" s="20"/>
      <c r="E395" s="20"/>
      <c r="F395" s="44" t="str">
        <f>IF(COUNTIF(Admin!$A$4:$A$6,D395),"LEVEL I",IF(COUNTIF(Admin!$A$7:$A$10,D395),"LEVEL II",IF(COUNTIF(Admin!$A$11:$A$13,D395),"LEVEL III","")))</f>
        <v/>
      </c>
    </row>
    <row r="396" spans="2:6" ht="24" customHeight="1" x14ac:dyDescent="0.25">
      <c r="B396" s="10">
        <v>387</v>
      </c>
      <c r="C396" s="43"/>
      <c r="D396" s="20"/>
      <c r="E396" s="20"/>
      <c r="F396" s="44" t="str">
        <f>IF(COUNTIF(Admin!$A$4:$A$6,D396),"LEVEL I",IF(COUNTIF(Admin!$A$7:$A$10,D396),"LEVEL II",IF(COUNTIF(Admin!$A$11:$A$13,D396),"LEVEL III","")))</f>
        <v/>
      </c>
    </row>
    <row r="397" spans="2:6" ht="24" customHeight="1" x14ac:dyDescent="0.25">
      <c r="B397" s="10">
        <v>388</v>
      </c>
      <c r="C397" s="43"/>
      <c r="D397" s="20"/>
      <c r="E397" s="20"/>
      <c r="F397" s="44" t="str">
        <f>IF(COUNTIF(Admin!$A$4:$A$6,D397),"LEVEL I",IF(COUNTIF(Admin!$A$7:$A$10,D397),"LEVEL II",IF(COUNTIF(Admin!$A$11:$A$13,D397),"LEVEL III","")))</f>
        <v/>
      </c>
    </row>
    <row r="398" spans="2:6" ht="24" customHeight="1" x14ac:dyDescent="0.25">
      <c r="B398" s="10">
        <v>389</v>
      </c>
      <c r="C398" s="43"/>
      <c r="D398" s="20"/>
      <c r="E398" s="20"/>
      <c r="F398" s="44" t="str">
        <f>IF(COUNTIF(Admin!$A$4:$A$6,D398),"LEVEL I",IF(COUNTIF(Admin!$A$7:$A$10,D398),"LEVEL II",IF(COUNTIF(Admin!$A$11:$A$13,D398),"LEVEL III","")))</f>
        <v/>
      </c>
    </row>
    <row r="399" spans="2:6" ht="24" customHeight="1" x14ac:dyDescent="0.25">
      <c r="B399" s="10">
        <v>390</v>
      </c>
      <c r="C399" s="43"/>
      <c r="D399" s="20"/>
      <c r="E399" s="20"/>
      <c r="F399" s="44" t="str">
        <f>IF(COUNTIF(Admin!$A$4:$A$6,D399),"LEVEL I",IF(COUNTIF(Admin!$A$7:$A$10,D399),"LEVEL II",IF(COUNTIF(Admin!$A$11:$A$13,D399),"LEVEL III","")))</f>
        <v/>
      </c>
    </row>
    <row r="400" spans="2:6" ht="24" customHeight="1" x14ac:dyDescent="0.25">
      <c r="B400" s="10">
        <v>391</v>
      </c>
      <c r="C400" s="43"/>
      <c r="D400" s="20"/>
      <c r="E400" s="20"/>
      <c r="F400" s="44" t="str">
        <f>IF(COUNTIF(Admin!$A$4:$A$6,D400),"LEVEL I",IF(COUNTIF(Admin!$A$7:$A$10,D400),"LEVEL II",IF(COUNTIF(Admin!$A$11:$A$13,D400),"LEVEL III","")))</f>
        <v/>
      </c>
    </row>
    <row r="401" spans="2:6" ht="24" customHeight="1" x14ac:dyDescent="0.25">
      <c r="B401" s="10">
        <v>392</v>
      </c>
      <c r="C401" s="43"/>
      <c r="D401" s="20"/>
      <c r="E401" s="20"/>
      <c r="F401" s="44" t="str">
        <f>IF(COUNTIF(Admin!$A$4:$A$6,D401),"LEVEL I",IF(COUNTIF(Admin!$A$7:$A$10,D401),"LEVEL II",IF(COUNTIF(Admin!$A$11:$A$13,D401),"LEVEL III","")))</f>
        <v/>
      </c>
    </row>
    <row r="402" spans="2:6" ht="24" customHeight="1" x14ac:dyDescent="0.25">
      <c r="B402" s="10">
        <v>393</v>
      </c>
      <c r="C402" s="43"/>
      <c r="D402" s="20"/>
      <c r="E402" s="20"/>
      <c r="F402" s="44" t="str">
        <f>IF(COUNTIF(Admin!$A$4:$A$6,D402),"LEVEL I",IF(COUNTIF(Admin!$A$7:$A$10,D402),"LEVEL II",IF(COUNTIF(Admin!$A$11:$A$13,D402),"LEVEL III","")))</f>
        <v/>
      </c>
    </row>
    <row r="403" spans="2:6" ht="24" customHeight="1" x14ac:dyDescent="0.25">
      <c r="B403" s="10">
        <v>394</v>
      </c>
      <c r="C403" s="43"/>
      <c r="D403" s="20"/>
      <c r="E403" s="20"/>
      <c r="F403" s="44" t="str">
        <f>IF(COUNTIF(Admin!$A$4:$A$6,D403),"LEVEL I",IF(COUNTIF(Admin!$A$7:$A$10,D403),"LEVEL II",IF(COUNTIF(Admin!$A$11:$A$13,D403),"LEVEL III","")))</f>
        <v/>
      </c>
    </row>
    <row r="404" spans="2:6" ht="24" customHeight="1" x14ac:dyDescent="0.25">
      <c r="B404" s="10">
        <v>395</v>
      </c>
      <c r="C404" s="43"/>
      <c r="D404" s="20"/>
      <c r="E404" s="20"/>
      <c r="F404" s="44" t="str">
        <f>IF(COUNTIF(Admin!$A$4:$A$6,D404),"LEVEL I",IF(COUNTIF(Admin!$A$7:$A$10,D404),"LEVEL II",IF(COUNTIF(Admin!$A$11:$A$13,D404),"LEVEL III","")))</f>
        <v/>
      </c>
    </row>
    <row r="405" spans="2:6" ht="24" customHeight="1" x14ac:dyDescent="0.25">
      <c r="B405" s="10">
        <v>396</v>
      </c>
      <c r="C405" s="43"/>
      <c r="D405" s="20"/>
      <c r="E405" s="20"/>
      <c r="F405" s="44" t="str">
        <f>IF(COUNTIF(Admin!$A$4:$A$6,D405),"LEVEL I",IF(COUNTIF(Admin!$A$7:$A$10,D405),"LEVEL II",IF(COUNTIF(Admin!$A$11:$A$13,D405),"LEVEL III","")))</f>
        <v/>
      </c>
    </row>
    <row r="406" spans="2:6" ht="24" customHeight="1" x14ac:dyDescent="0.25">
      <c r="B406" s="10">
        <v>397</v>
      </c>
      <c r="C406" s="43"/>
      <c r="D406" s="20"/>
      <c r="E406" s="20"/>
      <c r="F406" s="44" t="str">
        <f>IF(COUNTIF(Admin!$A$4:$A$6,D406),"LEVEL I",IF(COUNTIF(Admin!$A$7:$A$10,D406),"LEVEL II",IF(COUNTIF(Admin!$A$11:$A$13,D406),"LEVEL III","")))</f>
        <v/>
      </c>
    </row>
    <row r="407" spans="2:6" ht="24" customHeight="1" x14ac:dyDescent="0.25">
      <c r="B407" s="10">
        <v>398</v>
      </c>
      <c r="C407" s="43"/>
      <c r="D407" s="20"/>
      <c r="E407" s="20"/>
      <c r="F407" s="44" t="str">
        <f>IF(COUNTIF(Admin!$A$4:$A$6,D407),"LEVEL I",IF(COUNTIF(Admin!$A$7:$A$10,D407),"LEVEL II",IF(COUNTIF(Admin!$A$11:$A$13,D407),"LEVEL III","")))</f>
        <v/>
      </c>
    </row>
    <row r="408" spans="2:6" ht="24" customHeight="1" x14ac:dyDescent="0.25">
      <c r="B408" s="10">
        <v>399</v>
      </c>
      <c r="C408" s="43"/>
      <c r="D408" s="20"/>
      <c r="E408" s="20"/>
      <c r="F408" s="44" t="str">
        <f>IF(COUNTIF(Admin!$A$4:$A$6,D408),"LEVEL I",IF(COUNTIF(Admin!$A$7:$A$10,D408),"LEVEL II",IF(COUNTIF(Admin!$A$11:$A$13,D408),"LEVEL III","")))</f>
        <v/>
      </c>
    </row>
    <row r="409" spans="2:6" ht="24" customHeight="1" x14ac:dyDescent="0.25">
      <c r="B409" s="10">
        <v>400</v>
      </c>
      <c r="C409" s="43"/>
      <c r="D409" s="20"/>
      <c r="E409" s="20"/>
      <c r="F409" s="44" t="str">
        <f>IF(COUNTIF(Admin!$A$4:$A$6,D409),"LEVEL I",IF(COUNTIF(Admin!$A$7:$A$10,D409),"LEVEL II",IF(COUNTIF(Admin!$A$11:$A$13,D409),"LEVEL III","")))</f>
        <v/>
      </c>
    </row>
    <row r="410" spans="2:6" ht="24" customHeight="1" x14ac:dyDescent="0.25">
      <c r="B410" s="10">
        <v>401</v>
      </c>
      <c r="C410" s="43"/>
      <c r="D410" s="20"/>
      <c r="E410" s="20"/>
      <c r="F410" s="44" t="str">
        <f>IF(COUNTIF(Admin!$A$4:$A$6,D410),"LEVEL I",IF(COUNTIF(Admin!$A$7:$A$10,D410),"LEVEL II",IF(COUNTIF(Admin!$A$11:$A$13,D410),"LEVEL III","")))</f>
        <v/>
      </c>
    </row>
    <row r="411" spans="2:6" ht="24" customHeight="1" x14ac:dyDescent="0.25">
      <c r="B411" s="10">
        <v>402</v>
      </c>
      <c r="C411" s="43"/>
      <c r="D411" s="20"/>
      <c r="E411" s="20"/>
      <c r="F411" s="44" t="str">
        <f>IF(COUNTIF(Admin!$A$4:$A$6,D411),"LEVEL I",IF(COUNTIF(Admin!$A$7:$A$10,D411),"LEVEL II",IF(COUNTIF(Admin!$A$11:$A$13,D411),"LEVEL III","")))</f>
        <v/>
      </c>
    </row>
    <row r="412" spans="2:6" ht="24" customHeight="1" x14ac:dyDescent="0.25">
      <c r="B412" s="10">
        <v>403</v>
      </c>
      <c r="C412" s="43"/>
      <c r="D412" s="20"/>
      <c r="E412" s="20"/>
      <c r="F412" s="44" t="str">
        <f>IF(COUNTIF(Admin!$A$4:$A$6,D412),"LEVEL I",IF(COUNTIF(Admin!$A$7:$A$10,D412),"LEVEL II",IF(COUNTIF(Admin!$A$11:$A$13,D412),"LEVEL III","")))</f>
        <v/>
      </c>
    </row>
    <row r="413" spans="2:6" ht="24" customHeight="1" x14ac:dyDescent="0.25">
      <c r="B413" s="10">
        <v>404</v>
      </c>
      <c r="C413" s="43"/>
      <c r="D413" s="20"/>
      <c r="E413" s="20"/>
      <c r="F413" s="44" t="str">
        <f>IF(COUNTIF(Admin!$A$4:$A$6,D413),"LEVEL I",IF(COUNTIF(Admin!$A$7:$A$10,D413),"LEVEL II",IF(COUNTIF(Admin!$A$11:$A$13,D413),"LEVEL III","")))</f>
        <v/>
      </c>
    </row>
    <row r="414" spans="2:6" ht="24" customHeight="1" x14ac:dyDescent="0.25">
      <c r="B414" s="10">
        <v>405</v>
      </c>
      <c r="C414" s="43"/>
      <c r="D414" s="20"/>
      <c r="E414" s="20"/>
      <c r="F414" s="44" t="str">
        <f>IF(COUNTIF(Admin!$A$4:$A$6,D414),"LEVEL I",IF(COUNTIF(Admin!$A$7:$A$10,D414),"LEVEL II",IF(COUNTIF(Admin!$A$11:$A$13,D414),"LEVEL III","")))</f>
        <v/>
      </c>
    </row>
    <row r="415" spans="2:6" ht="24" customHeight="1" x14ac:dyDescent="0.25">
      <c r="B415" s="10">
        <v>406</v>
      </c>
      <c r="C415" s="43"/>
      <c r="D415" s="20"/>
      <c r="E415" s="20"/>
      <c r="F415" s="44" t="str">
        <f>IF(COUNTIF(Admin!$A$4:$A$6,D415),"LEVEL I",IF(COUNTIF(Admin!$A$7:$A$10,D415),"LEVEL II",IF(COUNTIF(Admin!$A$11:$A$13,D415),"LEVEL III","")))</f>
        <v/>
      </c>
    </row>
    <row r="416" spans="2:6" ht="24" customHeight="1" x14ac:dyDescent="0.25">
      <c r="B416" s="10">
        <v>407</v>
      </c>
      <c r="C416" s="43"/>
      <c r="D416" s="20"/>
      <c r="E416" s="20"/>
      <c r="F416" s="44" t="str">
        <f>IF(COUNTIF(Admin!$A$4:$A$6,D416),"LEVEL I",IF(COUNTIF(Admin!$A$7:$A$10,D416),"LEVEL II",IF(COUNTIF(Admin!$A$11:$A$13,D416),"LEVEL III","")))</f>
        <v/>
      </c>
    </row>
    <row r="417" spans="2:6" ht="24" customHeight="1" x14ac:dyDescent="0.25">
      <c r="B417" s="10">
        <v>408</v>
      </c>
      <c r="C417" s="43"/>
      <c r="D417" s="20"/>
      <c r="E417" s="20"/>
      <c r="F417" s="44" t="str">
        <f>IF(COUNTIF(Admin!$A$4:$A$6,D417),"LEVEL I",IF(COUNTIF(Admin!$A$7:$A$10,D417),"LEVEL II",IF(COUNTIF(Admin!$A$11:$A$13,D417),"LEVEL III","")))</f>
        <v/>
      </c>
    </row>
    <row r="418" spans="2:6" ht="24" customHeight="1" x14ac:dyDescent="0.25">
      <c r="B418" s="10">
        <v>409</v>
      </c>
      <c r="C418" s="43"/>
      <c r="D418" s="20"/>
      <c r="E418" s="20"/>
      <c r="F418" s="44" t="str">
        <f>IF(COUNTIF(Admin!$A$4:$A$6,D418),"LEVEL I",IF(COUNTIF(Admin!$A$7:$A$10,D418),"LEVEL II",IF(COUNTIF(Admin!$A$11:$A$13,D418),"LEVEL III","")))</f>
        <v/>
      </c>
    </row>
    <row r="419" spans="2:6" ht="24" customHeight="1" x14ac:dyDescent="0.25">
      <c r="B419" s="10">
        <v>410</v>
      </c>
      <c r="C419" s="43"/>
      <c r="D419" s="20"/>
      <c r="E419" s="20"/>
      <c r="F419" s="44" t="str">
        <f>IF(COUNTIF(Admin!$A$4:$A$6,D419),"LEVEL I",IF(COUNTIF(Admin!$A$7:$A$10,D419),"LEVEL II",IF(COUNTIF(Admin!$A$11:$A$13,D419),"LEVEL III","")))</f>
        <v/>
      </c>
    </row>
    <row r="420" spans="2:6" ht="24" customHeight="1" x14ac:dyDescent="0.25">
      <c r="B420" s="10">
        <v>411</v>
      </c>
      <c r="C420" s="43"/>
      <c r="D420" s="20"/>
      <c r="E420" s="20"/>
      <c r="F420" s="44" t="str">
        <f>IF(COUNTIF(Admin!$A$4:$A$6,D420),"LEVEL I",IF(COUNTIF(Admin!$A$7:$A$10,D420),"LEVEL II",IF(COUNTIF(Admin!$A$11:$A$13,D420),"LEVEL III","")))</f>
        <v/>
      </c>
    </row>
    <row r="421" spans="2:6" ht="24" customHeight="1" x14ac:dyDescent="0.25">
      <c r="B421" s="10">
        <v>412</v>
      </c>
      <c r="C421" s="43"/>
      <c r="D421" s="20"/>
      <c r="E421" s="20"/>
      <c r="F421" s="44" t="str">
        <f>IF(COUNTIF(Admin!$A$4:$A$6,D421),"LEVEL I",IF(COUNTIF(Admin!$A$7:$A$10,D421),"LEVEL II",IF(COUNTIF(Admin!$A$11:$A$13,D421),"LEVEL III","")))</f>
        <v/>
      </c>
    </row>
    <row r="422" spans="2:6" ht="24" customHeight="1" x14ac:dyDescent="0.25">
      <c r="B422" s="10">
        <v>413</v>
      </c>
      <c r="C422" s="43"/>
      <c r="D422" s="20"/>
      <c r="E422" s="20"/>
      <c r="F422" s="44" t="str">
        <f>IF(COUNTIF(Admin!$A$4:$A$6,D422),"LEVEL I",IF(COUNTIF(Admin!$A$7:$A$10,D422),"LEVEL II",IF(COUNTIF(Admin!$A$11:$A$13,D422),"LEVEL III","")))</f>
        <v/>
      </c>
    </row>
    <row r="423" spans="2:6" ht="24" customHeight="1" x14ac:dyDescent="0.25">
      <c r="B423" s="10">
        <v>414</v>
      </c>
      <c r="C423" s="43"/>
      <c r="D423" s="20"/>
      <c r="E423" s="20"/>
      <c r="F423" s="44" t="str">
        <f>IF(COUNTIF(Admin!$A$4:$A$6,D423),"LEVEL I",IF(COUNTIF(Admin!$A$7:$A$10,D423),"LEVEL II",IF(COUNTIF(Admin!$A$11:$A$13,D423),"LEVEL III","")))</f>
        <v/>
      </c>
    </row>
    <row r="424" spans="2:6" ht="24" customHeight="1" x14ac:dyDescent="0.25">
      <c r="B424" s="10">
        <v>415</v>
      </c>
      <c r="C424" s="43"/>
      <c r="D424" s="20"/>
      <c r="E424" s="20"/>
      <c r="F424" s="44" t="str">
        <f>IF(COUNTIF(Admin!$A$4:$A$6,D424),"LEVEL I",IF(COUNTIF(Admin!$A$7:$A$10,D424),"LEVEL II",IF(COUNTIF(Admin!$A$11:$A$13,D424),"LEVEL III","")))</f>
        <v/>
      </c>
    </row>
    <row r="425" spans="2:6" ht="24" customHeight="1" x14ac:dyDescent="0.25">
      <c r="B425" s="10">
        <v>416</v>
      </c>
      <c r="C425" s="43"/>
      <c r="D425" s="20"/>
      <c r="E425" s="20"/>
      <c r="F425" s="44" t="str">
        <f>IF(COUNTIF(Admin!$A$4:$A$6,D425),"LEVEL I",IF(COUNTIF(Admin!$A$7:$A$10,D425),"LEVEL II",IF(COUNTIF(Admin!$A$11:$A$13,D425),"LEVEL III","")))</f>
        <v/>
      </c>
    </row>
    <row r="426" spans="2:6" ht="24" customHeight="1" x14ac:dyDescent="0.25">
      <c r="B426" s="10">
        <v>417</v>
      </c>
      <c r="C426" s="43"/>
      <c r="D426" s="20"/>
      <c r="E426" s="20"/>
      <c r="F426" s="44" t="str">
        <f>IF(COUNTIF(Admin!$A$4:$A$6,D426),"LEVEL I",IF(COUNTIF(Admin!$A$7:$A$10,D426),"LEVEL II",IF(COUNTIF(Admin!$A$11:$A$13,D426),"LEVEL III","")))</f>
        <v/>
      </c>
    </row>
    <row r="427" spans="2:6" ht="24" customHeight="1" x14ac:dyDescent="0.25">
      <c r="B427" s="10">
        <v>418</v>
      </c>
      <c r="C427" s="43"/>
      <c r="D427" s="20"/>
      <c r="E427" s="20"/>
      <c r="F427" s="44" t="str">
        <f>IF(COUNTIF(Admin!$A$4:$A$6,D427),"LEVEL I",IF(COUNTIF(Admin!$A$7:$A$10,D427),"LEVEL II",IF(COUNTIF(Admin!$A$11:$A$13,D427),"LEVEL III","")))</f>
        <v/>
      </c>
    </row>
    <row r="428" spans="2:6" ht="24" customHeight="1" x14ac:dyDescent="0.25">
      <c r="B428" s="10">
        <v>419</v>
      </c>
      <c r="C428" s="43"/>
      <c r="D428" s="20"/>
      <c r="E428" s="20"/>
      <c r="F428" s="44" t="str">
        <f>IF(COUNTIF(Admin!$A$4:$A$6,D428),"LEVEL I",IF(COUNTIF(Admin!$A$7:$A$10,D428),"LEVEL II",IF(COUNTIF(Admin!$A$11:$A$13,D428),"LEVEL III","")))</f>
        <v/>
      </c>
    </row>
    <row r="429" spans="2:6" ht="24" customHeight="1" x14ac:dyDescent="0.25">
      <c r="B429" s="10">
        <v>420</v>
      </c>
      <c r="C429" s="43"/>
      <c r="D429" s="20"/>
      <c r="E429" s="20"/>
      <c r="F429" s="44" t="str">
        <f>IF(COUNTIF(Admin!$A$4:$A$6,D429),"LEVEL I",IF(COUNTIF(Admin!$A$7:$A$10,D429),"LEVEL II",IF(COUNTIF(Admin!$A$11:$A$13,D429),"LEVEL III","")))</f>
        <v/>
      </c>
    </row>
    <row r="430" spans="2:6" ht="24" customHeight="1" x14ac:dyDescent="0.25">
      <c r="B430" s="10">
        <v>421</v>
      </c>
      <c r="C430" s="43"/>
      <c r="D430" s="20"/>
      <c r="E430" s="20"/>
      <c r="F430" s="44" t="str">
        <f>IF(COUNTIF(Admin!$A$4:$A$6,D430),"LEVEL I",IF(COUNTIF(Admin!$A$7:$A$10,D430),"LEVEL II",IF(COUNTIF(Admin!$A$11:$A$13,D430),"LEVEL III","")))</f>
        <v/>
      </c>
    </row>
    <row r="431" spans="2:6" ht="24" customHeight="1" x14ac:dyDescent="0.25">
      <c r="B431" s="10">
        <v>422</v>
      </c>
      <c r="C431" s="43"/>
      <c r="D431" s="20"/>
      <c r="E431" s="20"/>
      <c r="F431" s="44" t="str">
        <f>IF(COUNTIF(Admin!$A$4:$A$6,D431),"LEVEL I",IF(COUNTIF(Admin!$A$7:$A$10,D431),"LEVEL II",IF(COUNTIF(Admin!$A$11:$A$13,D431),"LEVEL III","")))</f>
        <v/>
      </c>
    </row>
    <row r="432" spans="2:6" ht="24" customHeight="1" x14ac:dyDescent="0.25">
      <c r="B432" s="10">
        <v>423</v>
      </c>
      <c r="C432" s="43"/>
      <c r="D432" s="20"/>
      <c r="E432" s="20"/>
      <c r="F432" s="44" t="str">
        <f>IF(COUNTIF(Admin!$A$4:$A$6,D432),"LEVEL I",IF(COUNTIF(Admin!$A$7:$A$10,D432),"LEVEL II",IF(COUNTIF(Admin!$A$11:$A$13,D432),"LEVEL III","")))</f>
        <v/>
      </c>
    </row>
    <row r="433" spans="2:6" ht="24" customHeight="1" x14ac:dyDescent="0.25">
      <c r="B433" s="10">
        <v>424</v>
      </c>
      <c r="C433" s="43"/>
      <c r="D433" s="20"/>
      <c r="E433" s="20"/>
      <c r="F433" s="44" t="str">
        <f>IF(COUNTIF(Admin!$A$4:$A$6,D433),"LEVEL I",IF(COUNTIF(Admin!$A$7:$A$10,D433),"LEVEL II",IF(COUNTIF(Admin!$A$11:$A$13,D433),"LEVEL III","")))</f>
        <v/>
      </c>
    </row>
    <row r="434" spans="2:6" ht="24" customHeight="1" x14ac:dyDescent="0.25">
      <c r="B434" s="10">
        <v>425</v>
      </c>
      <c r="C434" s="43"/>
      <c r="D434" s="20"/>
      <c r="E434" s="20"/>
      <c r="F434" s="44" t="str">
        <f>IF(COUNTIF(Admin!$A$4:$A$6,D434),"LEVEL I",IF(COUNTIF(Admin!$A$7:$A$10,D434),"LEVEL II",IF(COUNTIF(Admin!$A$11:$A$13,D434),"LEVEL III","")))</f>
        <v/>
      </c>
    </row>
    <row r="435" spans="2:6" ht="24" customHeight="1" x14ac:dyDescent="0.25">
      <c r="B435" s="10">
        <v>426</v>
      </c>
      <c r="C435" s="43"/>
      <c r="D435" s="20"/>
      <c r="E435" s="20"/>
      <c r="F435" s="44" t="str">
        <f>IF(COUNTIF(Admin!$A$4:$A$6,D435),"LEVEL I",IF(COUNTIF(Admin!$A$7:$A$10,D435),"LEVEL II",IF(COUNTIF(Admin!$A$11:$A$13,D435),"LEVEL III","")))</f>
        <v/>
      </c>
    </row>
    <row r="436" spans="2:6" ht="24" customHeight="1" x14ac:dyDescent="0.25">
      <c r="B436" s="10">
        <v>427</v>
      </c>
      <c r="C436" s="43"/>
      <c r="D436" s="20"/>
      <c r="E436" s="20"/>
      <c r="F436" s="44" t="str">
        <f>IF(COUNTIF(Admin!$A$4:$A$6,D436),"LEVEL I",IF(COUNTIF(Admin!$A$7:$A$10,D436),"LEVEL II",IF(COUNTIF(Admin!$A$11:$A$13,D436),"LEVEL III","")))</f>
        <v/>
      </c>
    </row>
    <row r="437" spans="2:6" ht="24" customHeight="1" x14ac:dyDescent="0.25">
      <c r="B437" s="10">
        <v>428</v>
      </c>
      <c r="C437" s="43"/>
      <c r="D437" s="20"/>
      <c r="E437" s="20"/>
      <c r="F437" s="44" t="str">
        <f>IF(COUNTIF(Admin!$A$4:$A$6,D437),"LEVEL I",IF(COUNTIF(Admin!$A$7:$A$10,D437),"LEVEL II",IF(COUNTIF(Admin!$A$11:$A$13,D437),"LEVEL III","")))</f>
        <v/>
      </c>
    </row>
    <row r="438" spans="2:6" ht="24" customHeight="1" x14ac:dyDescent="0.25">
      <c r="B438" s="10">
        <v>429</v>
      </c>
      <c r="C438" s="43"/>
      <c r="D438" s="20"/>
      <c r="E438" s="20"/>
      <c r="F438" s="44" t="str">
        <f>IF(COUNTIF(Admin!$A$4:$A$6,D438),"LEVEL I",IF(COUNTIF(Admin!$A$7:$A$10,D438),"LEVEL II",IF(COUNTIF(Admin!$A$11:$A$13,D438),"LEVEL III","")))</f>
        <v/>
      </c>
    </row>
    <row r="439" spans="2:6" ht="24" customHeight="1" x14ac:dyDescent="0.25">
      <c r="B439" s="10">
        <v>430</v>
      </c>
      <c r="C439" s="43"/>
      <c r="D439" s="20"/>
      <c r="E439" s="20"/>
      <c r="F439" s="44" t="str">
        <f>IF(COUNTIF(Admin!$A$4:$A$6,D439),"LEVEL I",IF(COUNTIF(Admin!$A$7:$A$10,D439),"LEVEL II",IF(COUNTIF(Admin!$A$11:$A$13,D439),"LEVEL III","")))</f>
        <v/>
      </c>
    </row>
    <row r="440" spans="2:6" ht="24" customHeight="1" x14ac:dyDescent="0.25">
      <c r="B440" s="10">
        <v>431</v>
      </c>
      <c r="C440" s="43"/>
      <c r="D440" s="20"/>
      <c r="E440" s="20"/>
      <c r="F440" s="44" t="str">
        <f>IF(COUNTIF(Admin!$A$4:$A$6,D440),"LEVEL I",IF(COUNTIF(Admin!$A$7:$A$10,D440),"LEVEL II",IF(COUNTIF(Admin!$A$11:$A$13,D440),"LEVEL III","")))</f>
        <v/>
      </c>
    </row>
    <row r="441" spans="2:6" ht="24" customHeight="1" x14ac:dyDescent="0.25">
      <c r="B441" s="10">
        <v>432</v>
      </c>
      <c r="C441" s="43"/>
      <c r="D441" s="20"/>
      <c r="E441" s="20"/>
      <c r="F441" s="44" t="str">
        <f>IF(COUNTIF(Admin!$A$4:$A$6,D441),"LEVEL I",IF(COUNTIF(Admin!$A$7:$A$10,D441),"LEVEL II",IF(COUNTIF(Admin!$A$11:$A$13,D441),"LEVEL III","")))</f>
        <v/>
      </c>
    </row>
    <row r="442" spans="2:6" ht="24" customHeight="1" x14ac:dyDescent="0.25">
      <c r="B442" s="10">
        <v>433</v>
      </c>
      <c r="C442" s="43"/>
      <c r="D442" s="20"/>
      <c r="E442" s="20"/>
      <c r="F442" s="44" t="str">
        <f>IF(COUNTIF(Admin!$A$4:$A$6,D442),"LEVEL I",IF(COUNTIF(Admin!$A$7:$A$10,D442),"LEVEL II",IF(COUNTIF(Admin!$A$11:$A$13,D442),"LEVEL III","")))</f>
        <v/>
      </c>
    </row>
    <row r="443" spans="2:6" ht="24" customHeight="1" x14ac:dyDescent="0.25">
      <c r="B443" s="10">
        <v>434</v>
      </c>
      <c r="C443" s="43"/>
      <c r="D443" s="20"/>
      <c r="E443" s="20"/>
      <c r="F443" s="44" t="str">
        <f>IF(COUNTIF(Admin!$A$4:$A$6,D443),"LEVEL I",IF(COUNTIF(Admin!$A$7:$A$10,D443),"LEVEL II",IF(COUNTIF(Admin!$A$11:$A$13,D443),"LEVEL III","")))</f>
        <v/>
      </c>
    </row>
    <row r="444" spans="2:6" ht="24" customHeight="1" x14ac:dyDescent="0.25">
      <c r="B444" s="10">
        <v>435</v>
      </c>
      <c r="C444" s="43"/>
      <c r="D444" s="20"/>
      <c r="E444" s="20"/>
      <c r="F444" s="44" t="str">
        <f>IF(COUNTIF(Admin!$A$4:$A$6,D444),"LEVEL I",IF(COUNTIF(Admin!$A$7:$A$10,D444),"LEVEL II",IF(COUNTIF(Admin!$A$11:$A$13,D444),"LEVEL III","")))</f>
        <v/>
      </c>
    </row>
    <row r="445" spans="2:6" ht="24" customHeight="1" x14ac:dyDescent="0.25">
      <c r="B445" s="10">
        <v>436</v>
      </c>
      <c r="C445" s="43"/>
      <c r="D445" s="20"/>
      <c r="E445" s="20"/>
      <c r="F445" s="44" t="str">
        <f>IF(COUNTIF(Admin!$A$4:$A$6,D445),"LEVEL I",IF(COUNTIF(Admin!$A$7:$A$10,D445),"LEVEL II",IF(COUNTIF(Admin!$A$11:$A$13,D445),"LEVEL III","")))</f>
        <v/>
      </c>
    </row>
    <row r="446" spans="2:6" ht="24" customHeight="1" x14ac:dyDescent="0.25">
      <c r="B446" s="10">
        <v>437</v>
      </c>
      <c r="C446" s="43"/>
      <c r="D446" s="20"/>
      <c r="E446" s="20"/>
      <c r="F446" s="44" t="str">
        <f>IF(COUNTIF(Admin!$A$4:$A$6,D446),"LEVEL I",IF(COUNTIF(Admin!$A$7:$A$10,D446),"LEVEL II",IF(COUNTIF(Admin!$A$11:$A$13,D446),"LEVEL III","")))</f>
        <v/>
      </c>
    </row>
    <row r="447" spans="2:6" ht="24" customHeight="1" x14ac:dyDescent="0.25">
      <c r="B447" s="10">
        <v>438</v>
      </c>
      <c r="C447" s="43"/>
      <c r="D447" s="20"/>
      <c r="E447" s="20"/>
      <c r="F447" s="44" t="str">
        <f>IF(COUNTIF(Admin!$A$4:$A$6,D447),"LEVEL I",IF(COUNTIF(Admin!$A$7:$A$10,D447),"LEVEL II",IF(COUNTIF(Admin!$A$11:$A$13,D447),"LEVEL III","")))</f>
        <v/>
      </c>
    </row>
    <row r="448" spans="2:6" ht="24" customHeight="1" x14ac:dyDescent="0.25">
      <c r="B448" s="10">
        <v>439</v>
      </c>
      <c r="C448" s="43"/>
      <c r="D448" s="20"/>
      <c r="E448" s="20"/>
      <c r="F448" s="44" t="str">
        <f>IF(COUNTIF(Admin!$A$4:$A$6,D448),"LEVEL I",IF(COUNTIF(Admin!$A$7:$A$10,D448),"LEVEL II",IF(COUNTIF(Admin!$A$11:$A$13,D448),"LEVEL III","")))</f>
        <v/>
      </c>
    </row>
    <row r="449" spans="2:6" ht="24" customHeight="1" x14ac:dyDescent="0.25">
      <c r="B449" s="10">
        <v>440</v>
      </c>
      <c r="C449" s="43"/>
      <c r="D449" s="20"/>
      <c r="E449" s="20"/>
      <c r="F449" s="44" t="str">
        <f>IF(COUNTIF(Admin!$A$4:$A$6,D449),"LEVEL I",IF(COUNTIF(Admin!$A$7:$A$10,D449),"LEVEL II",IF(COUNTIF(Admin!$A$11:$A$13,D449),"LEVEL III","")))</f>
        <v/>
      </c>
    </row>
    <row r="450" spans="2:6" ht="24" customHeight="1" x14ac:dyDescent="0.25">
      <c r="B450" s="10">
        <v>441</v>
      </c>
      <c r="C450" s="43"/>
      <c r="D450" s="20"/>
      <c r="E450" s="20"/>
      <c r="F450" s="44" t="str">
        <f>IF(COUNTIF(Admin!$A$4:$A$6,D450),"LEVEL I",IF(COUNTIF(Admin!$A$7:$A$10,D450),"LEVEL II",IF(COUNTIF(Admin!$A$11:$A$13,D450),"LEVEL III","")))</f>
        <v/>
      </c>
    </row>
    <row r="451" spans="2:6" ht="24" customHeight="1" x14ac:dyDescent="0.25">
      <c r="B451" s="10">
        <v>442</v>
      </c>
      <c r="C451" s="43"/>
      <c r="D451" s="20"/>
      <c r="E451" s="20"/>
      <c r="F451" s="44" t="str">
        <f>IF(COUNTIF(Admin!$A$4:$A$6,D451),"LEVEL I",IF(COUNTIF(Admin!$A$7:$A$10,D451),"LEVEL II",IF(COUNTIF(Admin!$A$11:$A$13,D451),"LEVEL III","")))</f>
        <v/>
      </c>
    </row>
    <row r="452" spans="2:6" ht="24" customHeight="1" x14ac:dyDescent="0.25">
      <c r="B452" s="10">
        <v>443</v>
      </c>
      <c r="C452" s="43"/>
      <c r="D452" s="20"/>
      <c r="E452" s="20"/>
      <c r="F452" s="44" t="str">
        <f>IF(COUNTIF(Admin!$A$4:$A$6,D452),"LEVEL I",IF(COUNTIF(Admin!$A$7:$A$10,D452),"LEVEL II",IF(COUNTIF(Admin!$A$11:$A$13,D452),"LEVEL III","")))</f>
        <v/>
      </c>
    </row>
    <row r="453" spans="2:6" ht="24" customHeight="1" x14ac:dyDescent="0.25">
      <c r="B453" s="10">
        <v>444</v>
      </c>
      <c r="C453" s="43"/>
      <c r="D453" s="20"/>
      <c r="E453" s="20"/>
      <c r="F453" s="44" t="str">
        <f>IF(COUNTIF(Admin!$A$4:$A$6,D453),"LEVEL I",IF(COUNTIF(Admin!$A$7:$A$10,D453),"LEVEL II",IF(COUNTIF(Admin!$A$11:$A$13,D453),"LEVEL III","")))</f>
        <v/>
      </c>
    </row>
    <row r="454" spans="2:6" ht="24" customHeight="1" x14ac:dyDescent="0.25">
      <c r="B454" s="10">
        <v>445</v>
      </c>
      <c r="C454" s="43"/>
      <c r="D454" s="20"/>
      <c r="E454" s="20"/>
      <c r="F454" s="44" t="str">
        <f>IF(COUNTIF(Admin!$A$4:$A$6,D454),"LEVEL I",IF(COUNTIF(Admin!$A$7:$A$10,D454),"LEVEL II",IF(COUNTIF(Admin!$A$11:$A$13,D454),"LEVEL III","")))</f>
        <v/>
      </c>
    </row>
    <row r="455" spans="2:6" ht="24" customHeight="1" x14ac:dyDescent="0.25">
      <c r="B455" s="10">
        <v>446</v>
      </c>
      <c r="C455" s="43"/>
      <c r="D455" s="20"/>
      <c r="E455" s="20"/>
      <c r="F455" s="44" t="str">
        <f>IF(COUNTIF(Admin!$A$4:$A$6,D455),"LEVEL I",IF(COUNTIF(Admin!$A$7:$A$10,D455),"LEVEL II",IF(COUNTIF(Admin!$A$11:$A$13,D455),"LEVEL III","")))</f>
        <v/>
      </c>
    </row>
    <row r="456" spans="2:6" ht="24" customHeight="1" x14ac:dyDescent="0.25">
      <c r="B456" s="10">
        <v>447</v>
      </c>
      <c r="C456" s="43"/>
      <c r="D456" s="20"/>
      <c r="E456" s="20"/>
      <c r="F456" s="44" t="str">
        <f>IF(COUNTIF(Admin!$A$4:$A$6,D456),"LEVEL I",IF(COUNTIF(Admin!$A$7:$A$10,D456),"LEVEL II",IF(COUNTIF(Admin!$A$11:$A$13,D456),"LEVEL III","")))</f>
        <v/>
      </c>
    </row>
    <row r="457" spans="2:6" ht="24" customHeight="1" x14ac:dyDescent="0.25">
      <c r="B457" s="10">
        <v>448</v>
      </c>
      <c r="C457" s="43"/>
      <c r="D457" s="20"/>
      <c r="E457" s="20"/>
      <c r="F457" s="44" t="str">
        <f>IF(COUNTIF(Admin!$A$4:$A$6,D457),"LEVEL I",IF(COUNTIF(Admin!$A$7:$A$10,D457),"LEVEL II",IF(COUNTIF(Admin!$A$11:$A$13,D457),"LEVEL III","")))</f>
        <v/>
      </c>
    </row>
    <row r="458" spans="2:6" ht="24" customHeight="1" x14ac:dyDescent="0.25">
      <c r="B458" s="10">
        <v>449</v>
      </c>
      <c r="C458" s="43"/>
      <c r="D458" s="20"/>
      <c r="E458" s="20"/>
      <c r="F458" s="44" t="str">
        <f>IF(COUNTIF(Admin!$A$4:$A$6,D458),"LEVEL I",IF(COUNTIF(Admin!$A$7:$A$10,D458),"LEVEL II",IF(COUNTIF(Admin!$A$11:$A$13,D458),"LEVEL III","")))</f>
        <v/>
      </c>
    </row>
    <row r="459" spans="2:6" ht="24" customHeight="1" x14ac:dyDescent="0.25">
      <c r="B459" s="10">
        <v>450</v>
      </c>
      <c r="C459" s="43"/>
      <c r="D459" s="20"/>
      <c r="E459" s="20"/>
      <c r="F459" s="44" t="str">
        <f>IF(COUNTIF(Admin!$A$4:$A$6,D459),"LEVEL I",IF(COUNTIF(Admin!$A$7:$A$10,D459),"LEVEL II",IF(COUNTIF(Admin!$A$11:$A$13,D459),"LEVEL III","")))</f>
        <v/>
      </c>
    </row>
    <row r="460" spans="2:6" ht="24" customHeight="1" x14ac:dyDescent="0.25">
      <c r="B460" s="10">
        <v>451</v>
      </c>
      <c r="C460" s="43"/>
      <c r="D460" s="20"/>
      <c r="E460" s="20"/>
      <c r="F460" s="44" t="str">
        <f>IF(COUNTIF(Admin!$A$4:$A$6,D460),"LEVEL I",IF(COUNTIF(Admin!$A$7:$A$10,D460),"LEVEL II",IF(COUNTIF(Admin!$A$11:$A$13,D460),"LEVEL III","")))</f>
        <v/>
      </c>
    </row>
    <row r="461" spans="2:6" ht="24" customHeight="1" x14ac:dyDescent="0.25">
      <c r="B461" s="10">
        <v>452</v>
      </c>
      <c r="C461" s="43"/>
      <c r="D461" s="20"/>
      <c r="E461" s="20"/>
      <c r="F461" s="44" t="str">
        <f>IF(COUNTIF(Admin!$A$4:$A$6,D461),"LEVEL I",IF(COUNTIF(Admin!$A$7:$A$10,D461),"LEVEL II",IF(COUNTIF(Admin!$A$11:$A$13,D461),"LEVEL III","")))</f>
        <v/>
      </c>
    </row>
    <row r="462" spans="2:6" ht="24" customHeight="1" x14ac:dyDescent="0.25">
      <c r="B462" s="10">
        <v>453</v>
      </c>
      <c r="C462" s="43"/>
      <c r="D462" s="20"/>
      <c r="E462" s="20"/>
      <c r="F462" s="44" t="str">
        <f>IF(COUNTIF(Admin!$A$4:$A$6,D462),"LEVEL I",IF(COUNTIF(Admin!$A$7:$A$10,D462),"LEVEL II",IF(COUNTIF(Admin!$A$11:$A$13,D462),"LEVEL III","")))</f>
        <v/>
      </c>
    </row>
    <row r="463" spans="2:6" ht="24" customHeight="1" x14ac:dyDescent="0.25">
      <c r="B463" s="10">
        <v>454</v>
      </c>
      <c r="C463" s="43"/>
      <c r="D463" s="20"/>
      <c r="E463" s="20"/>
      <c r="F463" s="44" t="str">
        <f>IF(COUNTIF(Admin!$A$4:$A$6,D463),"LEVEL I",IF(COUNTIF(Admin!$A$7:$A$10,D463),"LEVEL II",IF(COUNTIF(Admin!$A$11:$A$13,D463),"LEVEL III","")))</f>
        <v/>
      </c>
    </row>
    <row r="464" spans="2:6" ht="24" customHeight="1" x14ac:dyDescent="0.25">
      <c r="B464" s="10">
        <v>455</v>
      </c>
      <c r="C464" s="43"/>
      <c r="D464" s="20"/>
      <c r="E464" s="20"/>
      <c r="F464" s="44" t="str">
        <f>IF(COUNTIF(Admin!$A$4:$A$6,D464),"LEVEL I",IF(COUNTIF(Admin!$A$7:$A$10,D464),"LEVEL II",IF(COUNTIF(Admin!$A$11:$A$13,D464),"LEVEL III","")))</f>
        <v/>
      </c>
    </row>
    <row r="465" spans="2:6" ht="24" customHeight="1" x14ac:dyDescent="0.25">
      <c r="B465" s="10">
        <v>456</v>
      </c>
      <c r="C465" s="43"/>
      <c r="D465" s="20"/>
      <c r="E465" s="20"/>
      <c r="F465" s="44" t="str">
        <f>IF(COUNTIF(Admin!$A$4:$A$6,D465),"LEVEL I",IF(COUNTIF(Admin!$A$7:$A$10,D465),"LEVEL II",IF(COUNTIF(Admin!$A$11:$A$13,D465),"LEVEL III","")))</f>
        <v/>
      </c>
    </row>
    <row r="466" spans="2:6" ht="24" customHeight="1" x14ac:dyDescent="0.25">
      <c r="B466" s="10">
        <v>457</v>
      </c>
      <c r="C466" s="43"/>
      <c r="D466" s="20"/>
      <c r="E466" s="20"/>
      <c r="F466" s="44" t="str">
        <f>IF(COUNTIF(Admin!$A$4:$A$6,D466),"LEVEL I",IF(COUNTIF(Admin!$A$7:$A$10,D466),"LEVEL II",IF(COUNTIF(Admin!$A$11:$A$13,D466),"LEVEL III","")))</f>
        <v/>
      </c>
    </row>
    <row r="467" spans="2:6" ht="24" customHeight="1" x14ac:dyDescent="0.25">
      <c r="B467" s="10">
        <v>458</v>
      </c>
      <c r="C467" s="43"/>
      <c r="D467" s="20"/>
      <c r="E467" s="20"/>
      <c r="F467" s="44" t="str">
        <f>IF(COUNTIF(Admin!$A$4:$A$6,D467),"LEVEL I",IF(COUNTIF(Admin!$A$7:$A$10,D467),"LEVEL II",IF(COUNTIF(Admin!$A$11:$A$13,D467),"LEVEL III","")))</f>
        <v/>
      </c>
    </row>
    <row r="468" spans="2:6" ht="24" customHeight="1" x14ac:dyDescent="0.25">
      <c r="B468" s="10">
        <v>459</v>
      </c>
      <c r="C468" s="43"/>
      <c r="D468" s="20"/>
      <c r="E468" s="20"/>
      <c r="F468" s="44" t="str">
        <f>IF(COUNTIF(Admin!$A$4:$A$6,D468),"LEVEL I",IF(COUNTIF(Admin!$A$7:$A$10,D468),"LEVEL II",IF(COUNTIF(Admin!$A$11:$A$13,D468),"LEVEL III","")))</f>
        <v/>
      </c>
    </row>
    <row r="469" spans="2:6" ht="24" customHeight="1" x14ac:dyDescent="0.25">
      <c r="B469" s="10">
        <v>460</v>
      </c>
      <c r="C469" s="43"/>
      <c r="D469" s="20"/>
      <c r="E469" s="20"/>
      <c r="F469" s="44" t="str">
        <f>IF(COUNTIF(Admin!$A$4:$A$6,D469),"LEVEL I",IF(COUNTIF(Admin!$A$7:$A$10,D469),"LEVEL II",IF(COUNTIF(Admin!$A$11:$A$13,D469),"LEVEL III","")))</f>
        <v/>
      </c>
    </row>
    <row r="470" spans="2:6" ht="24" customHeight="1" x14ac:dyDescent="0.25">
      <c r="B470" s="10">
        <v>461</v>
      </c>
      <c r="C470" s="43"/>
      <c r="D470" s="20"/>
      <c r="E470" s="20"/>
      <c r="F470" s="44" t="str">
        <f>IF(COUNTIF(Admin!$A$4:$A$6,D470),"LEVEL I",IF(COUNTIF(Admin!$A$7:$A$10,D470),"LEVEL II",IF(COUNTIF(Admin!$A$11:$A$13,D470),"LEVEL III","")))</f>
        <v/>
      </c>
    </row>
    <row r="471" spans="2:6" ht="24" customHeight="1" x14ac:dyDescent="0.25">
      <c r="B471" s="10">
        <v>462</v>
      </c>
      <c r="C471" s="43"/>
      <c r="D471" s="20"/>
      <c r="E471" s="20"/>
      <c r="F471" s="44" t="str">
        <f>IF(COUNTIF(Admin!$A$4:$A$6,D471),"LEVEL I",IF(COUNTIF(Admin!$A$7:$A$10,D471),"LEVEL II",IF(COUNTIF(Admin!$A$11:$A$13,D471),"LEVEL III","")))</f>
        <v/>
      </c>
    </row>
    <row r="472" spans="2:6" ht="24" customHeight="1" x14ac:dyDescent="0.25">
      <c r="B472" s="10">
        <v>463</v>
      </c>
      <c r="C472" s="43"/>
      <c r="D472" s="20"/>
      <c r="E472" s="20"/>
      <c r="F472" s="44" t="str">
        <f>IF(COUNTIF(Admin!$A$4:$A$6,D472),"LEVEL I",IF(COUNTIF(Admin!$A$7:$A$10,D472),"LEVEL II",IF(COUNTIF(Admin!$A$11:$A$13,D472),"LEVEL III","")))</f>
        <v/>
      </c>
    </row>
    <row r="473" spans="2:6" ht="24" customHeight="1" x14ac:dyDescent="0.25">
      <c r="B473" s="10">
        <v>464</v>
      </c>
      <c r="C473" s="43"/>
      <c r="D473" s="20"/>
      <c r="E473" s="20"/>
      <c r="F473" s="44" t="str">
        <f>IF(COUNTIF(Admin!$A$4:$A$6,D473),"LEVEL I",IF(COUNTIF(Admin!$A$7:$A$10,D473),"LEVEL II",IF(COUNTIF(Admin!$A$11:$A$13,D473),"LEVEL III","")))</f>
        <v/>
      </c>
    </row>
    <row r="474" spans="2:6" ht="24" customHeight="1" x14ac:dyDescent="0.25">
      <c r="B474" s="10">
        <v>465</v>
      </c>
      <c r="C474" s="43"/>
      <c r="D474" s="20"/>
      <c r="E474" s="20"/>
      <c r="F474" s="44" t="str">
        <f>IF(COUNTIF(Admin!$A$4:$A$6,D474),"LEVEL I",IF(COUNTIF(Admin!$A$7:$A$10,D474),"LEVEL II",IF(COUNTIF(Admin!$A$11:$A$13,D474),"LEVEL III","")))</f>
        <v/>
      </c>
    </row>
    <row r="475" spans="2:6" ht="24" customHeight="1" x14ac:dyDescent="0.25">
      <c r="B475" s="10">
        <v>466</v>
      </c>
      <c r="C475" s="43"/>
      <c r="D475" s="20"/>
      <c r="E475" s="20"/>
      <c r="F475" s="44" t="str">
        <f>IF(COUNTIF(Admin!$A$4:$A$6,D475),"LEVEL I",IF(COUNTIF(Admin!$A$7:$A$10,D475),"LEVEL II",IF(COUNTIF(Admin!$A$11:$A$13,D475),"LEVEL III","")))</f>
        <v/>
      </c>
    </row>
    <row r="476" spans="2:6" ht="24" customHeight="1" x14ac:dyDescent="0.25">
      <c r="B476" s="10">
        <v>467</v>
      </c>
      <c r="C476" s="43"/>
      <c r="D476" s="20"/>
      <c r="E476" s="20"/>
      <c r="F476" s="44" t="str">
        <f>IF(COUNTIF(Admin!$A$4:$A$6,D476),"LEVEL I",IF(COUNTIF(Admin!$A$7:$A$10,D476),"LEVEL II",IF(COUNTIF(Admin!$A$11:$A$13,D476),"LEVEL III","")))</f>
        <v/>
      </c>
    </row>
    <row r="477" spans="2:6" ht="24" customHeight="1" x14ac:dyDescent="0.25">
      <c r="B477" s="10">
        <v>468</v>
      </c>
      <c r="C477" s="43"/>
      <c r="D477" s="20"/>
      <c r="E477" s="20"/>
      <c r="F477" s="44" t="str">
        <f>IF(COUNTIF(Admin!$A$4:$A$6,D477),"LEVEL I",IF(COUNTIF(Admin!$A$7:$A$10,D477),"LEVEL II",IF(COUNTIF(Admin!$A$11:$A$13,D477),"LEVEL III","")))</f>
        <v/>
      </c>
    </row>
    <row r="478" spans="2:6" ht="24" customHeight="1" x14ac:dyDescent="0.25">
      <c r="B478" s="10">
        <v>469</v>
      </c>
      <c r="C478" s="43"/>
      <c r="D478" s="20"/>
      <c r="E478" s="20"/>
      <c r="F478" s="44" t="str">
        <f>IF(COUNTIF(Admin!$A$4:$A$6,D478),"LEVEL I",IF(COUNTIF(Admin!$A$7:$A$10,D478),"LEVEL II",IF(COUNTIF(Admin!$A$11:$A$13,D478),"LEVEL III","")))</f>
        <v/>
      </c>
    </row>
    <row r="479" spans="2:6" ht="24" customHeight="1" x14ac:dyDescent="0.25">
      <c r="B479" s="10">
        <v>470</v>
      </c>
      <c r="C479" s="43"/>
      <c r="D479" s="20"/>
      <c r="E479" s="20"/>
      <c r="F479" s="44" t="str">
        <f>IF(COUNTIF(Admin!$A$4:$A$6,D479),"LEVEL I",IF(COUNTIF(Admin!$A$7:$A$10,D479),"LEVEL II",IF(COUNTIF(Admin!$A$11:$A$13,D479),"LEVEL III","")))</f>
        <v/>
      </c>
    </row>
    <row r="480" spans="2:6" ht="24" customHeight="1" x14ac:dyDescent="0.25">
      <c r="B480" s="10">
        <v>471</v>
      </c>
      <c r="C480" s="43"/>
      <c r="D480" s="20"/>
      <c r="E480" s="20"/>
      <c r="F480" s="44" t="str">
        <f>IF(COUNTIF(Admin!$A$4:$A$6,D480),"LEVEL I",IF(COUNTIF(Admin!$A$7:$A$10,D480),"LEVEL II",IF(COUNTIF(Admin!$A$11:$A$13,D480),"LEVEL III","")))</f>
        <v/>
      </c>
    </row>
    <row r="481" spans="2:6" ht="24" customHeight="1" x14ac:dyDescent="0.25">
      <c r="B481" s="10">
        <v>472</v>
      </c>
      <c r="C481" s="43"/>
      <c r="D481" s="20"/>
      <c r="E481" s="20"/>
      <c r="F481" s="44" t="str">
        <f>IF(COUNTIF(Admin!$A$4:$A$6,D481),"LEVEL I",IF(COUNTIF(Admin!$A$7:$A$10,D481),"LEVEL II",IF(COUNTIF(Admin!$A$11:$A$13,D481),"LEVEL III","")))</f>
        <v/>
      </c>
    </row>
    <row r="482" spans="2:6" ht="24" customHeight="1" x14ac:dyDescent="0.25">
      <c r="B482" s="10">
        <v>473</v>
      </c>
      <c r="C482" s="43"/>
      <c r="D482" s="20"/>
      <c r="E482" s="20"/>
      <c r="F482" s="44" t="str">
        <f>IF(COUNTIF(Admin!$A$4:$A$6,D482),"LEVEL I",IF(COUNTIF(Admin!$A$7:$A$10,D482),"LEVEL II",IF(COUNTIF(Admin!$A$11:$A$13,D482),"LEVEL III","")))</f>
        <v/>
      </c>
    </row>
    <row r="483" spans="2:6" ht="24" customHeight="1" x14ac:dyDescent="0.25">
      <c r="B483" s="10">
        <v>474</v>
      </c>
      <c r="C483" s="43"/>
      <c r="D483" s="20"/>
      <c r="E483" s="20"/>
      <c r="F483" s="44" t="str">
        <f>IF(COUNTIF(Admin!$A$4:$A$6,D483),"LEVEL I",IF(COUNTIF(Admin!$A$7:$A$10,D483),"LEVEL II",IF(COUNTIF(Admin!$A$11:$A$13,D483),"LEVEL III","")))</f>
        <v/>
      </c>
    </row>
    <row r="484" spans="2:6" ht="24" customHeight="1" x14ac:dyDescent="0.25">
      <c r="B484" s="10">
        <v>475</v>
      </c>
      <c r="C484" s="43"/>
      <c r="D484" s="20"/>
      <c r="E484" s="20"/>
      <c r="F484" s="44" t="str">
        <f>IF(COUNTIF(Admin!$A$4:$A$6,D484),"LEVEL I",IF(COUNTIF(Admin!$A$7:$A$10,D484),"LEVEL II",IF(COUNTIF(Admin!$A$11:$A$13,D484),"LEVEL III","")))</f>
        <v/>
      </c>
    </row>
    <row r="485" spans="2:6" ht="24" customHeight="1" x14ac:dyDescent="0.25">
      <c r="B485" s="10">
        <v>476</v>
      </c>
      <c r="C485" s="43"/>
      <c r="D485" s="20"/>
      <c r="E485" s="20"/>
      <c r="F485" s="44" t="str">
        <f>IF(COUNTIF(Admin!$A$4:$A$6,D485),"LEVEL I",IF(COUNTIF(Admin!$A$7:$A$10,D485),"LEVEL II",IF(COUNTIF(Admin!$A$11:$A$13,D485),"LEVEL III","")))</f>
        <v/>
      </c>
    </row>
    <row r="486" spans="2:6" ht="24" customHeight="1" x14ac:dyDescent="0.25">
      <c r="B486" s="10">
        <v>477</v>
      </c>
      <c r="C486" s="43"/>
      <c r="D486" s="20"/>
      <c r="E486" s="20"/>
      <c r="F486" s="44" t="str">
        <f>IF(COUNTIF(Admin!$A$4:$A$6,D486),"LEVEL I",IF(COUNTIF(Admin!$A$7:$A$10,D486),"LEVEL II",IF(COUNTIF(Admin!$A$11:$A$13,D486),"LEVEL III","")))</f>
        <v/>
      </c>
    </row>
    <row r="487" spans="2:6" ht="24" customHeight="1" x14ac:dyDescent="0.25">
      <c r="B487" s="10">
        <v>478</v>
      </c>
      <c r="C487" s="43"/>
      <c r="D487" s="20"/>
      <c r="E487" s="20"/>
      <c r="F487" s="44" t="str">
        <f>IF(COUNTIF(Admin!$A$4:$A$6,D487),"LEVEL I",IF(COUNTIF(Admin!$A$7:$A$10,D487),"LEVEL II",IF(COUNTIF(Admin!$A$11:$A$13,D487),"LEVEL III","")))</f>
        <v/>
      </c>
    </row>
    <row r="488" spans="2:6" ht="24" customHeight="1" x14ac:dyDescent="0.25">
      <c r="B488" s="10">
        <v>479</v>
      </c>
      <c r="C488" s="43"/>
      <c r="D488" s="20"/>
      <c r="E488" s="20"/>
      <c r="F488" s="44" t="str">
        <f>IF(COUNTIF(Admin!$A$4:$A$6,D488),"LEVEL I",IF(COUNTIF(Admin!$A$7:$A$10,D488),"LEVEL II",IF(COUNTIF(Admin!$A$11:$A$13,D488),"LEVEL III","")))</f>
        <v/>
      </c>
    </row>
    <row r="489" spans="2:6" ht="24" customHeight="1" x14ac:dyDescent="0.25">
      <c r="B489" s="10">
        <v>480</v>
      </c>
      <c r="C489" s="43"/>
      <c r="D489" s="20"/>
      <c r="E489" s="20"/>
      <c r="F489" s="44" t="str">
        <f>IF(COUNTIF(Admin!$A$4:$A$6,D489),"LEVEL I",IF(COUNTIF(Admin!$A$7:$A$10,D489),"LEVEL II",IF(COUNTIF(Admin!$A$11:$A$13,D489),"LEVEL III","")))</f>
        <v/>
      </c>
    </row>
    <row r="490" spans="2:6" ht="24" customHeight="1" x14ac:dyDescent="0.25">
      <c r="B490" s="10">
        <v>481</v>
      </c>
      <c r="C490" s="43"/>
      <c r="D490" s="20"/>
      <c r="E490" s="20"/>
      <c r="F490" s="44" t="str">
        <f>IF(COUNTIF(Admin!$A$4:$A$6,D490),"LEVEL I",IF(COUNTIF(Admin!$A$7:$A$10,D490),"LEVEL II",IF(COUNTIF(Admin!$A$11:$A$13,D490),"LEVEL III","")))</f>
        <v/>
      </c>
    </row>
    <row r="491" spans="2:6" ht="24" customHeight="1" x14ac:dyDescent="0.25">
      <c r="B491" s="10">
        <v>482</v>
      </c>
      <c r="C491" s="43"/>
      <c r="D491" s="20"/>
      <c r="E491" s="20"/>
      <c r="F491" s="44" t="str">
        <f>IF(COUNTIF(Admin!$A$4:$A$6,D491),"LEVEL I",IF(COUNTIF(Admin!$A$7:$A$10,D491),"LEVEL II",IF(COUNTIF(Admin!$A$11:$A$13,D491),"LEVEL III","")))</f>
        <v/>
      </c>
    </row>
    <row r="492" spans="2:6" ht="24" customHeight="1" x14ac:dyDescent="0.25">
      <c r="B492" s="10">
        <v>483</v>
      </c>
      <c r="C492" s="43"/>
      <c r="D492" s="20"/>
      <c r="E492" s="20"/>
      <c r="F492" s="44" t="str">
        <f>IF(COUNTIF(Admin!$A$4:$A$6,D492),"LEVEL I",IF(COUNTIF(Admin!$A$7:$A$10,D492),"LEVEL II",IF(COUNTIF(Admin!$A$11:$A$13,D492),"LEVEL III","")))</f>
        <v/>
      </c>
    </row>
    <row r="493" spans="2:6" ht="24" customHeight="1" x14ac:dyDescent="0.25">
      <c r="B493" s="10">
        <v>484</v>
      </c>
      <c r="C493" s="43"/>
      <c r="D493" s="20"/>
      <c r="E493" s="20"/>
      <c r="F493" s="44" t="str">
        <f>IF(COUNTIF(Admin!$A$4:$A$6,D493),"LEVEL I",IF(COUNTIF(Admin!$A$7:$A$10,D493),"LEVEL II",IF(COUNTIF(Admin!$A$11:$A$13,D493),"LEVEL III","")))</f>
        <v/>
      </c>
    </row>
    <row r="494" spans="2:6" ht="24" customHeight="1" x14ac:dyDescent="0.25">
      <c r="B494" s="10">
        <v>485</v>
      </c>
      <c r="C494" s="43"/>
      <c r="D494" s="20"/>
      <c r="E494" s="20"/>
      <c r="F494" s="44" t="str">
        <f>IF(COUNTIF(Admin!$A$4:$A$6,D494),"LEVEL I",IF(COUNTIF(Admin!$A$7:$A$10,D494),"LEVEL II",IF(COUNTIF(Admin!$A$11:$A$13,D494),"LEVEL III","")))</f>
        <v/>
      </c>
    </row>
    <row r="495" spans="2:6" ht="24" customHeight="1" x14ac:dyDescent="0.25">
      <c r="B495" s="10">
        <v>486</v>
      </c>
      <c r="C495" s="43"/>
      <c r="D495" s="20"/>
      <c r="E495" s="20"/>
      <c r="F495" s="44" t="str">
        <f>IF(COUNTIF(Admin!$A$4:$A$6,D495),"LEVEL I",IF(COUNTIF(Admin!$A$7:$A$10,D495),"LEVEL II",IF(COUNTIF(Admin!$A$11:$A$13,D495),"LEVEL III","")))</f>
        <v/>
      </c>
    </row>
    <row r="496" spans="2:6" ht="24" customHeight="1" x14ac:dyDescent="0.25">
      <c r="B496" s="10">
        <v>487</v>
      </c>
      <c r="C496" s="43"/>
      <c r="D496" s="20"/>
      <c r="E496" s="20"/>
      <c r="F496" s="44" t="str">
        <f>IF(COUNTIF(Admin!$A$4:$A$6,D496),"LEVEL I",IF(COUNTIF(Admin!$A$7:$A$10,D496),"LEVEL II",IF(COUNTIF(Admin!$A$11:$A$13,D496),"LEVEL III","")))</f>
        <v/>
      </c>
    </row>
    <row r="497" spans="2:6" ht="24" customHeight="1" x14ac:dyDescent="0.25">
      <c r="B497" s="10">
        <v>488</v>
      </c>
      <c r="C497" s="43"/>
      <c r="D497" s="20"/>
      <c r="E497" s="20"/>
      <c r="F497" s="44" t="str">
        <f>IF(COUNTIF(Admin!$A$4:$A$6,D497),"LEVEL I",IF(COUNTIF(Admin!$A$7:$A$10,D497),"LEVEL II",IF(COUNTIF(Admin!$A$11:$A$13,D497),"LEVEL III","")))</f>
        <v/>
      </c>
    </row>
    <row r="498" spans="2:6" ht="24" customHeight="1" x14ac:dyDescent="0.25">
      <c r="B498" s="10">
        <v>489</v>
      </c>
      <c r="C498" s="43"/>
      <c r="D498" s="20"/>
      <c r="E498" s="20"/>
      <c r="F498" s="44" t="str">
        <f>IF(COUNTIF(Admin!$A$4:$A$6,D498),"LEVEL I",IF(COUNTIF(Admin!$A$7:$A$10,D498),"LEVEL II",IF(COUNTIF(Admin!$A$11:$A$13,D498),"LEVEL III","")))</f>
        <v/>
      </c>
    </row>
    <row r="499" spans="2:6" ht="24" customHeight="1" x14ac:dyDescent="0.25">
      <c r="B499" s="10">
        <v>490</v>
      </c>
      <c r="C499" s="43"/>
      <c r="D499" s="20"/>
      <c r="E499" s="20"/>
      <c r="F499" s="44" t="str">
        <f>IF(COUNTIF(Admin!$A$4:$A$6,D499),"LEVEL I",IF(COUNTIF(Admin!$A$7:$A$10,D499),"LEVEL II",IF(COUNTIF(Admin!$A$11:$A$13,D499),"LEVEL III","")))</f>
        <v/>
      </c>
    </row>
    <row r="500" spans="2:6" ht="24" customHeight="1" x14ac:dyDescent="0.25">
      <c r="B500" s="10">
        <v>491</v>
      </c>
      <c r="C500" s="43"/>
      <c r="D500" s="20"/>
      <c r="E500" s="20"/>
      <c r="F500" s="44" t="str">
        <f>IF(COUNTIF(Admin!$A$4:$A$6,D500),"LEVEL I",IF(COUNTIF(Admin!$A$7:$A$10,D500),"LEVEL II",IF(COUNTIF(Admin!$A$11:$A$13,D500),"LEVEL III","")))</f>
        <v/>
      </c>
    </row>
    <row r="501" spans="2:6" ht="24" customHeight="1" x14ac:dyDescent="0.25">
      <c r="B501" s="10">
        <v>492</v>
      </c>
      <c r="C501" s="43"/>
      <c r="D501" s="20"/>
      <c r="E501" s="20"/>
      <c r="F501" s="44" t="str">
        <f>IF(COUNTIF(Admin!$A$4:$A$6,D501),"LEVEL I",IF(COUNTIF(Admin!$A$7:$A$10,D501),"LEVEL II",IF(COUNTIF(Admin!$A$11:$A$13,D501),"LEVEL III","")))</f>
        <v/>
      </c>
    </row>
    <row r="502" spans="2:6" ht="24" customHeight="1" x14ac:dyDescent="0.25">
      <c r="B502" s="10">
        <v>493</v>
      </c>
      <c r="C502" s="43"/>
      <c r="D502" s="20"/>
      <c r="E502" s="20"/>
      <c r="F502" s="44" t="str">
        <f>IF(COUNTIF(Admin!$A$4:$A$6,D502),"LEVEL I",IF(COUNTIF(Admin!$A$7:$A$10,D502),"LEVEL II",IF(COUNTIF(Admin!$A$11:$A$13,D502),"LEVEL III","")))</f>
        <v/>
      </c>
    </row>
    <row r="503" spans="2:6" ht="24" customHeight="1" x14ac:dyDescent="0.25">
      <c r="B503" s="10">
        <v>494</v>
      </c>
      <c r="C503" s="43"/>
      <c r="D503" s="20"/>
      <c r="E503" s="20"/>
      <c r="F503" s="44" t="str">
        <f>IF(COUNTIF(Admin!$A$4:$A$6,D503),"LEVEL I",IF(COUNTIF(Admin!$A$7:$A$10,D503),"LEVEL II",IF(COUNTIF(Admin!$A$11:$A$13,D503),"LEVEL III","")))</f>
        <v/>
      </c>
    </row>
    <row r="504" spans="2:6" ht="24" customHeight="1" x14ac:dyDescent="0.25">
      <c r="B504" s="10">
        <v>495</v>
      </c>
      <c r="C504" s="43"/>
      <c r="D504" s="20"/>
      <c r="E504" s="20"/>
      <c r="F504" s="44" t="str">
        <f>IF(COUNTIF(Admin!$A$4:$A$6,D504),"LEVEL I",IF(COUNTIF(Admin!$A$7:$A$10,D504),"LEVEL II",IF(COUNTIF(Admin!$A$11:$A$13,D504),"LEVEL III","")))</f>
        <v/>
      </c>
    </row>
    <row r="505" spans="2:6" ht="24" customHeight="1" x14ac:dyDescent="0.25">
      <c r="B505" s="10">
        <v>496</v>
      </c>
      <c r="C505" s="43"/>
      <c r="D505" s="20"/>
      <c r="E505" s="20"/>
      <c r="F505" s="44" t="str">
        <f>IF(COUNTIF(Admin!$A$4:$A$6,D505),"LEVEL I",IF(COUNTIF(Admin!$A$7:$A$10,D505),"LEVEL II",IF(COUNTIF(Admin!$A$11:$A$13,D505),"LEVEL III","")))</f>
        <v/>
      </c>
    </row>
    <row r="506" spans="2:6" ht="24" customHeight="1" x14ac:dyDescent="0.25">
      <c r="B506" s="10">
        <v>497</v>
      </c>
      <c r="C506" s="43"/>
      <c r="D506" s="20"/>
      <c r="E506" s="20"/>
      <c r="F506" s="44" t="str">
        <f>IF(COUNTIF(Admin!$A$4:$A$6,D506),"LEVEL I",IF(COUNTIF(Admin!$A$7:$A$10,D506),"LEVEL II",IF(COUNTIF(Admin!$A$11:$A$13,D506),"LEVEL III","")))</f>
        <v/>
      </c>
    </row>
    <row r="507" spans="2:6" ht="24" customHeight="1" x14ac:dyDescent="0.25">
      <c r="B507" s="10">
        <v>498</v>
      </c>
      <c r="C507" s="43"/>
      <c r="D507" s="20"/>
      <c r="E507" s="20"/>
      <c r="F507" s="44" t="str">
        <f>IF(COUNTIF(Admin!$A$4:$A$6,D507),"LEVEL I",IF(COUNTIF(Admin!$A$7:$A$10,D507),"LEVEL II",IF(COUNTIF(Admin!$A$11:$A$13,D507),"LEVEL III","")))</f>
        <v/>
      </c>
    </row>
    <row r="508" spans="2:6" ht="24" customHeight="1" x14ac:dyDescent="0.25">
      <c r="B508" s="10">
        <v>499</v>
      </c>
      <c r="C508" s="43"/>
      <c r="D508" s="20"/>
      <c r="E508" s="20"/>
      <c r="F508" s="44" t="str">
        <f>IF(COUNTIF(Admin!$A$4:$A$6,D508),"LEVEL I",IF(COUNTIF(Admin!$A$7:$A$10,D508),"LEVEL II",IF(COUNTIF(Admin!$A$11:$A$13,D508),"LEVEL III","")))</f>
        <v/>
      </c>
    </row>
    <row r="509" spans="2:6" ht="24" customHeight="1" x14ac:dyDescent="0.25">
      <c r="B509" s="10">
        <v>500</v>
      </c>
      <c r="C509" s="43"/>
      <c r="D509" s="20"/>
      <c r="E509" s="20"/>
      <c r="F509" s="44" t="str">
        <f>IF(COUNTIF(Admin!$A$4:$A$6,D509),"LEVEL I",IF(COUNTIF(Admin!$A$7:$A$10,D509),"LEVEL II",IF(COUNTIF(Admin!$A$11:$A$13,D509),"LEVEL III","")))</f>
        <v/>
      </c>
    </row>
  </sheetData>
  <sheetProtection algorithmName="SHA-512" hashValue="72F0XpGRzfUMLwudCbxReWC7eE8STqkzQ72AwpnvMlBbqnMzkJGiQjRMrx3m+Z0roD5kZXIqJ4tDOZAG/nppIw==" saltValue="MFdELud4tXVFocQevOBIow==" spinCount="100000" sheet="1" objects="1" scenarios="1" selectLockedCells="1"/>
  <mergeCells count="3">
    <mergeCell ref="B2:F2"/>
    <mergeCell ref="B3:F3"/>
    <mergeCell ref="B5:F7"/>
  </mergeCells>
  <dataValidations count="1">
    <dataValidation type="custom" allowBlank="1" showInputMessage="1" showErrorMessage="1" errorTitle="ERROR" error="The entry must be in &quot;UPPERCASE&quot;" sqref="C10:C509 E10:E509" xr:uid="{80A2AF40-CD41-4F8B-AB10-FDC4518A74AC}">
      <formula1>EXACT(C10,UPPER(C10))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AA42B7B-0417-4AA3-AEDB-C6BCB3F7941C}">
          <x14:formula1>
            <xm:f>Admin!$A$4:$A$13</xm:f>
          </x14:formula1>
          <xm:sqref>D10:D509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B93AD-0FFA-4C7A-970A-9AC18CF0F156}">
  <sheetPr>
    <tabColor rgb="FF7030A0"/>
  </sheetPr>
  <dimension ref="B1:J39"/>
  <sheetViews>
    <sheetView showGridLines="0" showRowColHeaders="0" workbookViewId="0">
      <selection activeCell="C10" sqref="C10"/>
    </sheetView>
  </sheetViews>
  <sheetFormatPr defaultColWidth="13.42578125" defaultRowHeight="24" customHeight="1" x14ac:dyDescent="0.25"/>
  <cols>
    <col min="1" max="1" width="1.85546875" customWidth="1"/>
    <col min="2" max="2" width="5.5703125" customWidth="1"/>
    <col min="3" max="3" width="28.5703125" customWidth="1"/>
    <col min="4" max="4" width="15.28515625" customWidth="1"/>
    <col min="5" max="5" width="9.42578125" customWidth="1"/>
    <col min="6" max="6" width="12.7109375" customWidth="1"/>
  </cols>
  <sheetData>
    <row r="1" spans="2:10" ht="11.25" customHeight="1" thickBot="1" x14ac:dyDescent="0.3"/>
    <row r="2" spans="2:10" ht="24" customHeight="1" x14ac:dyDescent="0.25">
      <c r="B2" s="98" t="s">
        <v>28</v>
      </c>
      <c r="C2" s="99"/>
      <c r="D2" s="99"/>
      <c r="E2" s="99"/>
      <c r="F2" s="99"/>
      <c r="G2" s="100"/>
      <c r="H2" s="4"/>
    </row>
    <row r="3" spans="2:10" ht="40.5" customHeight="1" thickBot="1" x14ac:dyDescent="0.3">
      <c r="B3" s="95" t="s">
        <v>30</v>
      </c>
      <c r="C3" s="96"/>
      <c r="D3" s="96"/>
      <c r="E3" s="96"/>
      <c r="F3" s="96"/>
      <c r="G3" s="97"/>
      <c r="H3" s="5"/>
    </row>
    <row r="4" spans="2:10" ht="8.25" customHeight="1" x14ac:dyDescent="0.25">
      <c r="B4" s="9"/>
      <c r="C4" s="9"/>
      <c r="D4" s="9"/>
      <c r="E4" s="9"/>
      <c r="F4" s="9"/>
      <c r="G4" s="9"/>
      <c r="H4" s="5"/>
    </row>
    <row r="5" spans="2:10" ht="24" customHeight="1" x14ac:dyDescent="0.25">
      <c r="B5" s="105" t="s">
        <v>38</v>
      </c>
      <c r="C5" s="105"/>
      <c r="D5" s="105"/>
      <c r="E5" s="105"/>
      <c r="F5" s="105"/>
      <c r="G5" s="105"/>
      <c r="H5" s="11"/>
    </row>
    <row r="6" spans="2:10" ht="24" customHeight="1" x14ac:dyDescent="0.25">
      <c r="B6" s="105"/>
      <c r="C6" s="105"/>
      <c r="D6" s="105"/>
      <c r="E6" s="105"/>
      <c r="F6" s="105"/>
      <c r="G6" s="105"/>
      <c r="H6" s="7"/>
    </row>
    <row r="7" spans="2:10" ht="24" customHeight="1" x14ac:dyDescent="0.25">
      <c r="B7" s="101" t="s">
        <v>39</v>
      </c>
      <c r="C7" s="101"/>
      <c r="D7" s="101"/>
      <c r="E7" s="101"/>
      <c r="F7" s="101"/>
      <c r="G7" s="101"/>
      <c r="H7" s="7"/>
    </row>
    <row r="8" spans="2:10" ht="7.5" customHeight="1" thickBot="1" x14ac:dyDescent="0.3">
      <c r="B8" s="8"/>
      <c r="C8" s="8"/>
      <c r="D8" s="8"/>
      <c r="E8" s="8"/>
      <c r="F8" s="8"/>
      <c r="G8" s="8"/>
      <c r="H8" s="7"/>
    </row>
    <row r="9" spans="2:10" ht="31.5" customHeight="1" thickBot="1" x14ac:dyDescent="0.3">
      <c r="B9" s="13" t="s">
        <v>8</v>
      </c>
      <c r="C9" s="14" t="s">
        <v>13</v>
      </c>
      <c r="D9" s="33" t="s">
        <v>33</v>
      </c>
      <c r="E9" s="15" t="s">
        <v>10</v>
      </c>
      <c r="F9" s="15" t="s">
        <v>11</v>
      </c>
      <c r="G9" s="16" t="s">
        <v>12</v>
      </c>
      <c r="H9" s="6"/>
      <c r="I9" s="36" t="s">
        <v>12</v>
      </c>
      <c r="J9" s="37" t="s">
        <v>51</v>
      </c>
    </row>
    <row r="10" spans="2:10" ht="21" customHeight="1" x14ac:dyDescent="0.25">
      <c r="B10" s="12">
        <v>1</v>
      </c>
      <c r="C10" s="45"/>
      <c r="D10" s="45"/>
      <c r="E10" s="19"/>
      <c r="F10" s="19"/>
      <c r="G10" s="44" t="str">
        <f>IF(COUNTIF(Admin!$A$2:$A$4,E10),"LEVEL I",IF(COUNTIF(Admin!$A$5:$A$7,E10),"LEVEL II",""))</f>
        <v/>
      </c>
      <c r="I10" s="38" t="s">
        <v>16</v>
      </c>
      <c r="J10" s="39">
        <f>COUNTIF($G$10:$G$39,$I$10)</f>
        <v>0</v>
      </c>
    </row>
    <row r="11" spans="2:10" ht="21" customHeight="1" x14ac:dyDescent="0.25">
      <c r="B11" s="10">
        <v>2</v>
      </c>
      <c r="C11" s="46"/>
      <c r="D11" s="46"/>
      <c r="E11" s="20"/>
      <c r="F11" s="20"/>
      <c r="G11" s="44" t="str">
        <f>IF(COUNTIF(Admin!$A$2:$A$4,E11),"LEVEL I",IF(COUNTIF(Admin!$A$5:$A$7,E11),"LEVEL II",""))</f>
        <v/>
      </c>
      <c r="I11" s="47" t="s">
        <v>18</v>
      </c>
      <c r="J11" s="48">
        <f>COUNTIF($G$10:$G$39,$I$11)</f>
        <v>0</v>
      </c>
    </row>
    <row r="12" spans="2:10" ht="21" customHeight="1" thickBot="1" x14ac:dyDescent="0.3">
      <c r="B12" s="10">
        <v>3</v>
      </c>
      <c r="C12" s="46"/>
      <c r="D12" s="46"/>
      <c r="E12" s="20"/>
      <c r="F12" s="20"/>
      <c r="G12" s="44" t="str">
        <f>IF(COUNTIF(Admin!$A$2:$A$4,E12),"LEVEL I",IF(COUNTIF(Admin!$A$5:$A$7,E12),"LEVEL II",""))</f>
        <v/>
      </c>
      <c r="I12" s="49" t="s">
        <v>52</v>
      </c>
      <c r="J12" s="50">
        <f>SUM($J$10:$J$11)</f>
        <v>0</v>
      </c>
    </row>
    <row r="13" spans="2:10" ht="21" customHeight="1" thickBot="1" x14ac:dyDescent="0.3">
      <c r="B13" s="10">
        <v>4</v>
      </c>
      <c r="C13" s="46"/>
      <c r="D13" s="46"/>
      <c r="E13" s="20"/>
      <c r="F13" s="20"/>
      <c r="G13" s="44" t="str">
        <f>IF(COUNTIF(Admin!$A$2:$A$4,E13),"LEVEL I",IF(COUNTIF(Admin!$A$5:$A$7,E13),"LEVEL II",""))</f>
        <v/>
      </c>
      <c r="I13" s="40" t="s">
        <v>53</v>
      </c>
      <c r="J13" s="41">
        <f>$J$12*50</f>
        <v>0</v>
      </c>
    </row>
    <row r="14" spans="2:10" ht="21" customHeight="1" x14ac:dyDescent="0.25">
      <c r="B14" s="10">
        <v>5</v>
      </c>
      <c r="C14" s="46"/>
      <c r="D14" s="46"/>
      <c r="E14" s="20"/>
      <c r="F14" s="20"/>
      <c r="G14" s="44" t="str">
        <f>IF(COUNTIF(Admin!$A$2:$A$4,E14),"LEVEL I",IF(COUNTIF(Admin!$A$5:$A$7,E14),"LEVEL II",""))</f>
        <v/>
      </c>
    </row>
    <row r="15" spans="2:10" ht="21" customHeight="1" x14ac:dyDescent="0.25">
      <c r="B15" s="10">
        <v>6</v>
      </c>
      <c r="C15" s="46"/>
      <c r="D15" s="46"/>
      <c r="E15" s="20"/>
      <c r="F15" s="20"/>
      <c r="G15" s="44" t="str">
        <f>IF(COUNTIF(Admin!$A$2:$A$4,E15),"LEVEL I",IF(COUNTIF(Admin!$A$5:$A$7,E15),"LEVEL II",""))</f>
        <v/>
      </c>
    </row>
    <row r="16" spans="2:10" ht="21" customHeight="1" x14ac:dyDescent="0.25">
      <c r="B16" s="10">
        <v>7</v>
      </c>
      <c r="C16" s="46"/>
      <c r="D16" s="46"/>
      <c r="E16" s="20"/>
      <c r="F16" s="20"/>
      <c r="G16" s="44" t="str">
        <f>IF(COUNTIF(Admin!$A$2:$A$4,E16),"LEVEL I",IF(COUNTIF(Admin!$A$5:$A$7,E16),"LEVEL II",""))</f>
        <v/>
      </c>
    </row>
    <row r="17" spans="2:7" ht="21" customHeight="1" x14ac:dyDescent="0.25">
      <c r="B17" s="10">
        <v>8</v>
      </c>
      <c r="C17" s="46"/>
      <c r="D17" s="46"/>
      <c r="E17" s="20"/>
      <c r="F17" s="20"/>
      <c r="G17" s="44" t="str">
        <f>IF(COUNTIF(Admin!$A$2:$A$4,E17),"LEVEL I",IF(COUNTIF(Admin!$A$5:$A$7,E17),"LEVEL II",""))</f>
        <v/>
      </c>
    </row>
    <row r="18" spans="2:7" ht="21" customHeight="1" x14ac:dyDescent="0.25">
      <c r="B18" s="10">
        <v>9</v>
      </c>
      <c r="C18" s="46"/>
      <c r="D18" s="46"/>
      <c r="E18" s="20"/>
      <c r="F18" s="20"/>
      <c r="G18" s="44" t="str">
        <f>IF(COUNTIF(Admin!$A$2:$A$4,E18),"LEVEL I",IF(COUNTIF(Admin!$A$5:$A$7,E18),"LEVEL II",""))</f>
        <v/>
      </c>
    </row>
    <row r="19" spans="2:7" ht="21" customHeight="1" x14ac:dyDescent="0.25">
      <c r="B19" s="10">
        <v>10</v>
      </c>
      <c r="C19" s="46"/>
      <c r="D19" s="46"/>
      <c r="E19" s="20"/>
      <c r="F19" s="20"/>
      <c r="G19" s="44" t="str">
        <f>IF(COUNTIF(Admin!$A$2:$A$4,E19),"LEVEL I",IF(COUNTIF(Admin!$A$5:$A$7,E19),"LEVEL II",""))</f>
        <v/>
      </c>
    </row>
    <row r="20" spans="2:7" ht="21" customHeight="1" x14ac:dyDescent="0.25">
      <c r="B20" s="10">
        <v>11</v>
      </c>
      <c r="C20" s="46"/>
      <c r="D20" s="46"/>
      <c r="E20" s="20"/>
      <c r="F20" s="20"/>
      <c r="G20" s="44" t="str">
        <f>IF(COUNTIF(Admin!$A$2:$A$4,E20),"LEVEL I",IF(COUNTIF(Admin!$A$5:$A$7,E20),"LEVEL II",""))</f>
        <v/>
      </c>
    </row>
    <row r="21" spans="2:7" ht="21" customHeight="1" x14ac:dyDescent="0.25">
      <c r="B21" s="10">
        <v>12</v>
      </c>
      <c r="C21" s="46"/>
      <c r="D21" s="46"/>
      <c r="E21" s="20"/>
      <c r="F21" s="20"/>
      <c r="G21" s="44" t="str">
        <f>IF(COUNTIF(Admin!$A$2:$A$4,E21),"LEVEL I",IF(COUNTIF(Admin!$A$5:$A$7,E21),"LEVEL II",""))</f>
        <v/>
      </c>
    </row>
    <row r="22" spans="2:7" ht="21" customHeight="1" x14ac:dyDescent="0.25">
      <c r="B22" s="10">
        <v>13</v>
      </c>
      <c r="C22" s="46"/>
      <c r="D22" s="46"/>
      <c r="E22" s="20"/>
      <c r="F22" s="20"/>
      <c r="G22" s="44" t="str">
        <f>IF(COUNTIF(Admin!$A$2:$A$4,E22),"LEVEL I",IF(COUNTIF(Admin!$A$5:$A$7,E22),"LEVEL II",""))</f>
        <v/>
      </c>
    </row>
    <row r="23" spans="2:7" ht="21" customHeight="1" x14ac:dyDescent="0.25">
      <c r="B23" s="10">
        <v>14</v>
      </c>
      <c r="C23" s="46"/>
      <c r="D23" s="46"/>
      <c r="E23" s="20"/>
      <c r="F23" s="20"/>
      <c r="G23" s="44" t="str">
        <f>IF(COUNTIF(Admin!$A$2:$A$4,E23),"LEVEL I",IF(COUNTIF(Admin!$A$5:$A$7,E23),"LEVEL II",""))</f>
        <v/>
      </c>
    </row>
    <row r="24" spans="2:7" ht="21" customHeight="1" x14ac:dyDescent="0.25">
      <c r="B24" s="10">
        <v>15</v>
      </c>
      <c r="C24" s="46"/>
      <c r="D24" s="46"/>
      <c r="E24" s="20"/>
      <c r="F24" s="20"/>
      <c r="G24" s="44" t="str">
        <f>IF(COUNTIF(Admin!$A$2:$A$4,E24),"LEVEL I",IF(COUNTIF(Admin!$A$5:$A$7,E24),"LEVEL II",""))</f>
        <v/>
      </c>
    </row>
    <row r="25" spans="2:7" ht="21" customHeight="1" x14ac:dyDescent="0.25">
      <c r="B25" s="10">
        <v>16</v>
      </c>
      <c r="C25" s="46"/>
      <c r="D25" s="46"/>
      <c r="E25" s="20"/>
      <c r="F25" s="20"/>
      <c r="G25" s="44" t="str">
        <f>IF(COUNTIF(Admin!$A$2:$A$4,E25),"LEVEL I",IF(COUNTIF(Admin!$A$5:$A$7,E25),"LEVEL II",""))</f>
        <v/>
      </c>
    </row>
    <row r="26" spans="2:7" ht="21" customHeight="1" x14ac:dyDescent="0.25">
      <c r="B26" s="10">
        <v>17</v>
      </c>
      <c r="C26" s="46"/>
      <c r="D26" s="46"/>
      <c r="E26" s="20"/>
      <c r="F26" s="20"/>
      <c r="G26" s="44" t="str">
        <f>IF(COUNTIF(Admin!$A$2:$A$4,E26),"LEVEL I",IF(COUNTIF(Admin!$A$5:$A$7,E26),"LEVEL II",""))</f>
        <v/>
      </c>
    </row>
    <row r="27" spans="2:7" ht="21" customHeight="1" x14ac:dyDescent="0.25">
      <c r="B27" s="10">
        <v>18</v>
      </c>
      <c r="C27" s="46"/>
      <c r="D27" s="46"/>
      <c r="E27" s="20"/>
      <c r="F27" s="20"/>
      <c r="G27" s="44" t="str">
        <f>IF(COUNTIF(Admin!$A$2:$A$4,E27),"LEVEL I",IF(COUNTIF(Admin!$A$5:$A$7,E27),"LEVEL II",""))</f>
        <v/>
      </c>
    </row>
    <row r="28" spans="2:7" ht="21" customHeight="1" x14ac:dyDescent="0.25">
      <c r="B28" s="10">
        <v>19</v>
      </c>
      <c r="C28" s="46"/>
      <c r="D28" s="46"/>
      <c r="E28" s="20"/>
      <c r="F28" s="20"/>
      <c r="G28" s="44" t="str">
        <f>IF(COUNTIF(Admin!$A$2:$A$4,E28),"LEVEL I",IF(COUNTIF(Admin!$A$5:$A$7,E28),"LEVEL II",""))</f>
        <v/>
      </c>
    </row>
    <row r="29" spans="2:7" ht="21" customHeight="1" x14ac:dyDescent="0.25">
      <c r="B29" s="10">
        <v>20</v>
      </c>
      <c r="C29" s="46"/>
      <c r="D29" s="46"/>
      <c r="E29" s="20"/>
      <c r="F29" s="20"/>
      <c r="G29" s="44" t="str">
        <f>IF(COUNTIF(Admin!$A$2:$A$4,E29),"LEVEL I",IF(COUNTIF(Admin!$A$5:$A$7,E29),"LEVEL II",""))</f>
        <v/>
      </c>
    </row>
    <row r="30" spans="2:7" ht="21" customHeight="1" x14ac:dyDescent="0.25">
      <c r="B30" s="10">
        <v>21</v>
      </c>
      <c r="C30" s="46"/>
      <c r="D30" s="46"/>
      <c r="E30" s="20"/>
      <c r="F30" s="20"/>
      <c r="G30" s="44" t="str">
        <f>IF(COUNTIF(Admin!$A$2:$A$4,E30),"LEVEL I",IF(COUNTIF(Admin!$A$5:$A$7,E30),"LEVEL II",""))</f>
        <v/>
      </c>
    </row>
    <row r="31" spans="2:7" ht="21" customHeight="1" x14ac:dyDescent="0.25">
      <c r="B31" s="10">
        <v>22</v>
      </c>
      <c r="C31" s="46"/>
      <c r="D31" s="46"/>
      <c r="E31" s="20"/>
      <c r="F31" s="20"/>
      <c r="G31" s="44" t="str">
        <f>IF(COUNTIF(Admin!$A$2:$A$4,E31),"LEVEL I",IF(COUNTIF(Admin!$A$5:$A$7,E31),"LEVEL II",""))</f>
        <v/>
      </c>
    </row>
    <row r="32" spans="2:7" ht="21" customHeight="1" x14ac:dyDescent="0.25">
      <c r="B32" s="10">
        <v>23</v>
      </c>
      <c r="C32" s="46"/>
      <c r="D32" s="46"/>
      <c r="E32" s="20"/>
      <c r="F32" s="20"/>
      <c r="G32" s="44" t="str">
        <f>IF(COUNTIF(Admin!$A$2:$A$4,E32),"LEVEL I",IF(COUNTIF(Admin!$A$5:$A$7,E32),"LEVEL II",""))</f>
        <v/>
      </c>
    </row>
    <row r="33" spans="2:7" ht="21" customHeight="1" x14ac:dyDescent="0.25">
      <c r="B33" s="10">
        <v>24</v>
      </c>
      <c r="C33" s="46"/>
      <c r="D33" s="46"/>
      <c r="E33" s="20"/>
      <c r="F33" s="20"/>
      <c r="G33" s="44" t="str">
        <f>IF(COUNTIF(Admin!$A$2:$A$4,E33),"LEVEL I",IF(COUNTIF(Admin!$A$5:$A$7,E33),"LEVEL II",""))</f>
        <v/>
      </c>
    </row>
    <row r="34" spans="2:7" ht="21" customHeight="1" x14ac:dyDescent="0.25">
      <c r="B34" s="10">
        <v>25</v>
      </c>
      <c r="C34" s="46"/>
      <c r="D34" s="46"/>
      <c r="E34" s="20"/>
      <c r="F34" s="20"/>
      <c r="G34" s="44" t="str">
        <f>IF(COUNTIF(Admin!$A$2:$A$4,E34),"LEVEL I",IF(COUNTIF(Admin!$A$5:$A$7,E34),"LEVEL II",""))</f>
        <v/>
      </c>
    </row>
    <row r="35" spans="2:7" ht="21" customHeight="1" x14ac:dyDescent="0.25">
      <c r="B35" s="10">
        <v>26</v>
      </c>
      <c r="C35" s="46"/>
      <c r="D35" s="46"/>
      <c r="E35" s="20"/>
      <c r="F35" s="20"/>
      <c r="G35" s="44" t="str">
        <f>IF(COUNTIF(Admin!$A$2:$A$4,E35),"LEVEL I",IF(COUNTIF(Admin!$A$5:$A$7,E35),"LEVEL II",""))</f>
        <v/>
      </c>
    </row>
    <row r="36" spans="2:7" ht="21" customHeight="1" x14ac:dyDescent="0.25">
      <c r="B36" s="10">
        <v>27</v>
      </c>
      <c r="C36" s="46"/>
      <c r="D36" s="46"/>
      <c r="E36" s="20"/>
      <c r="F36" s="20"/>
      <c r="G36" s="44" t="str">
        <f>IF(COUNTIF(Admin!$A$2:$A$4,E36),"LEVEL I",IF(COUNTIF(Admin!$A$5:$A$7,E36),"LEVEL II",""))</f>
        <v/>
      </c>
    </row>
    <row r="37" spans="2:7" ht="21" customHeight="1" x14ac:dyDescent="0.25">
      <c r="B37" s="10">
        <v>28</v>
      </c>
      <c r="C37" s="46"/>
      <c r="D37" s="46"/>
      <c r="E37" s="20"/>
      <c r="F37" s="20"/>
      <c r="G37" s="44" t="str">
        <f>IF(COUNTIF(Admin!$A$2:$A$4,E37),"LEVEL I",IF(COUNTIF(Admin!$A$5:$A$7,E37),"LEVEL II",""))</f>
        <v/>
      </c>
    </row>
    <row r="38" spans="2:7" ht="21" customHeight="1" x14ac:dyDescent="0.25">
      <c r="B38" s="10">
        <v>29</v>
      </c>
      <c r="C38" s="46"/>
      <c r="D38" s="46"/>
      <c r="E38" s="20"/>
      <c r="F38" s="20"/>
      <c r="G38" s="44" t="str">
        <f>IF(COUNTIF(Admin!$A$2:$A$4,E38),"LEVEL I",IF(COUNTIF(Admin!$A$5:$A$7,E38),"LEVEL II",""))</f>
        <v/>
      </c>
    </row>
    <row r="39" spans="2:7" ht="21" customHeight="1" x14ac:dyDescent="0.25">
      <c r="B39" s="10">
        <v>30</v>
      </c>
      <c r="C39" s="46"/>
      <c r="D39" s="46"/>
      <c r="E39" s="20"/>
      <c r="F39" s="20"/>
      <c r="G39" s="44" t="str">
        <f>IF(COUNTIF(Admin!$A$2:$A$4,E39),"LEVEL I",IF(COUNTIF(Admin!$A$5:$A$7,E39),"LEVEL II",""))</f>
        <v/>
      </c>
    </row>
  </sheetData>
  <sheetProtection algorithmName="SHA-512" hashValue="h47O0fyzPZJb6GwaeMgCIBAkx6wmqSOx6C6IFvIghHDhX6pioGOYi9ugLKp1OuKKim7Yhrv48XEKNH8ZNUM9Nw==" saltValue="ZtAYujZBCdYb7ep5rgSdRA==" spinCount="100000" sheet="1" objects="1" scenarios="1" selectLockedCells="1"/>
  <mergeCells count="4">
    <mergeCell ref="B2:G2"/>
    <mergeCell ref="B3:G3"/>
    <mergeCell ref="B5:G6"/>
    <mergeCell ref="B7:G7"/>
  </mergeCells>
  <dataValidations count="1">
    <dataValidation type="custom" allowBlank="1" showInputMessage="1" showErrorMessage="1" errorTitle="ERROR" error="The entry must be in &quot;UPPERCASE&quot;" sqref="C10:D39 F10:F39" xr:uid="{03D4900C-8159-410B-B54F-38CC206DA8CF}">
      <formula1>EXACT(C10,UPPER(C10))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DD61A75-25A1-44CD-8093-A2450DEDF2FF}">
          <x14:formula1>
            <xm:f>Admin!$A$2:$A$7</xm:f>
          </x14:formula1>
          <xm:sqref>E10:E39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DDEB4-E577-4F1E-B7F5-447A06B7E2E2}">
  <sheetPr>
    <tabColor rgb="FFFFC000"/>
  </sheetPr>
  <dimension ref="B1:J45"/>
  <sheetViews>
    <sheetView showGridLines="0" showRowColHeaders="0" zoomScaleNormal="100" workbookViewId="0">
      <selection activeCell="C10" sqref="C10"/>
    </sheetView>
  </sheetViews>
  <sheetFormatPr defaultColWidth="13.42578125" defaultRowHeight="24" customHeight="1" x14ac:dyDescent="0.25"/>
  <cols>
    <col min="1" max="1" width="1.85546875" customWidth="1"/>
    <col min="2" max="2" width="5.5703125" customWidth="1"/>
    <col min="3" max="3" width="28.5703125" customWidth="1"/>
  </cols>
  <sheetData>
    <row r="1" spans="2:10" ht="11.25" customHeight="1" thickBot="1" x14ac:dyDescent="0.3"/>
    <row r="2" spans="2:10" ht="24" customHeight="1" x14ac:dyDescent="0.25">
      <c r="B2" s="98" t="s">
        <v>29</v>
      </c>
      <c r="C2" s="99"/>
      <c r="D2" s="99"/>
      <c r="E2" s="99"/>
      <c r="F2" s="99"/>
      <c r="G2" s="100"/>
      <c r="H2" s="4"/>
    </row>
    <row r="3" spans="2:10" ht="40.5" customHeight="1" thickBot="1" x14ac:dyDescent="0.3">
      <c r="B3" s="95" t="s">
        <v>30</v>
      </c>
      <c r="C3" s="96"/>
      <c r="D3" s="96"/>
      <c r="E3" s="96"/>
      <c r="F3" s="96"/>
      <c r="G3" s="97"/>
      <c r="H3" s="5"/>
    </row>
    <row r="4" spans="2:10" ht="8.25" customHeight="1" x14ac:dyDescent="0.25">
      <c r="B4" s="9"/>
      <c r="C4" s="9"/>
      <c r="D4" s="9"/>
      <c r="E4" s="9"/>
      <c r="F4" s="9"/>
      <c r="G4" s="9"/>
      <c r="H4" s="5"/>
    </row>
    <row r="5" spans="2:10" ht="24" customHeight="1" x14ac:dyDescent="0.25">
      <c r="B5" s="105" t="s">
        <v>38</v>
      </c>
      <c r="C5" s="105"/>
      <c r="D5" s="105"/>
      <c r="E5" s="105"/>
      <c r="F5" s="105"/>
      <c r="G5" s="105"/>
      <c r="H5" s="11"/>
    </row>
    <row r="6" spans="2:10" ht="24" customHeight="1" x14ac:dyDescent="0.25">
      <c r="B6" s="105"/>
      <c r="C6" s="105"/>
      <c r="D6" s="105"/>
      <c r="E6" s="105"/>
      <c r="F6" s="105"/>
      <c r="G6" s="105"/>
      <c r="H6" s="7"/>
    </row>
    <row r="7" spans="2:10" ht="24" customHeight="1" x14ac:dyDescent="0.25">
      <c r="B7" s="101" t="s">
        <v>39</v>
      </c>
      <c r="C7" s="101"/>
      <c r="D7" s="101"/>
      <c r="E7" s="101"/>
      <c r="F7" s="101"/>
      <c r="G7" s="101"/>
      <c r="H7" s="7"/>
    </row>
    <row r="8" spans="2:10" ht="24" customHeight="1" thickBot="1" x14ac:dyDescent="0.3">
      <c r="B8" s="34"/>
      <c r="C8" s="34"/>
      <c r="D8" s="34"/>
      <c r="E8" s="34"/>
      <c r="F8" s="34"/>
      <c r="G8" s="34"/>
      <c r="H8" s="7"/>
    </row>
    <row r="9" spans="2:10" ht="24" customHeight="1" thickBot="1" x14ac:dyDescent="0.3">
      <c r="B9" s="13" t="s">
        <v>8</v>
      </c>
      <c r="C9" s="14" t="s">
        <v>13</v>
      </c>
      <c r="D9" s="15" t="s">
        <v>35</v>
      </c>
      <c r="E9" s="15" t="s">
        <v>10</v>
      </c>
      <c r="F9" s="15" t="s">
        <v>11</v>
      </c>
      <c r="G9" s="16" t="s">
        <v>12</v>
      </c>
      <c r="H9" s="6"/>
      <c r="I9" s="36" t="s">
        <v>12</v>
      </c>
      <c r="J9" s="37" t="s">
        <v>51</v>
      </c>
    </row>
    <row r="10" spans="2:10" ht="21" customHeight="1" x14ac:dyDescent="0.25">
      <c r="B10" s="18">
        <v>1</v>
      </c>
      <c r="C10" s="22"/>
      <c r="D10" s="109"/>
      <c r="E10" s="19"/>
      <c r="F10" s="19"/>
      <c r="G10" s="110" t="str">
        <f>IF(COUNTIF(Admin!$A$2:$A$4,E10),"LEVEL I",IF(COUNTIF(Admin!$A$5:$A$7,E10),"LEVEL II",""))</f>
        <v/>
      </c>
      <c r="I10" s="38" t="s">
        <v>16</v>
      </c>
      <c r="J10" s="39">
        <f>COUNTIF(G10:G45,I10)</f>
        <v>0</v>
      </c>
    </row>
    <row r="11" spans="2:10" ht="21" customHeight="1" x14ac:dyDescent="0.25">
      <c r="B11" s="18">
        <v>2</v>
      </c>
      <c r="C11" s="22"/>
      <c r="D11" s="109"/>
      <c r="E11" s="20"/>
      <c r="F11" s="20"/>
      <c r="G11" s="111"/>
      <c r="I11" s="47" t="s">
        <v>18</v>
      </c>
      <c r="J11" s="48">
        <f>COUNTIF(G10:G45,I11)</f>
        <v>0</v>
      </c>
    </row>
    <row r="12" spans="2:10" ht="21" customHeight="1" thickBot="1" x14ac:dyDescent="0.3">
      <c r="B12" s="18">
        <v>3</v>
      </c>
      <c r="C12" s="22"/>
      <c r="D12" s="109"/>
      <c r="E12" s="20"/>
      <c r="F12" s="20"/>
      <c r="G12" s="111"/>
      <c r="I12" s="49" t="s">
        <v>52</v>
      </c>
      <c r="J12" s="50">
        <f>SUM(J10:J11)</f>
        <v>0</v>
      </c>
    </row>
    <row r="13" spans="2:10" ht="21" customHeight="1" thickBot="1" x14ac:dyDescent="0.3">
      <c r="B13" s="18">
        <v>4</v>
      </c>
      <c r="C13" s="22"/>
      <c r="D13" s="109"/>
      <c r="E13" s="20"/>
      <c r="F13" s="20"/>
      <c r="G13" s="111"/>
      <c r="I13" s="40" t="s">
        <v>53</v>
      </c>
      <c r="J13" s="41">
        <f>J12*100</f>
        <v>0</v>
      </c>
    </row>
    <row r="14" spans="2:10" ht="21" customHeight="1" x14ac:dyDescent="0.25">
      <c r="B14" s="18">
        <v>5</v>
      </c>
      <c r="C14" s="22"/>
      <c r="D14" s="109"/>
      <c r="E14" s="20"/>
      <c r="F14" s="20"/>
      <c r="G14" s="111"/>
    </row>
    <row r="15" spans="2:10" ht="21" customHeight="1" x14ac:dyDescent="0.25">
      <c r="B15" s="12">
        <v>6</v>
      </c>
      <c r="C15" s="23"/>
      <c r="D15" s="109"/>
      <c r="E15" s="20"/>
      <c r="F15" s="20"/>
      <c r="G15" s="111"/>
    </row>
    <row r="16" spans="2:10" ht="21" customHeight="1" x14ac:dyDescent="0.25">
      <c r="B16" s="18">
        <v>7</v>
      </c>
      <c r="C16" s="21"/>
      <c r="D16" s="113"/>
      <c r="E16" s="19"/>
      <c r="F16" s="19"/>
      <c r="G16" s="112" t="str">
        <f>IF(COUNTIF(Admin!$A$2:$A$4,E16),"LEVEL I",IF(COUNTIF(Admin!$A$5:$A$7,E16),"LEVEL II",""))</f>
        <v/>
      </c>
    </row>
    <row r="17" spans="2:7" ht="21" customHeight="1" x14ac:dyDescent="0.25">
      <c r="B17" s="18">
        <v>8</v>
      </c>
      <c r="C17" s="22"/>
      <c r="D17" s="109"/>
      <c r="E17" s="20"/>
      <c r="F17" s="20"/>
      <c r="G17" s="111"/>
    </row>
    <row r="18" spans="2:7" ht="21" customHeight="1" x14ac:dyDescent="0.25">
      <c r="B18" s="18">
        <v>9</v>
      </c>
      <c r="C18" s="22"/>
      <c r="D18" s="109"/>
      <c r="E18" s="20"/>
      <c r="F18" s="20"/>
      <c r="G18" s="111"/>
    </row>
    <row r="19" spans="2:7" ht="21" customHeight="1" x14ac:dyDescent="0.25">
      <c r="B19" s="18">
        <v>10</v>
      </c>
      <c r="C19" s="22"/>
      <c r="D19" s="109"/>
      <c r="E19" s="20"/>
      <c r="F19" s="20"/>
      <c r="G19" s="111"/>
    </row>
    <row r="20" spans="2:7" ht="21" customHeight="1" x14ac:dyDescent="0.25">
      <c r="B20" s="18">
        <v>11</v>
      </c>
      <c r="C20" s="22"/>
      <c r="D20" s="109"/>
      <c r="E20" s="20"/>
      <c r="F20" s="20"/>
      <c r="G20" s="111"/>
    </row>
    <row r="21" spans="2:7" ht="21" customHeight="1" x14ac:dyDescent="0.25">
      <c r="B21" s="12">
        <v>12</v>
      </c>
      <c r="C21" s="23"/>
      <c r="D21" s="114"/>
      <c r="E21" s="20"/>
      <c r="F21" s="20"/>
      <c r="G21" s="111"/>
    </row>
    <row r="22" spans="2:7" ht="21" customHeight="1" x14ac:dyDescent="0.25">
      <c r="B22" s="18">
        <v>13</v>
      </c>
      <c r="C22" s="21"/>
      <c r="D22" s="109"/>
      <c r="E22" s="19"/>
      <c r="F22" s="19"/>
      <c r="G22" s="112" t="str">
        <f>IF(COUNTIF(Admin!$A$2:$A$4,E22),"LEVEL I",IF(COUNTIF(Admin!$A$5:$A$7,E22),"LEVEL II",""))</f>
        <v/>
      </c>
    </row>
    <row r="23" spans="2:7" ht="21" customHeight="1" x14ac:dyDescent="0.25">
      <c r="B23" s="18">
        <v>14</v>
      </c>
      <c r="C23" s="22"/>
      <c r="D23" s="109"/>
      <c r="E23" s="20"/>
      <c r="F23" s="20"/>
      <c r="G23" s="111"/>
    </row>
    <row r="24" spans="2:7" ht="21" customHeight="1" x14ac:dyDescent="0.25">
      <c r="B24" s="18">
        <v>15</v>
      </c>
      <c r="C24" s="22"/>
      <c r="D24" s="109"/>
      <c r="E24" s="20"/>
      <c r="F24" s="20"/>
      <c r="G24" s="111"/>
    </row>
    <row r="25" spans="2:7" ht="21" customHeight="1" x14ac:dyDescent="0.25">
      <c r="B25" s="18">
        <v>16</v>
      </c>
      <c r="C25" s="22"/>
      <c r="D25" s="109"/>
      <c r="E25" s="20"/>
      <c r="F25" s="20"/>
      <c r="G25" s="111"/>
    </row>
    <row r="26" spans="2:7" ht="21" customHeight="1" x14ac:dyDescent="0.25">
      <c r="B26" s="18">
        <v>17</v>
      </c>
      <c r="C26" s="22"/>
      <c r="D26" s="109"/>
      <c r="E26" s="20"/>
      <c r="F26" s="20"/>
      <c r="G26" s="111"/>
    </row>
    <row r="27" spans="2:7" ht="21" customHeight="1" x14ac:dyDescent="0.25">
      <c r="B27" s="12">
        <v>18</v>
      </c>
      <c r="C27" s="23"/>
      <c r="D27" s="109"/>
      <c r="E27" s="20"/>
      <c r="F27" s="20"/>
      <c r="G27" s="111"/>
    </row>
    <row r="28" spans="2:7" ht="21" customHeight="1" x14ac:dyDescent="0.25">
      <c r="B28" s="18">
        <v>19</v>
      </c>
      <c r="C28" s="21"/>
      <c r="D28" s="113"/>
      <c r="E28" s="19"/>
      <c r="F28" s="19"/>
      <c r="G28" s="112" t="str">
        <f>IF(COUNTIF(Admin!$A$2:$A$4,E28),"LEVEL I",IF(COUNTIF(Admin!$A$5:$A$7,E28),"LEVEL II",""))</f>
        <v/>
      </c>
    </row>
    <row r="29" spans="2:7" ht="21" customHeight="1" x14ac:dyDescent="0.25">
      <c r="B29" s="18">
        <v>20</v>
      </c>
      <c r="C29" s="22"/>
      <c r="D29" s="109"/>
      <c r="E29" s="20"/>
      <c r="F29" s="20"/>
      <c r="G29" s="111"/>
    </row>
    <row r="30" spans="2:7" ht="21" customHeight="1" x14ac:dyDescent="0.25">
      <c r="B30" s="18">
        <v>21</v>
      </c>
      <c r="C30" s="22"/>
      <c r="D30" s="109"/>
      <c r="E30" s="20"/>
      <c r="F30" s="20"/>
      <c r="G30" s="111"/>
    </row>
    <row r="31" spans="2:7" ht="21" customHeight="1" x14ac:dyDescent="0.25">
      <c r="B31" s="18">
        <v>22</v>
      </c>
      <c r="C31" s="22"/>
      <c r="D31" s="109"/>
      <c r="E31" s="20"/>
      <c r="F31" s="20"/>
      <c r="G31" s="111"/>
    </row>
    <row r="32" spans="2:7" ht="21" customHeight="1" x14ac:dyDescent="0.25">
      <c r="B32" s="18">
        <v>23</v>
      </c>
      <c r="C32" s="22"/>
      <c r="D32" s="109"/>
      <c r="E32" s="20"/>
      <c r="F32" s="20"/>
      <c r="G32" s="111"/>
    </row>
    <row r="33" spans="2:7" ht="21" customHeight="1" x14ac:dyDescent="0.25">
      <c r="B33" s="12">
        <v>24</v>
      </c>
      <c r="C33" s="23"/>
      <c r="D33" s="114"/>
      <c r="E33" s="20"/>
      <c r="F33" s="20"/>
      <c r="G33" s="111"/>
    </row>
    <row r="34" spans="2:7" ht="21" customHeight="1" x14ac:dyDescent="0.25">
      <c r="B34" s="18">
        <v>25</v>
      </c>
      <c r="C34" s="21"/>
      <c r="D34" s="109"/>
      <c r="E34" s="19"/>
      <c r="F34" s="19"/>
      <c r="G34" s="112" t="str">
        <f>IF(COUNTIF(Admin!$A$2:$A$4,E34),"LEVEL I",IF(COUNTIF(Admin!$A$5:$A$7,E34),"LEVEL II",""))</f>
        <v/>
      </c>
    </row>
    <row r="35" spans="2:7" ht="21" customHeight="1" x14ac:dyDescent="0.25">
      <c r="B35" s="18">
        <v>26</v>
      </c>
      <c r="C35" s="22"/>
      <c r="D35" s="109"/>
      <c r="E35" s="20"/>
      <c r="F35" s="20"/>
      <c r="G35" s="111"/>
    </row>
    <row r="36" spans="2:7" ht="21" customHeight="1" x14ac:dyDescent="0.25">
      <c r="B36" s="18">
        <v>27</v>
      </c>
      <c r="C36" s="22"/>
      <c r="D36" s="109"/>
      <c r="E36" s="20"/>
      <c r="F36" s="20"/>
      <c r="G36" s="111"/>
    </row>
    <row r="37" spans="2:7" ht="21" customHeight="1" x14ac:dyDescent="0.25">
      <c r="B37" s="18">
        <v>28</v>
      </c>
      <c r="C37" s="22"/>
      <c r="D37" s="109"/>
      <c r="E37" s="20"/>
      <c r="F37" s="20"/>
      <c r="G37" s="111"/>
    </row>
    <row r="38" spans="2:7" ht="21" customHeight="1" x14ac:dyDescent="0.25">
      <c r="B38" s="18">
        <v>29</v>
      </c>
      <c r="C38" s="22"/>
      <c r="D38" s="109"/>
      <c r="E38" s="20"/>
      <c r="F38" s="20"/>
      <c r="G38" s="111"/>
    </row>
    <row r="39" spans="2:7" ht="21" customHeight="1" x14ac:dyDescent="0.25">
      <c r="B39" s="12">
        <v>30</v>
      </c>
      <c r="C39" s="23"/>
      <c r="D39" s="109"/>
      <c r="E39" s="20"/>
      <c r="F39" s="20"/>
      <c r="G39" s="111"/>
    </row>
    <row r="40" spans="2:7" ht="21" customHeight="1" x14ac:dyDescent="0.25">
      <c r="B40" s="18">
        <v>31</v>
      </c>
      <c r="C40" s="21"/>
      <c r="D40" s="113"/>
      <c r="E40" s="19"/>
      <c r="F40" s="19"/>
      <c r="G40" s="112" t="str">
        <f>IF(COUNTIF(Admin!$A$2:$A$4,E40),"LEVEL I",IF(COUNTIF(Admin!$A$5:$A$7,E40),"LEVEL II",""))</f>
        <v/>
      </c>
    </row>
    <row r="41" spans="2:7" ht="21" customHeight="1" x14ac:dyDescent="0.25">
      <c r="B41" s="18">
        <v>32</v>
      </c>
      <c r="C41" s="22"/>
      <c r="D41" s="109"/>
      <c r="E41" s="20"/>
      <c r="F41" s="20"/>
      <c r="G41" s="111"/>
    </row>
    <row r="42" spans="2:7" ht="21" customHeight="1" x14ac:dyDescent="0.25">
      <c r="B42" s="18">
        <v>33</v>
      </c>
      <c r="C42" s="22"/>
      <c r="D42" s="109"/>
      <c r="E42" s="20"/>
      <c r="F42" s="20"/>
      <c r="G42" s="111"/>
    </row>
    <row r="43" spans="2:7" ht="21" customHeight="1" x14ac:dyDescent="0.25">
      <c r="B43" s="18">
        <v>34</v>
      </c>
      <c r="C43" s="22"/>
      <c r="D43" s="109"/>
      <c r="E43" s="20"/>
      <c r="F43" s="20"/>
      <c r="G43" s="111"/>
    </row>
    <row r="44" spans="2:7" ht="21" customHeight="1" x14ac:dyDescent="0.25">
      <c r="B44" s="18">
        <v>35</v>
      </c>
      <c r="C44" s="22"/>
      <c r="D44" s="109"/>
      <c r="E44" s="20"/>
      <c r="F44" s="20"/>
      <c r="G44" s="111"/>
    </row>
    <row r="45" spans="2:7" ht="21" customHeight="1" x14ac:dyDescent="0.25">
      <c r="B45" s="12">
        <v>36</v>
      </c>
      <c r="C45" s="23"/>
      <c r="D45" s="114"/>
      <c r="E45" s="20"/>
      <c r="F45" s="20"/>
      <c r="G45" s="115"/>
    </row>
  </sheetData>
  <sheetProtection algorithmName="SHA-512" hashValue="SLXBBvBtp/ykgkPVqnlHv2lzv8nqEf2dnNeCkPW3E+8A3UMF9FiOWAoBlm2EZ4caTBXUkplT9RsQWFlM5n1Y7Q==" saltValue="0k3F+H8YqOEB6RccsrnJRg==" spinCount="100000" sheet="1" objects="1" scenarios="1" selectLockedCells="1"/>
  <mergeCells count="16">
    <mergeCell ref="D40:D45"/>
    <mergeCell ref="G40:G45"/>
    <mergeCell ref="B5:G6"/>
    <mergeCell ref="B7:G7"/>
    <mergeCell ref="D16:D21"/>
    <mergeCell ref="G16:G21"/>
    <mergeCell ref="D22:D27"/>
    <mergeCell ref="G22:G27"/>
    <mergeCell ref="D28:D33"/>
    <mergeCell ref="G28:G33"/>
    <mergeCell ref="B2:G2"/>
    <mergeCell ref="B3:G3"/>
    <mergeCell ref="D10:D15"/>
    <mergeCell ref="G10:G15"/>
    <mergeCell ref="D34:D39"/>
    <mergeCell ref="G34:G39"/>
  </mergeCells>
  <dataValidations count="1">
    <dataValidation type="custom" allowBlank="1" showInputMessage="1" showErrorMessage="1" errorTitle="ERROR" error="The entry must be in &quot;UPPERCASE&quot;" sqref="C10:D45 F10:F45" xr:uid="{C7E345C3-827C-4BA9-94D0-C35162DB2F78}">
      <formula1>EXACT(C10,UPPER(C10))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1486154-BE82-4D43-AFC7-8558D7603A02}">
          <x14:formula1>
            <xm:f>Admin!$A$2:$A$7</xm:f>
          </x14:formula1>
          <xm:sqref>E10:E45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Admin</vt:lpstr>
      <vt:lpstr>REGISTRATION FORM</vt:lpstr>
      <vt:lpstr>VACASPATI</vt:lpstr>
      <vt:lpstr>VYASA</vt:lpstr>
      <vt:lpstr>తెలుగులో మాట్లాడుదాం</vt:lpstr>
      <vt:lpstr>SHYAMA</vt:lpstr>
      <vt:lpstr>RASA SOLO</vt:lpstr>
      <vt:lpstr>RASA GROUP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sreyas iyf</dc:creator>
  <cp:lastModifiedBy>sreyas iyf</cp:lastModifiedBy>
  <cp:lastPrinted>2024-06-27T15:06:55Z</cp:lastPrinted>
  <dcterms:created xsi:type="dcterms:W3CDTF">2024-06-26T10:46:16Z</dcterms:created>
  <dcterms:modified xsi:type="dcterms:W3CDTF">2024-06-27T16:06:20Z</dcterms:modified>
</cp:coreProperties>
</file>