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911mi\Dropbox\911 EXPLORATION CORP (2025-2026)\EXPLORATION PROPERTIES (CURRENT)\HEATHER COPPER PROPERTY\"/>
    </mc:Choice>
  </mc:AlternateContent>
  <xr:revisionPtr revIDLastSave="0" documentId="13_ncr:1_{B354EC57-1400-414A-BBAF-DFC7B2E3F93F}" xr6:coauthVersionLast="47" xr6:coauthVersionMax="47" xr10:uidLastSave="{00000000-0000-0000-0000-000000000000}"/>
  <bookViews>
    <workbookView xWindow="-98" yWindow="-98" windowWidth="20715" windowHeight="13155" tabRatio="815" xr2:uid="{8CCE7FA9-E448-4973-9462-07D66B113937}"/>
  </bookViews>
  <sheets>
    <sheet name="Rocks_Star of the West" sheetId="1" r:id="rId1"/>
    <sheet name="Descriptions_SOTW" sheetId="10" r:id="rId2"/>
    <sheet name="GPS Locations_SOTW" sheetId="7" r:id="rId3"/>
    <sheet name="Rocks SOTW Highlights" sheetId="4" r:id="rId4"/>
  </sheets>
  <definedNames>
    <definedName name="_xlnm.Print_Area" localSheetId="3">'Rocks SOTW Highlights'!$A$1:$K$14</definedName>
    <definedName name="_xlnm.Print_Area" localSheetId="0">'Rocks_Star of the West'!$A$1:$O$13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4" l="1"/>
  <c r="K13" i="4"/>
  <c r="K12" i="4"/>
  <c r="K11" i="4"/>
  <c r="K10" i="4"/>
  <c r="K9" i="4"/>
  <c r="K8" i="4"/>
  <c r="K7" i="4"/>
  <c r="K6" i="4"/>
  <c r="K5" i="4"/>
  <c r="K4" i="4"/>
  <c r="K3" i="4"/>
</calcChain>
</file>

<file path=xl/sharedStrings.xml><?xml version="1.0" encoding="utf-8"?>
<sst xmlns="http://schemas.openxmlformats.org/spreadsheetml/2006/main" count="274" uniqueCount="142">
  <si>
    <t>Sample #</t>
  </si>
  <si>
    <t>Date</t>
  </si>
  <si>
    <t>Sampler</t>
  </si>
  <si>
    <t>Property</t>
  </si>
  <si>
    <t>Location</t>
  </si>
  <si>
    <t>Details</t>
  </si>
  <si>
    <t>UTM Zone</t>
  </si>
  <si>
    <t>Easting</t>
  </si>
  <si>
    <t>Northing</t>
  </si>
  <si>
    <t>Elevation</t>
  </si>
  <si>
    <t>Structure</t>
  </si>
  <si>
    <t>Strike</t>
  </si>
  <si>
    <t>Dip</t>
  </si>
  <si>
    <t>10N</t>
  </si>
  <si>
    <t>Star of the West</t>
  </si>
  <si>
    <t>Unnamed Road</t>
  </si>
  <si>
    <t>Bamfield Rd</t>
  </si>
  <si>
    <t>Heather Creek Main</t>
  </si>
  <si>
    <t>Heather Creek 140</t>
  </si>
  <si>
    <t>Headquarters Bay Rd</t>
  </si>
  <si>
    <t>Heather Summit Road</t>
  </si>
  <si>
    <t>Type</t>
  </si>
  <si>
    <t>Grab</t>
  </si>
  <si>
    <t>2m Chip</t>
  </si>
  <si>
    <t>3m chip</t>
  </si>
  <si>
    <t>70cm chip</t>
  </si>
  <si>
    <t>1m</t>
  </si>
  <si>
    <t>30-40cm wide x 1m tall quartz and calcite vein with semi massive pyrite, chalcopyrite. Malachite stained in areas of chalcopyrite. Most of the mineralization is in contact with host and quartz/calcite. Sample cntains 10% chalcopyrite and 10% pyrite.</t>
  </si>
  <si>
    <t>Massive pyrite and minor chalcopyrite in outcrop chip. Sample accross stringer veins of sulphides and patches of pyrite.</t>
  </si>
  <si>
    <t>MOR minfile area. Coarse grained diorite in the area and andesitic rocks. Small shears with quartz and skarn hosts sulphides. Patches and blebs of chalcopyrite, minor bornite and malachite can be seen. Sample taken was 15% sulphides.</t>
  </si>
  <si>
    <t>Eagle showing. 4m wide area of massive chalcopyrite, pyrite, magnetite. Sample contains 75% sulphides. Grab from middle portion of showing.</t>
  </si>
  <si>
    <t>D727807</t>
  </si>
  <si>
    <t>D727804</t>
  </si>
  <si>
    <t>D727818</t>
  </si>
  <si>
    <t>D727840</t>
  </si>
  <si>
    <t>D727845</t>
  </si>
  <si>
    <t>D727849</t>
  </si>
  <si>
    <t>D727802</t>
  </si>
  <si>
    <t>Justin Deveault</t>
  </si>
  <si>
    <t>Sample from a 30-50cm wide leanse of semi massive and massive pyrite, chalcopyrite. Traceable in outcrop vertically over 4m. Sample contains 15% pyrite and 5% chalcopyrite. 70cm chip across vein at the bottom of were its exposed.</t>
  </si>
  <si>
    <t>D727835</t>
  </si>
  <si>
    <t>Massive magnetite, chalcopyrite, pyrite in a 4m wide showing. Sample taken from the center of the showing. Sample contains 75% mineralization.</t>
  </si>
  <si>
    <t>D727837</t>
  </si>
  <si>
    <t>D727844</t>
  </si>
  <si>
    <t>D727833</t>
  </si>
  <si>
    <t>D727836</t>
  </si>
  <si>
    <t>January 27th 2023</t>
  </si>
  <si>
    <t>October 31st 2022</t>
  </si>
  <si>
    <t>December 4th 2022</t>
  </si>
  <si>
    <t>Au</t>
  </si>
  <si>
    <t>Ag</t>
  </si>
  <si>
    <t>Co</t>
  </si>
  <si>
    <t>Cu</t>
  </si>
  <si>
    <t>ppm</t>
  </si>
  <si>
    <t>Rock Sample Highlights for Star of the West Property</t>
  </si>
  <si>
    <t>Rock Type</t>
  </si>
  <si>
    <t>Bamfield Main Quarry</t>
  </si>
  <si>
    <t>Sulph.Bx.</t>
  </si>
  <si>
    <t>QCS.Vein</t>
  </si>
  <si>
    <t>Heather Main S-2</t>
  </si>
  <si>
    <t>Heather Main S-1</t>
  </si>
  <si>
    <t>Location Name</t>
  </si>
  <si>
    <t>Eagle</t>
  </si>
  <si>
    <t>QS.Vein</t>
  </si>
  <si>
    <t>Mor</t>
  </si>
  <si>
    <t>100 Metre Zone</t>
  </si>
  <si>
    <t>100 M. Zone Upper Rd.</t>
  </si>
  <si>
    <t>Outlook</t>
  </si>
  <si>
    <t>Loggers Lens</t>
  </si>
  <si>
    <t>percent</t>
  </si>
  <si>
    <t>H619212</t>
  </si>
  <si>
    <t>H619213</t>
  </si>
  <si>
    <t>H619214</t>
  </si>
  <si>
    <t>H619215</t>
  </si>
  <si>
    <t>Jacques Houle</t>
  </si>
  <si>
    <t>Eagle Zone</t>
  </si>
  <si>
    <t>Cor MINFILE Area</t>
  </si>
  <si>
    <t>Thomas 200</t>
  </si>
  <si>
    <t>GPS Locations for Star of the West Property</t>
  </si>
  <si>
    <t>Waypoint</t>
  </si>
  <si>
    <t>Taken By</t>
  </si>
  <si>
    <t>Heather Bend</t>
  </si>
  <si>
    <t>0.2 m. thick, sheared, epidote-sulphide-magnetite zone @ 020/40 exposed over 7 m. length in north side roacut</t>
  </si>
  <si>
    <t>Magnetic Zone</t>
  </si>
  <si>
    <t>Heather Main Road</t>
  </si>
  <si>
    <t>0.2 m. thick sulphide-magnetite-epidote zone @ 095/40 in magnetite-rich mafic volcanics exposed over 3 m. length in north side roadcut; location not recorded</t>
  </si>
  <si>
    <t>Thomas 100 road</t>
  </si>
  <si>
    <t>Loggers Lens Upper</t>
  </si>
  <si>
    <t>0.2 m. thick sulphide zone (Cu Skarn?) @ 115/35 exposed  in east side roadcut; probably continuation of same zone sampled at Cor MINFILE in sample H619214</t>
  </si>
  <si>
    <t>0.05 m. thick sheared, sulphide-quartz zone (Cu Skarn?) @ 080/80; terminated by porphyritic felsic intrusions</t>
  </si>
  <si>
    <t>Thomas branch</t>
  </si>
  <si>
    <t>0.025 m. thick sulphide-magnetite zone @ 010/90 in large mafic volcanics xenoliths within porphyritic felsic intrusions</t>
  </si>
  <si>
    <t>Mor MINFILE</t>
  </si>
  <si>
    <t>0.015 m. thick sheared sulphide-chlorite zone @ 125/80 in west roadcut cliff face; one of at least 3 zone exposed over 6 m.</t>
  </si>
  <si>
    <t>Bamfield Quarry</t>
  </si>
  <si>
    <t>0.1 m. sulphide pods aligned alon thin rusty shear @ 160/90 hosted in mafic volcanic pillow breccia in quarry</t>
  </si>
  <si>
    <t>Bamfield Main East Side</t>
  </si>
  <si>
    <t>Rock Sample Descriptions - Star of the West</t>
  </si>
  <si>
    <t>Sample Descriptions</t>
  </si>
  <si>
    <t>Grey, green, bronze and orange, medium-grained, brecciated and banded, highly silicified, locally vuggy and weathered, epidote-diopside-garnet bearing Copper Skarn containing 10% clustered and banded fine-grained sulphides including 5% pyrite, 5% chalcopyrite, trace bornite</t>
  </si>
  <si>
    <t>Black, brown, bronze and grey, medium-grained, highly magnetic, banded, brecciated to massive Copper-Iron Skarn containing 30% magnetite, 20% pyrrhotite, 20% chalcopyrite, 10% brown mineral, 10% pyrite, 10% silicate mineral including diopside; apparent paragenesis of magnetite-pyrrhotite/brown mineral-pyrite-chalcopyrite (oldest-youngest)</t>
  </si>
  <si>
    <t>Bronze, black and grey, medium-grained, magnetic, highly silicified, net-textured to semi-massive Copper-Iron Skarn containing 15% magnetite, 20% chalcopyrite, 10% pyrite, 5% bornite, 50% silicate mineral mainly silica, lesser diopside</t>
  </si>
  <si>
    <t>Green, bronze and orange, medium-coarse grained, banded and brecciated, semi-massive Copper Skarn containing 30% fractured, stockwork sulphides including 20% pyrite, 8% chalcopyrite, 2% bornite; 70% silicate minerals including silica, diopside and chlorite; 1% rusty vugs</t>
  </si>
  <si>
    <t>Rock Sample Locations for Heather Copper Property</t>
  </si>
  <si>
    <t>Heather</t>
  </si>
  <si>
    <t>Zone</t>
  </si>
  <si>
    <t>4m Chip</t>
  </si>
  <si>
    <t>Semi massive chalcopyrite in skarn/quartz. Sample chip taken from outcrop. Outcrop does contain semi massive pyrite throughout and minor chalcopyrite. Most of the surrounding outcrop has 20-30% mineralization.  (sample location easting corrected 200m. West verified by J. Deveault) South side roadcut on Heather 140 road; 0.2 m. thick sulphide zone @ 185/90 exposed over 2 m. length with multiple zones along strike exposed in 2 roads over 100 m. length; hosted in intermediate - mafic volcanics with adjacent intermediate intrusive breccia pods; 25% silica alteration; contains pyrite, chalcopyrite, sphalerite, magnetite; 10% FeOx</t>
  </si>
  <si>
    <t>Eagle showing. 4m wide area of massive chalcopyrite, pyrite, magnetite. Sample contains 75% sulphides. Grab from top mineralized portion of showing.North side roadcut on Heather Summit road; 1 m. thick sulphide zone @ 050/80 hosted in mafic volcanics; exposed over 2 m. length; terminated by falts @ 310/70; 10% silica alteration; contains pyrite, chalcopyrite, sphalerite, magnetite; 10% FeOx</t>
  </si>
  <si>
    <t>0.02g/ton</t>
  </si>
  <si>
    <t>0.36g/ton</t>
  </si>
  <si>
    <t>0.03g/ton</t>
  </si>
  <si>
    <t>0.4g/ton</t>
  </si>
  <si>
    <t>0.01g/ton</t>
  </si>
  <si>
    <t>0.26g/ton</t>
  </si>
  <si>
    <t>3.07g/ton</t>
  </si>
  <si>
    <t>0.19g/ton</t>
  </si>
  <si>
    <t>0.92g/ton</t>
  </si>
  <si>
    <t>0.17g/ton</t>
  </si>
  <si>
    <t>3.8g/ton</t>
  </si>
  <si>
    <t>0.2g/ton</t>
  </si>
  <si>
    <t>1.07g/ton</t>
  </si>
  <si>
    <t>3.71g/ton</t>
  </si>
  <si>
    <t>4.79g/ton</t>
  </si>
  <si>
    <t>0.04g/ton</t>
  </si>
  <si>
    <t>6.41g/ton</t>
  </si>
  <si>
    <t>0.05g/ton</t>
  </si>
  <si>
    <t>7.04g/ton</t>
  </si>
  <si>
    <t>&lt;0.01%</t>
  </si>
  <si>
    <t>417m</t>
  </si>
  <si>
    <t>131m</t>
  </si>
  <si>
    <t>421m</t>
  </si>
  <si>
    <t>415m</t>
  </si>
  <si>
    <t>538m</t>
  </si>
  <si>
    <t>539m</t>
  </si>
  <si>
    <t>537m</t>
  </si>
  <si>
    <t>283m</t>
  </si>
  <si>
    <t>147m</t>
  </si>
  <si>
    <t>146m</t>
  </si>
  <si>
    <t>Sample taken from from quarry center. Sample taken over 3m of mineralization. Sample contains up to 15% sulphides. Mostly pyrite, chalcopyrite, with minor bornite and possible sphalerite. Occasional blebs or patches of loose brittle pyrite. Small sulphide stringers seen up to 3mm in area.  (sample location easting corrected 200m. West</t>
  </si>
  <si>
    <t>Sample taken from from quarry center. Sample taken over 2m of mineralization. Sample contains up to 10% sulphides. Mostly weathered pyrite, with minor chalcopyrite, bornite and possible sphalerite. Which has white powder attached. Occasional blebs or patches of loose brittle pyrite. Small sulphide stringers seen up to 3mm in area.  (sample location easting corrected 200m. West.</t>
  </si>
  <si>
    <t>Green, Grey, Blue rock.  Altered volcanics In shear zone on edge of quarry. Sample contains up to 5% disseminated pyrite with minor chlcopyrite under 5%.  (sample location easting corrected 200m.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</si>
</sst>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scheme val="minor"/>
    </font>
    <font>
      <b/>
      <sz val="9"/>
      <color indexed="8"/>
      <name val="Arial Bold"/>
    </font>
    <font>
      <sz val="9"/>
      <color theme="1"/>
      <name val="Calibri"/>
      <family val="2"/>
      <scheme val="minor"/>
    </font>
    <font>
      <b/>
      <sz val="9"/>
      <color indexed="8"/>
      <name val="Arial"/>
      <family val="2"/>
    </font>
    <font>
      <b/>
      <sz val="11"/>
      <color indexed="8"/>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diagonal/>
    </border>
  </borders>
  <cellStyleXfs count="1">
    <xf numFmtId="0" fontId="0" fillId="0" borderId="0"/>
  </cellStyleXfs>
  <cellXfs count="27">
    <xf numFmtId="0" fontId="0" fillId="0" borderId="0" xfId="0"/>
    <xf numFmtId="0" fontId="1" fillId="0" borderId="2" xfId="0" applyFont="1" applyBorder="1"/>
    <xf numFmtId="0" fontId="2" fillId="0" borderId="2" xfId="0" applyFont="1" applyBorder="1"/>
    <xf numFmtId="0" fontId="2" fillId="0" borderId="0" xfId="0" applyFont="1"/>
    <xf numFmtId="0" fontId="3" fillId="0" borderId="1" xfId="0" applyFont="1" applyBorder="1"/>
    <xf numFmtId="0" fontId="2" fillId="2" borderId="1" xfId="0" applyFont="1" applyFill="1" applyBorder="1" applyAlignment="1">
      <alignment wrapText="1"/>
    </xf>
    <xf numFmtId="0" fontId="2" fillId="2" borderId="0" xfId="0" applyFont="1" applyFill="1"/>
    <xf numFmtId="0" fontId="0" fillId="0" borderId="1" xfId="0" applyBorder="1"/>
    <xf numFmtId="0" fontId="0" fillId="3" borderId="1" xfId="0" applyFill="1" applyBorder="1"/>
    <xf numFmtId="0" fontId="0" fillId="0" borderId="1" xfId="0" applyBorder="1" applyAlignment="1">
      <alignment horizontal="right"/>
    </xf>
    <xf numFmtId="0" fontId="0" fillId="3" borderId="1" xfId="0" applyFill="1" applyBorder="1" applyAlignment="1">
      <alignment horizontal="right"/>
    </xf>
    <xf numFmtId="0" fontId="4" fillId="0" borderId="2" xfId="0" applyFont="1" applyBorder="1"/>
    <xf numFmtId="0" fontId="4" fillId="0" borderId="1" xfId="0" applyFont="1" applyBorder="1"/>
    <xf numFmtId="0" fontId="0" fillId="2" borderId="1" xfId="0" applyFill="1" applyBorder="1"/>
    <xf numFmtId="1" fontId="0" fillId="0" borderId="1" xfId="0" applyNumberFormat="1" applyBorder="1" applyAlignment="1">
      <alignment horizontal="right"/>
    </xf>
    <xf numFmtId="1" fontId="0" fillId="3" borderId="1" xfId="0" applyNumberFormat="1" applyFill="1" applyBorder="1" applyAlignment="1">
      <alignment horizontal="right"/>
    </xf>
    <xf numFmtId="2" fontId="0" fillId="0" borderId="1" xfId="0" applyNumberFormat="1" applyBorder="1" applyAlignment="1">
      <alignment horizontal="right"/>
    </xf>
    <xf numFmtId="2" fontId="0" fillId="3" borderId="1" xfId="0" applyNumberFormat="1" applyFill="1" applyBorder="1" applyAlignment="1">
      <alignment horizontal="right"/>
    </xf>
    <xf numFmtId="0" fontId="2" fillId="0" borderId="1" xfId="0" applyFont="1" applyBorder="1"/>
    <xf numFmtId="0" fontId="2" fillId="0" borderId="1" xfId="0" applyFont="1" applyBorder="1" applyAlignment="1">
      <alignment wrapText="1"/>
    </xf>
    <xf numFmtId="15" fontId="2" fillId="0" borderId="1" xfId="0" applyNumberFormat="1" applyFont="1" applyBorder="1"/>
    <xf numFmtId="15" fontId="0" fillId="0" borderId="1" xfId="0" applyNumberFormat="1" applyBorder="1"/>
    <xf numFmtId="0" fontId="0" fillId="0" borderId="1" xfId="0" applyBorder="1" applyAlignment="1">
      <alignment wrapText="1"/>
    </xf>
    <xf numFmtId="0" fontId="5" fillId="0" borderId="0" xfId="0" applyFont="1"/>
    <xf numFmtId="0" fontId="2" fillId="2" borderId="1" xfId="0" applyFont="1" applyFill="1" applyBorder="1" applyAlignment="1">
      <alignment horizontal="center"/>
    </xf>
    <xf numFmtId="164" fontId="2" fillId="2" borderId="1" xfId="0" applyNumberFormat="1" applyFont="1" applyFill="1" applyBorder="1" applyAlignment="1">
      <alignment horizontal="center"/>
    </xf>
    <xf numFmtId="10" fontId="2" fillId="2"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0D15-C9FF-494F-8001-33C8AC34E932}">
  <sheetPr>
    <pageSetUpPr fitToPage="1"/>
  </sheetPr>
  <dimension ref="A1:W17"/>
  <sheetViews>
    <sheetView tabSelected="1" zoomScaleNormal="100" workbookViewId="0">
      <selection activeCell="I15" sqref="I15"/>
    </sheetView>
  </sheetViews>
  <sheetFormatPr defaultColWidth="9" defaultRowHeight="14.25" x14ac:dyDescent="0.45"/>
  <cols>
    <col min="1" max="1" width="8.53125" style="3" customWidth="1"/>
    <col min="2" max="2" width="16.3984375" style="3" customWidth="1"/>
    <col min="3" max="3" width="11.3984375" style="3" customWidth="1"/>
    <col min="4" max="4" width="8.1328125" style="3" customWidth="1"/>
    <col min="5" max="5" width="15.19921875" style="3" customWidth="1"/>
    <col min="6" max="6" width="5.9296875" style="3" customWidth="1"/>
    <col min="7" max="7" width="8.9296875" style="3" customWidth="1"/>
    <col min="8" max="8" width="9.3984375" style="3" customWidth="1"/>
    <col min="9" max="9" width="7.9296875" style="3" customWidth="1"/>
    <col min="10" max="14" width="7.53125" style="3" customWidth="1"/>
    <col min="15" max="15" width="55.6640625" style="3" customWidth="1"/>
    <col min="20" max="20" width="0" style="3" hidden="1" customWidth="1"/>
    <col min="21" max="21" width="7.53125" style="3" hidden="1" customWidth="1"/>
    <col min="22" max="22" width="7" style="3" hidden="1" customWidth="1"/>
    <col min="23" max="16384" width="9" style="3"/>
  </cols>
  <sheetData>
    <row r="1" spans="1:22" x14ac:dyDescent="0.45">
      <c r="A1" s="1" t="s">
        <v>103</v>
      </c>
      <c r="B1" s="2"/>
      <c r="C1" s="2"/>
      <c r="D1" s="2"/>
      <c r="E1" s="2"/>
      <c r="F1" s="2"/>
      <c r="G1" s="2"/>
      <c r="H1" s="2"/>
      <c r="I1" s="2"/>
      <c r="J1" s="2"/>
      <c r="K1" s="2"/>
      <c r="L1" s="2"/>
      <c r="M1" s="2"/>
      <c r="N1" s="2"/>
      <c r="O1" s="2"/>
    </row>
    <row r="2" spans="1:22" x14ac:dyDescent="0.45">
      <c r="A2" s="4" t="s">
        <v>0</v>
      </c>
      <c r="B2" s="4" t="s">
        <v>1</v>
      </c>
      <c r="C2" s="4" t="s">
        <v>2</v>
      </c>
      <c r="D2" s="4" t="s">
        <v>3</v>
      </c>
      <c r="E2" s="4" t="s">
        <v>4</v>
      </c>
      <c r="F2" s="4" t="s">
        <v>105</v>
      </c>
      <c r="G2" s="4" t="s">
        <v>7</v>
      </c>
      <c r="H2" s="4" t="s">
        <v>8</v>
      </c>
      <c r="I2" s="4" t="s">
        <v>9</v>
      </c>
      <c r="J2" s="4" t="s">
        <v>21</v>
      </c>
      <c r="K2" s="4" t="s">
        <v>49</v>
      </c>
      <c r="L2" s="4" t="s">
        <v>50</v>
      </c>
      <c r="M2" s="4" t="s">
        <v>51</v>
      </c>
      <c r="N2" s="4" t="s">
        <v>52</v>
      </c>
      <c r="O2" s="4" t="s">
        <v>5</v>
      </c>
      <c r="T2" s="4" t="s">
        <v>10</v>
      </c>
      <c r="U2" s="4" t="s">
        <v>11</v>
      </c>
      <c r="V2" s="4" t="s">
        <v>12</v>
      </c>
    </row>
    <row r="3" spans="1:22" s="6" customFormat="1" ht="34.9" x14ac:dyDescent="0.35">
      <c r="A3" s="24" t="s">
        <v>37</v>
      </c>
      <c r="B3" s="25" t="s">
        <v>48</v>
      </c>
      <c r="C3" s="24" t="s">
        <v>38</v>
      </c>
      <c r="D3" s="24" t="s">
        <v>104</v>
      </c>
      <c r="E3" s="24" t="s">
        <v>16</v>
      </c>
      <c r="F3" s="24" t="s">
        <v>13</v>
      </c>
      <c r="G3" s="24">
        <v>367271</v>
      </c>
      <c r="H3" s="24">
        <v>5431176</v>
      </c>
      <c r="I3" s="24" t="s">
        <v>138</v>
      </c>
      <c r="J3" s="24" t="s">
        <v>22</v>
      </c>
      <c r="K3" s="24" t="s">
        <v>109</v>
      </c>
      <c r="L3" s="24" t="s">
        <v>110</v>
      </c>
      <c r="M3" s="26">
        <v>2.8600000000000001E-4</v>
      </c>
      <c r="N3" s="26">
        <v>3.0200000000000001E-3</v>
      </c>
      <c r="O3" s="5" t="s">
        <v>141</v>
      </c>
    </row>
    <row r="4" spans="1:22" s="6" customFormat="1" ht="59.35" customHeight="1" x14ac:dyDescent="0.35">
      <c r="A4" s="24" t="s">
        <v>32</v>
      </c>
      <c r="B4" s="25" t="s">
        <v>48</v>
      </c>
      <c r="C4" s="24" t="s">
        <v>38</v>
      </c>
      <c r="D4" s="24" t="s">
        <v>104</v>
      </c>
      <c r="E4" s="24" t="s">
        <v>16</v>
      </c>
      <c r="F4" s="24" t="s">
        <v>13</v>
      </c>
      <c r="G4" s="24">
        <v>367284</v>
      </c>
      <c r="H4" s="24">
        <v>5431164</v>
      </c>
      <c r="I4" s="24" t="s">
        <v>137</v>
      </c>
      <c r="J4" s="24" t="s">
        <v>24</v>
      </c>
      <c r="K4" s="24" t="s">
        <v>111</v>
      </c>
      <c r="L4" s="24" t="s">
        <v>112</v>
      </c>
      <c r="M4" s="26">
        <v>2.4000000000000001E-4</v>
      </c>
      <c r="N4" s="26">
        <v>2.4299999999999999E-3</v>
      </c>
      <c r="O4" s="5" t="s">
        <v>139</v>
      </c>
    </row>
    <row r="5" spans="1:22" s="6" customFormat="1" ht="58.15" x14ac:dyDescent="0.35">
      <c r="A5" s="24" t="s">
        <v>31</v>
      </c>
      <c r="B5" s="25" t="s">
        <v>48</v>
      </c>
      <c r="C5" s="24" t="s">
        <v>38</v>
      </c>
      <c r="D5" s="24" t="s">
        <v>104</v>
      </c>
      <c r="E5" s="24" t="s">
        <v>16</v>
      </c>
      <c r="F5" s="24" t="s">
        <v>13</v>
      </c>
      <c r="G5" s="24">
        <v>367071</v>
      </c>
      <c r="H5" s="24">
        <v>5431149</v>
      </c>
      <c r="I5" s="24" t="s">
        <v>137</v>
      </c>
      <c r="J5" s="24" t="s">
        <v>23</v>
      </c>
      <c r="K5" s="24" t="s">
        <v>113</v>
      </c>
      <c r="L5" s="24" t="s">
        <v>114</v>
      </c>
      <c r="M5" s="26">
        <v>1.3899999999999999E-4</v>
      </c>
      <c r="N5" s="26">
        <v>1.475E-3</v>
      </c>
      <c r="O5" s="5" t="s">
        <v>140</v>
      </c>
    </row>
    <row r="6" spans="1:22" s="6" customFormat="1" ht="34.9" x14ac:dyDescent="0.35">
      <c r="A6" s="24" t="s">
        <v>33</v>
      </c>
      <c r="B6" s="25" t="s">
        <v>47</v>
      </c>
      <c r="C6" s="24" t="s">
        <v>38</v>
      </c>
      <c r="D6" s="24" t="s">
        <v>104</v>
      </c>
      <c r="E6" s="24" t="s">
        <v>17</v>
      </c>
      <c r="F6" s="24" t="s">
        <v>13</v>
      </c>
      <c r="G6" s="24">
        <v>367149</v>
      </c>
      <c r="H6" s="24">
        <v>5430049</v>
      </c>
      <c r="I6" s="24" t="s">
        <v>136</v>
      </c>
      <c r="J6" s="24" t="s">
        <v>25</v>
      </c>
      <c r="K6" s="24" t="s">
        <v>111</v>
      </c>
      <c r="L6" s="24" t="s">
        <v>115</v>
      </c>
      <c r="M6" s="26">
        <v>1.3899999999999999E-4</v>
      </c>
      <c r="N6" s="26">
        <v>2.58E-2</v>
      </c>
      <c r="O6" s="5" t="s">
        <v>39</v>
      </c>
    </row>
    <row r="7" spans="1:22" s="6" customFormat="1" ht="58.15" x14ac:dyDescent="0.35">
      <c r="A7" s="24" t="s">
        <v>44</v>
      </c>
      <c r="B7" s="25" t="s">
        <v>47</v>
      </c>
      <c r="C7" s="24" t="s">
        <v>38</v>
      </c>
      <c r="D7" s="24" t="s">
        <v>104</v>
      </c>
      <c r="E7" s="24" t="s">
        <v>20</v>
      </c>
      <c r="F7" s="24" t="s">
        <v>13</v>
      </c>
      <c r="G7" s="24">
        <v>368330</v>
      </c>
      <c r="H7" s="24">
        <v>5429740</v>
      </c>
      <c r="I7" s="24" t="s">
        <v>135</v>
      </c>
      <c r="J7" s="24" t="s">
        <v>22</v>
      </c>
      <c r="K7" s="24" t="s">
        <v>116</v>
      </c>
      <c r="L7" s="24" t="s">
        <v>117</v>
      </c>
      <c r="M7" s="26">
        <v>3.7399999999999998E-4</v>
      </c>
      <c r="N7" s="26">
        <v>2.12E-2</v>
      </c>
      <c r="O7" s="5" t="s">
        <v>108</v>
      </c>
    </row>
    <row r="8" spans="1:22" s="6" customFormat="1" ht="23.25" x14ac:dyDescent="0.35">
      <c r="A8" s="24" t="s">
        <v>40</v>
      </c>
      <c r="B8" s="25" t="s">
        <v>46</v>
      </c>
      <c r="C8" s="24" t="s">
        <v>38</v>
      </c>
      <c r="D8" s="24" t="s">
        <v>104</v>
      </c>
      <c r="E8" s="24" t="s">
        <v>15</v>
      </c>
      <c r="F8" s="24" t="s">
        <v>13</v>
      </c>
      <c r="G8" s="24">
        <v>368354</v>
      </c>
      <c r="H8" s="24">
        <v>5429804</v>
      </c>
      <c r="I8" s="24" t="s">
        <v>134</v>
      </c>
      <c r="J8" s="24" t="s">
        <v>22</v>
      </c>
      <c r="K8" s="24" t="s">
        <v>118</v>
      </c>
      <c r="L8" s="24" t="s">
        <v>119</v>
      </c>
      <c r="M8" s="26">
        <v>7.6300000000000001E-4</v>
      </c>
      <c r="N8" s="26">
        <v>6.1699999999999998E-2</v>
      </c>
      <c r="O8" s="5" t="s">
        <v>41</v>
      </c>
    </row>
    <row r="9" spans="1:22" s="6" customFormat="1" ht="23.25" x14ac:dyDescent="0.35">
      <c r="A9" s="24" t="s">
        <v>45</v>
      </c>
      <c r="B9" s="25" t="s">
        <v>47</v>
      </c>
      <c r="C9" s="24" t="s">
        <v>38</v>
      </c>
      <c r="D9" s="24" t="s">
        <v>104</v>
      </c>
      <c r="E9" s="24" t="s">
        <v>20</v>
      </c>
      <c r="F9" s="24" t="s">
        <v>13</v>
      </c>
      <c r="G9" s="24">
        <v>368326</v>
      </c>
      <c r="H9" s="24">
        <v>5429738</v>
      </c>
      <c r="I9" s="24" t="s">
        <v>133</v>
      </c>
      <c r="J9" s="24" t="s">
        <v>22</v>
      </c>
      <c r="K9" s="24" t="s">
        <v>120</v>
      </c>
      <c r="L9" s="24" t="s">
        <v>121</v>
      </c>
      <c r="M9" s="26">
        <v>5.9400000000000002E-4</v>
      </c>
      <c r="N9" s="26">
        <v>2.3800000000000002E-2</v>
      </c>
      <c r="O9" s="5" t="s">
        <v>30</v>
      </c>
    </row>
    <row r="10" spans="1:22" s="6" customFormat="1" ht="46.5" x14ac:dyDescent="0.35">
      <c r="A10" s="24" t="s">
        <v>42</v>
      </c>
      <c r="B10" s="25" t="s">
        <v>47</v>
      </c>
      <c r="C10" s="24" t="s">
        <v>38</v>
      </c>
      <c r="D10" s="24" t="s">
        <v>104</v>
      </c>
      <c r="E10" s="24" t="s">
        <v>17</v>
      </c>
      <c r="F10" s="24" t="s">
        <v>13</v>
      </c>
      <c r="G10" s="24">
        <v>367436</v>
      </c>
      <c r="H10" s="24">
        <v>5430435</v>
      </c>
      <c r="I10" s="24" t="s">
        <v>132</v>
      </c>
      <c r="J10" s="24" t="s">
        <v>22</v>
      </c>
      <c r="K10" s="24" t="s">
        <v>109</v>
      </c>
      <c r="L10" s="24" t="s">
        <v>122</v>
      </c>
      <c r="M10" s="26" t="s">
        <v>128</v>
      </c>
      <c r="N10" s="26">
        <v>3.9300000000000002E-2</v>
      </c>
      <c r="O10" s="5" t="s">
        <v>27</v>
      </c>
    </row>
    <row r="11" spans="1:22" s="6" customFormat="1" ht="23.25" x14ac:dyDescent="0.35">
      <c r="A11" s="24" t="s">
        <v>34</v>
      </c>
      <c r="B11" s="25" t="s">
        <v>47</v>
      </c>
      <c r="C11" s="24" t="s">
        <v>38</v>
      </c>
      <c r="D11" s="24" t="s">
        <v>104</v>
      </c>
      <c r="E11" s="24" t="s">
        <v>17</v>
      </c>
      <c r="F11" s="24" t="s">
        <v>13</v>
      </c>
      <c r="G11" s="24">
        <v>367736</v>
      </c>
      <c r="H11" s="24">
        <v>5430545</v>
      </c>
      <c r="I11" s="24" t="s">
        <v>131</v>
      </c>
      <c r="J11" s="24" t="s">
        <v>106</v>
      </c>
      <c r="K11" s="24" t="s">
        <v>109</v>
      </c>
      <c r="L11" s="24" t="s">
        <v>123</v>
      </c>
      <c r="M11" s="26">
        <v>4.4799999999999999E-4</v>
      </c>
      <c r="N11" s="26">
        <v>4.6300000000000001E-2</v>
      </c>
      <c r="O11" s="5" t="s">
        <v>28</v>
      </c>
    </row>
    <row r="12" spans="1:22" s="6" customFormat="1" ht="97.5" customHeight="1" x14ac:dyDescent="0.35">
      <c r="A12" s="24" t="s">
        <v>35</v>
      </c>
      <c r="B12" s="25" t="s">
        <v>47</v>
      </c>
      <c r="C12" s="24" t="s">
        <v>38</v>
      </c>
      <c r="D12" s="24" t="s">
        <v>104</v>
      </c>
      <c r="E12" s="24" t="s">
        <v>18</v>
      </c>
      <c r="F12" s="24" t="s">
        <v>13</v>
      </c>
      <c r="G12" s="24">
        <v>367721</v>
      </c>
      <c r="H12" s="24">
        <v>5430635</v>
      </c>
      <c r="I12" s="24" t="s">
        <v>129</v>
      </c>
      <c r="J12" s="24" t="s">
        <v>26</v>
      </c>
      <c r="K12" s="24" t="s">
        <v>124</v>
      </c>
      <c r="L12" s="24" t="s">
        <v>125</v>
      </c>
      <c r="M12" s="26">
        <v>4.4099999999999999E-4</v>
      </c>
      <c r="N12" s="26">
        <v>5.3499999999999999E-2</v>
      </c>
      <c r="O12" s="5" t="s">
        <v>107</v>
      </c>
    </row>
    <row r="13" spans="1:22" s="6" customFormat="1" ht="34.9" x14ac:dyDescent="0.35">
      <c r="A13" s="24" t="s">
        <v>36</v>
      </c>
      <c r="B13" s="25" t="s">
        <v>48</v>
      </c>
      <c r="C13" s="24" t="s">
        <v>38</v>
      </c>
      <c r="D13" s="24" t="s">
        <v>104</v>
      </c>
      <c r="E13" s="24" t="s">
        <v>19</v>
      </c>
      <c r="F13" s="24" t="s">
        <v>13</v>
      </c>
      <c r="G13" s="24">
        <v>366894</v>
      </c>
      <c r="H13" s="24">
        <v>5430959</v>
      </c>
      <c r="I13" s="24" t="s">
        <v>130</v>
      </c>
      <c r="J13" s="24" t="s">
        <v>22</v>
      </c>
      <c r="K13" s="24" t="s">
        <v>126</v>
      </c>
      <c r="L13" s="24" t="s">
        <v>127</v>
      </c>
      <c r="M13" s="26">
        <v>6.2100000000000002E-4</v>
      </c>
      <c r="N13" s="26">
        <v>7.6300000000000007E-2</v>
      </c>
      <c r="O13" s="5" t="s">
        <v>29</v>
      </c>
    </row>
    <row r="14" spans="1:22" x14ac:dyDescent="0.45">
      <c r="A14"/>
      <c r="B14"/>
      <c r="C14"/>
      <c r="D14"/>
      <c r="P14" s="3"/>
      <c r="Q14" s="3"/>
      <c r="R14" s="3"/>
      <c r="S14" s="3"/>
    </row>
    <row r="15" spans="1:22" x14ac:dyDescent="0.45">
      <c r="A15"/>
      <c r="B15"/>
      <c r="C15"/>
      <c r="D15"/>
      <c r="P15" s="3"/>
      <c r="Q15" s="3"/>
      <c r="R15" s="3"/>
      <c r="S15" s="3"/>
    </row>
    <row r="16" spans="1:22" ht="11.65" x14ac:dyDescent="0.35">
      <c r="P16" s="3"/>
      <c r="Q16" s="3"/>
      <c r="R16" s="3"/>
      <c r="S16" s="3"/>
    </row>
    <row r="17" s="3" customFormat="1" ht="11.65" x14ac:dyDescent="0.35"/>
  </sheetData>
  <sortState xmlns:xlrd2="http://schemas.microsoft.com/office/spreadsheetml/2017/richdata2" ref="A3:V13">
    <sortCondition ref="A3:A13"/>
  </sortState>
  <pageMargins left="0.70866141732283472" right="0.70866141732283472" top="0.74803149606299213" bottom="0.74803149606299213" header="0.31496062992125984" footer="0.31496062992125984"/>
  <pageSetup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6FF11-D954-4DE4-A3CE-5C0F539D7EAE}">
  <dimension ref="A1:F6"/>
  <sheetViews>
    <sheetView topLeftCell="C1" workbookViewId="0">
      <selection activeCell="F107" sqref="F107"/>
    </sheetView>
  </sheetViews>
  <sheetFormatPr defaultRowHeight="14.25" x14ac:dyDescent="0.45"/>
  <cols>
    <col min="1" max="1" width="10.19921875" customWidth="1"/>
    <col min="2" max="2" width="16.9296875" customWidth="1"/>
    <col min="3" max="3" width="14.265625" customWidth="1"/>
    <col min="4" max="4" width="12.9296875" customWidth="1"/>
    <col min="5" max="5" width="19.3984375" customWidth="1"/>
    <col min="6" max="6" width="146.06640625" customWidth="1"/>
  </cols>
  <sheetData>
    <row r="1" spans="1:6" x14ac:dyDescent="0.45">
      <c r="A1" s="23" t="s">
        <v>97</v>
      </c>
    </row>
    <row r="2" spans="1:6" x14ac:dyDescent="0.45">
      <c r="A2" s="4" t="s">
        <v>0</v>
      </c>
      <c r="B2" s="4" t="s">
        <v>1</v>
      </c>
      <c r="C2" s="4" t="s">
        <v>2</v>
      </c>
      <c r="D2" s="4" t="s">
        <v>3</v>
      </c>
      <c r="E2" s="4" t="s">
        <v>4</v>
      </c>
      <c r="F2" s="4" t="s">
        <v>98</v>
      </c>
    </row>
    <row r="3" spans="1:6" ht="24" x14ac:dyDescent="0.45">
      <c r="A3" s="18" t="s">
        <v>70</v>
      </c>
      <c r="B3" s="20">
        <v>45061</v>
      </c>
      <c r="C3" s="18" t="s">
        <v>74</v>
      </c>
      <c r="D3" s="18" t="s">
        <v>14</v>
      </c>
      <c r="E3" s="18" t="s">
        <v>65</v>
      </c>
      <c r="F3" s="19" t="s">
        <v>99</v>
      </c>
    </row>
    <row r="4" spans="1:6" ht="24" x14ac:dyDescent="0.45">
      <c r="A4" s="18" t="s">
        <v>71</v>
      </c>
      <c r="B4" s="20">
        <v>45061</v>
      </c>
      <c r="C4" s="18" t="s">
        <v>74</v>
      </c>
      <c r="D4" s="18" t="s">
        <v>14</v>
      </c>
      <c r="E4" s="18" t="s">
        <v>75</v>
      </c>
      <c r="F4" s="19" t="s">
        <v>100</v>
      </c>
    </row>
    <row r="5" spans="1:6" ht="24" x14ac:dyDescent="0.45">
      <c r="A5" s="18" t="s">
        <v>72</v>
      </c>
      <c r="B5" s="20">
        <v>45062</v>
      </c>
      <c r="C5" s="18" t="s">
        <v>74</v>
      </c>
      <c r="D5" s="18" t="s">
        <v>14</v>
      </c>
      <c r="E5" s="18" t="s">
        <v>76</v>
      </c>
      <c r="F5" s="19" t="s">
        <v>101</v>
      </c>
    </row>
    <row r="6" spans="1:6" ht="24" x14ac:dyDescent="0.45">
      <c r="A6" s="18" t="s">
        <v>73</v>
      </c>
      <c r="B6" s="20">
        <v>45062</v>
      </c>
      <c r="C6" s="18" t="s">
        <v>74</v>
      </c>
      <c r="D6" s="18" t="s">
        <v>14</v>
      </c>
      <c r="E6" s="18" t="s">
        <v>77</v>
      </c>
      <c r="F6" s="19"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C5A34-69DD-4AE4-8B80-0FB118902369}">
  <dimension ref="A1:J16"/>
  <sheetViews>
    <sheetView workbookViewId="0">
      <selection activeCell="E10" sqref="E10"/>
    </sheetView>
  </sheetViews>
  <sheetFormatPr defaultRowHeight="14.25" x14ac:dyDescent="0.45"/>
  <cols>
    <col min="1" max="1" width="18" customWidth="1"/>
    <col min="2" max="2" width="16.9296875" customWidth="1"/>
    <col min="3" max="3" width="14.265625" customWidth="1"/>
    <col min="4" max="4" width="14.796875" customWidth="1"/>
    <col min="5" max="5" width="22.33203125" customWidth="1"/>
    <col min="6" max="6" width="111.6640625" customWidth="1"/>
    <col min="7" max="7" width="11.265625" customWidth="1"/>
    <col min="8" max="8" width="11.3984375" customWidth="1"/>
    <col min="9" max="9" width="12" customWidth="1"/>
    <col min="10" max="10" width="10.59765625" customWidth="1"/>
  </cols>
  <sheetData>
    <row r="1" spans="1:10" x14ac:dyDescent="0.45">
      <c r="A1" s="1" t="s">
        <v>78</v>
      </c>
    </row>
    <row r="2" spans="1:10" x14ac:dyDescent="0.45">
      <c r="A2" s="4" t="s">
        <v>79</v>
      </c>
      <c r="B2" s="4" t="s">
        <v>1</v>
      </c>
      <c r="C2" s="4" t="s">
        <v>80</v>
      </c>
      <c r="D2" s="4" t="s">
        <v>3</v>
      </c>
      <c r="E2" s="4" t="s">
        <v>4</v>
      </c>
      <c r="F2" s="4" t="s">
        <v>5</v>
      </c>
      <c r="G2" s="4" t="s">
        <v>6</v>
      </c>
      <c r="H2" s="4" t="s">
        <v>7</v>
      </c>
      <c r="I2" s="4" t="s">
        <v>8</v>
      </c>
      <c r="J2" s="4" t="s">
        <v>9</v>
      </c>
    </row>
    <row r="3" spans="1:10" x14ac:dyDescent="0.45">
      <c r="A3" s="7" t="s">
        <v>81</v>
      </c>
      <c r="B3" s="21">
        <v>45061</v>
      </c>
      <c r="C3" s="7" t="s">
        <v>74</v>
      </c>
      <c r="D3" s="7" t="s">
        <v>14</v>
      </c>
      <c r="E3" s="7" t="s">
        <v>84</v>
      </c>
      <c r="F3" s="7" t="s">
        <v>82</v>
      </c>
      <c r="G3" s="7" t="s">
        <v>13</v>
      </c>
      <c r="H3" s="7">
        <v>367330</v>
      </c>
      <c r="I3" s="7">
        <v>5430058</v>
      </c>
      <c r="J3" s="7">
        <v>309</v>
      </c>
    </row>
    <row r="4" spans="1:10" ht="28.5" x14ac:dyDescent="0.45">
      <c r="A4" s="7" t="s">
        <v>83</v>
      </c>
      <c r="B4" s="21">
        <v>45061</v>
      </c>
      <c r="C4" s="7" t="s">
        <v>74</v>
      </c>
      <c r="D4" s="7" t="s">
        <v>14</v>
      </c>
      <c r="E4" s="7" t="s">
        <v>84</v>
      </c>
      <c r="F4" s="22" t="s">
        <v>85</v>
      </c>
      <c r="G4" s="7" t="s">
        <v>13</v>
      </c>
      <c r="H4" s="8"/>
      <c r="I4" s="8"/>
      <c r="J4" s="8"/>
    </row>
    <row r="5" spans="1:10" ht="28.5" x14ac:dyDescent="0.45">
      <c r="A5" s="7" t="s">
        <v>68</v>
      </c>
      <c r="B5" s="21">
        <v>45062</v>
      </c>
      <c r="C5" s="7" t="s">
        <v>74</v>
      </c>
      <c r="D5" s="7" t="s">
        <v>14</v>
      </c>
      <c r="E5" s="7" t="s">
        <v>86</v>
      </c>
      <c r="F5" s="22" t="s">
        <v>88</v>
      </c>
      <c r="G5" s="7" t="s">
        <v>13</v>
      </c>
      <c r="H5" s="7">
        <v>372379</v>
      </c>
      <c r="I5" s="7">
        <v>5439479</v>
      </c>
      <c r="J5" s="7">
        <v>440</v>
      </c>
    </row>
    <row r="6" spans="1:10" x14ac:dyDescent="0.45">
      <c r="A6" s="7" t="s">
        <v>87</v>
      </c>
      <c r="B6" s="21">
        <v>45062</v>
      </c>
      <c r="C6" s="7" t="s">
        <v>74</v>
      </c>
      <c r="D6" s="7" t="s">
        <v>14</v>
      </c>
      <c r="E6" s="7" t="s">
        <v>86</v>
      </c>
      <c r="F6" s="7" t="s">
        <v>89</v>
      </c>
      <c r="G6" s="7" t="s">
        <v>13</v>
      </c>
      <c r="H6" s="7">
        <v>372373</v>
      </c>
      <c r="I6" s="7">
        <v>5439509</v>
      </c>
      <c r="J6" s="7">
        <v>447</v>
      </c>
    </row>
    <row r="7" spans="1:10" x14ac:dyDescent="0.45">
      <c r="A7" s="7" t="s">
        <v>67</v>
      </c>
      <c r="B7" s="21">
        <v>45062</v>
      </c>
      <c r="C7" s="7" t="s">
        <v>74</v>
      </c>
      <c r="D7" s="7" t="s">
        <v>14</v>
      </c>
      <c r="E7" s="7" t="s">
        <v>90</v>
      </c>
      <c r="F7" s="7" t="s">
        <v>91</v>
      </c>
      <c r="G7" s="7" t="s">
        <v>13</v>
      </c>
      <c r="H7" s="7">
        <v>372276</v>
      </c>
      <c r="I7" s="7">
        <v>5439915</v>
      </c>
      <c r="J7" s="7">
        <v>481</v>
      </c>
    </row>
    <row r="8" spans="1:10" x14ac:dyDescent="0.45">
      <c r="A8" s="7" t="s">
        <v>92</v>
      </c>
      <c r="B8" s="21">
        <v>45062</v>
      </c>
      <c r="C8" s="7" t="s">
        <v>74</v>
      </c>
      <c r="D8" s="7" t="s">
        <v>14</v>
      </c>
      <c r="E8" s="7" t="s">
        <v>19</v>
      </c>
      <c r="F8" s="7" t="s">
        <v>93</v>
      </c>
      <c r="G8" s="7" t="s">
        <v>13</v>
      </c>
      <c r="H8" s="7">
        <v>366932</v>
      </c>
      <c r="I8" s="7">
        <v>5430965</v>
      </c>
      <c r="J8" s="7">
        <v>128</v>
      </c>
    </row>
    <row r="9" spans="1:10" x14ac:dyDescent="0.45">
      <c r="A9" s="7" t="s">
        <v>94</v>
      </c>
      <c r="B9" s="21">
        <v>45062</v>
      </c>
      <c r="C9" s="7" t="s">
        <v>74</v>
      </c>
      <c r="D9" s="7" t="s">
        <v>14</v>
      </c>
      <c r="E9" s="7" t="s">
        <v>96</v>
      </c>
      <c r="F9" s="7" t="s">
        <v>95</v>
      </c>
      <c r="G9" s="7" t="s">
        <v>13</v>
      </c>
      <c r="H9" s="7">
        <v>367271</v>
      </c>
      <c r="I9" s="7">
        <v>5431182</v>
      </c>
      <c r="J9" s="7">
        <v>148</v>
      </c>
    </row>
    <row r="10" spans="1:10" x14ac:dyDescent="0.45">
      <c r="A10" s="7"/>
      <c r="B10" s="7"/>
      <c r="C10" s="7"/>
      <c r="D10" s="7"/>
      <c r="E10" s="7"/>
      <c r="F10" s="7"/>
      <c r="G10" s="7"/>
      <c r="H10" s="7"/>
      <c r="I10" s="7"/>
      <c r="J10" s="7"/>
    </row>
    <row r="11" spans="1:10" x14ac:dyDescent="0.45">
      <c r="A11" s="7"/>
      <c r="B11" s="7"/>
      <c r="C11" s="7"/>
      <c r="D11" s="7"/>
      <c r="E11" s="7"/>
      <c r="F11" s="7"/>
      <c r="G11" s="7"/>
      <c r="H11" s="7"/>
      <c r="I11" s="7"/>
      <c r="J11" s="7"/>
    </row>
    <row r="12" spans="1:10" x14ac:dyDescent="0.45">
      <c r="A12" s="7"/>
      <c r="B12" s="7"/>
      <c r="C12" s="7"/>
      <c r="D12" s="7"/>
      <c r="E12" s="7"/>
      <c r="F12" s="7"/>
      <c r="G12" s="7"/>
      <c r="H12" s="7"/>
      <c r="I12" s="7"/>
      <c r="J12" s="7"/>
    </row>
    <row r="13" spans="1:10" x14ac:dyDescent="0.45">
      <c r="A13" s="7"/>
      <c r="B13" s="7"/>
      <c r="C13" s="7"/>
      <c r="D13" s="7"/>
      <c r="E13" s="7"/>
      <c r="F13" s="7"/>
      <c r="G13" s="7"/>
      <c r="H13" s="7"/>
      <c r="I13" s="7"/>
      <c r="J13" s="7"/>
    </row>
    <row r="14" spans="1:10" x14ac:dyDescent="0.45">
      <c r="A14" s="7"/>
      <c r="B14" s="7"/>
      <c r="C14" s="7"/>
      <c r="D14" s="7"/>
      <c r="E14" s="7"/>
      <c r="F14" s="7"/>
      <c r="G14" s="7"/>
      <c r="H14" s="7"/>
      <c r="I14" s="7"/>
      <c r="J14" s="7"/>
    </row>
    <row r="15" spans="1:10" x14ac:dyDescent="0.45">
      <c r="A15" s="7"/>
      <c r="B15" s="7"/>
      <c r="C15" s="7"/>
      <c r="D15" s="7"/>
      <c r="E15" s="7"/>
      <c r="F15" s="7"/>
      <c r="G15" s="7"/>
      <c r="H15" s="7"/>
      <c r="I15" s="7"/>
      <c r="J15" s="7"/>
    </row>
    <row r="16" spans="1:10" x14ac:dyDescent="0.45">
      <c r="A16" s="7"/>
      <c r="B16" s="7"/>
      <c r="C16" s="7"/>
      <c r="D16" s="7"/>
      <c r="E16" s="7"/>
      <c r="F16" s="7"/>
      <c r="G16" s="7"/>
      <c r="H16" s="7"/>
      <c r="I16" s="7"/>
      <c r="J16"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6108A-E073-449B-812C-37FB335FC24B}">
  <sheetPr>
    <pageSetUpPr fitToPage="1"/>
  </sheetPr>
  <dimension ref="A1:K14"/>
  <sheetViews>
    <sheetView workbookViewId="0">
      <selection activeCell="G12" sqref="G12:K14"/>
    </sheetView>
  </sheetViews>
  <sheetFormatPr defaultRowHeight="14.25" x14ac:dyDescent="0.45"/>
  <cols>
    <col min="1" max="1" width="14.9296875" customWidth="1"/>
    <col min="5" max="5" width="20.19921875" customWidth="1"/>
    <col min="6" max="6" width="10.59765625" customWidth="1"/>
  </cols>
  <sheetData>
    <row r="1" spans="1:11" x14ac:dyDescent="0.45">
      <c r="A1" s="11" t="s">
        <v>54</v>
      </c>
      <c r="G1" s="8" t="s">
        <v>49</v>
      </c>
      <c r="H1" s="7" t="s">
        <v>50</v>
      </c>
      <c r="I1" s="8" t="s">
        <v>51</v>
      </c>
      <c r="J1" s="8" t="s">
        <v>52</v>
      </c>
      <c r="K1" s="8" t="s">
        <v>52</v>
      </c>
    </row>
    <row r="2" spans="1:11" x14ac:dyDescent="0.45">
      <c r="A2" s="12" t="s">
        <v>0</v>
      </c>
      <c r="B2" s="12" t="s">
        <v>7</v>
      </c>
      <c r="C2" s="12" t="s">
        <v>8</v>
      </c>
      <c r="D2" s="12" t="s">
        <v>9</v>
      </c>
      <c r="E2" s="12" t="s">
        <v>61</v>
      </c>
      <c r="F2" s="12" t="s">
        <v>55</v>
      </c>
      <c r="G2" s="8" t="s">
        <v>53</v>
      </c>
      <c r="H2" s="7" t="s">
        <v>53</v>
      </c>
      <c r="I2" s="8" t="s">
        <v>53</v>
      </c>
      <c r="J2" s="8" t="s">
        <v>53</v>
      </c>
      <c r="K2" s="8" t="s">
        <v>69</v>
      </c>
    </row>
    <row r="3" spans="1:11" x14ac:dyDescent="0.45">
      <c r="A3" s="13" t="s">
        <v>37</v>
      </c>
      <c r="B3" s="13">
        <v>367077.00799999997</v>
      </c>
      <c r="C3" s="13">
        <v>5431208.5959999999</v>
      </c>
      <c r="D3" s="13">
        <v>145.53</v>
      </c>
      <c r="E3" s="13" t="s">
        <v>56</v>
      </c>
      <c r="F3" s="7" t="s">
        <v>57</v>
      </c>
      <c r="G3" s="9">
        <v>0.02</v>
      </c>
      <c r="H3" s="9">
        <v>0.36</v>
      </c>
      <c r="I3" s="9">
        <v>286</v>
      </c>
      <c r="J3" s="14">
        <v>3020</v>
      </c>
      <c r="K3" s="16">
        <f>+J3/10000</f>
        <v>0.30199999999999999</v>
      </c>
    </row>
    <row r="4" spans="1:11" x14ac:dyDescent="0.45">
      <c r="A4" s="13" t="s">
        <v>32</v>
      </c>
      <c r="B4" s="13">
        <v>367075.17599999998</v>
      </c>
      <c r="C4" s="13">
        <v>5431196.5829999996</v>
      </c>
      <c r="D4" s="13">
        <v>146.88999999999999</v>
      </c>
      <c r="E4" s="13" t="s">
        <v>56</v>
      </c>
      <c r="F4" s="7" t="s">
        <v>57</v>
      </c>
      <c r="G4" s="9">
        <v>0.03</v>
      </c>
      <c r="H4" s="9">
        <v>0.4</v>
      </c>
      <c r="I4" s="9">
        <v>240</v>
      </c>
      <c r="J4" s="14">
        <v>2430</v>
      </c>
      <c r="K4" s="16">
        <f>+J4/10000</f>
        <v>0.24299999999999999</v>
      </c>
    </row>
    <row r="5" spans="1:11" x14ac:dyDescent="0.45">
      <c r="A5" s="13" t="s">
        <v>31</v>
      </c>
      <c r="B5" s="13">
        <v>367065.41600000003</v>
      </c>
      <c r="C5" s="13">
        <v>5431196.6210000003</v>
      </c>
      <c r="D5" s="13">
        <v>146.51</v>
      </c>
      <c r="E5" s="13" t="s">
        <v>56</v>
      </c>
      <c r="F5" s="7" t="s">
        <v>57</v>
      </c>
      <c r="G5" s="9">
        <v>0.01</v>
      </c>
      <c r="H5" s="9">
        <v>0.26</v>
      </c>
      <c r="I5" s="9">
        <v>139</v>
      </c>
      <c r="J5" s="14">
        <v>1475</v>
      </c>
      <c r="K5" s="16">
        <f>+J5/10000</f>
        <v>0.14749999999999999</v>
      </c>
    </row>
    <row r="6" spans="1:11" x14ac:dyDescent="0.45">
      <c r="A6" s="13" t="s">
        <v>33</v>
      </c>
      <c r="B6" s="13">
        <v>367133.59399999998</v>
      </c>
      <c r="C6" s="13">
        <v>5430045.5820000004</v>
      </c>
      <c r="D6" s="13">
        <v>283.18</v>
      </c>
      <c r="E6" s="13" t="s">
        <v>60</v>
      </c>
      <c r="F6" s="7" t="s">
        <v>63</v>
      </c>
      <c r="G6" s="9">
        <v>0.03</v>
      </c>
      <c r="H6" s="9">
        <v>3.07</v>
      </c>
      <c r="I6" s="9">
        <v>138.5</v>
      </c>
      <c r="J6" s="15">
        <v>25800</v>
      </c>
      <c r="K6" s="17">
        <f>+J6/10000</f>
        <v>2.58</v>
      </c>
    </row>
    <row r="7" spans="1:11" x14ac:dyDescent="0.45">
      <c r="A7" s="13" t="s">
        <v>44</v>
      </c>
      <c r="B7" s="13">
        <v>368330.79300000001</v>
      </c>
      <c r="C7" s="13">
        <v>5429740.7180000003</v>
      </c>
      <c r="D7" s="13">
        <v>537.34</v>
      </c>
      <c r="E7" s="13" t="s">
        <v>62</v>
      </c>
      <c r="F7" s="7" t="s">
        <v>57</v>
      </c>
      <c r="G7" s="9">
        <v>0.19</v>
      </c>
      <c r="H7" s="9">
        <v>0.92</v>
      </c>
      <c r="I7" s="9">
        <v>374</v>
      </c>
      <c r="J7" s="15">
        <v>21200</v>
      </c>
      <c r="K7" s="17">
        <f>+J7/10000</f>
        <v>2.12</v>
      </c>
    </row>
    <row r="8" spans="1:11" x14ac:dyDescent="0.45">
      <c r="A8" s="13" t="s">
        <v>40</v>
      </c>
      <c r="B8" s="13">
        <v>368325.74900000001</v>
      </c>
      <c r="C8" s="13">
        <v>5429746.7429999998</v>
      </c>
      <c r="D8" s="13">
        <v>539.34</v>
      </c>
      <c r="E8" s="13" t="s">
        <v>62</v>
      </c>
      <c r="F8" s="7" t="s">
        <v>57</v>
      </c>
      <c r="G8" s="9">
        <v>0.17</v>
      </c>
      <c r="H8" s="9">
        <v>3.8</v>
      </c>
      <c r="I8" s="10">
        <v>763</v>
      </c>
      <c r="J8" s="15">
        <v>61700</v>
      </c>
      <c r="K8" s="17">
        <f>+J8/10000</f>
        <v>6.17</v>
      </c>
    </row>
    <row r="9" spans="1:11" x14ac:dyDescent="0.45">
      <c r="A9" s="13" t="s">
        <v>45</v>
      </c>
      <c r="B9" s="13">
        <v>368326.78700000001</v>
      </c>
      <c r="C9" s="13">
        <v>5429738.318</v>
      </c>
      <c r="D9" s="13">
        <v>538.23</v>
      </c>
      <c r="E9" s="13" t="s">
        <v>62</v>
      </c>
      <c r="F9" s="7" t="s">
        <v>57</v>
      </c>
      <c r="G9" s="9">
        <v>0.2</v>
      </c>
      <c r="H9" s="9">
        <v>1.07</v>
      </c>
      <c r="I9" s="10">
        <v>594</v>
      </c>
      <c r="J9" s="15">
        <v>23800</v>
      </c>
      <c r="K9" s="17">
        <f>+J9/10000</f>
        <v>2.38</v>
      </c>
    </row>
    <row r="10" spans="1:11" x14ac:dyDescent="0.45">
      <c r="A10" s="13" t="s">
        <v>42</v>
      </c>
      <c r="B10" s="13">
        <v>368325.74900000001</v>
      </c>
      <c r="C10" s="13">
        <v>5429749.3739999998</v>
      </c>
      <c r="D10" s="13">
        <v>415.34</v>
      </c>
      <c r="E10" s="13" t="s">
        <v>59</v>
      </c>
      <c r="F10" s="7" t="s">
        <v>58</v>
      </c>
      <c r="G10" s="9">
        <v>0.02</v>
      </c>
      <c r="H10" s="9">
        <v>3.71</v>
      </c>
      <c r="I10" s="9">
        <v>36</v>
      </c>
      <c r="J10" s="15">
        <v>39300</v>
      </c>
      <c r="K10" s="17">
        <f>+J10/10000</f>
        <v>3.93</v>
      </c>
    </row>
    <row r="11" spans="1:11" x14ac:dyDescent="0.45">
      <c r="A11" s="13" t="s">
        <v>34</v>
      </c>
      <c r="B11" s="13">
        <v>367736.75400000002</v>
      </c>
      <c r="C11" s="13">
        <v>5430545.5889999997</v>
      </c>
      <c r="D11" s="13">
        <v>421.12</v>
      </c>
      <c r="E11" s="13" t="s">
        <v>66</v>
      </c>
      <c r="F11" s="7" t="s">
        <v>57</v>
      </c>
      <c r="G11" s="9">
        <v>0.02</v>
      </c>
      <c r="H11" s="9">
        <v>4.79</v>
      </c>
      <c r="I11" s="9">
        <v>448</v>
      </c>
      <c r="J11" s="15">
        <v>46300</v>
      </c>
      <c r="K11" s="17">
        <f>+J11/10000</f>
        <v>4.63</v>
      </c>
    </row>
    <row r="12" spans="1:11" x14ac:dyDescent="0.45">
      <c r="A12" s="13" t="s">
        <v>43</v>
      </c>
      <c r="B12" s="13">
        <v>367276.11099999998</v>
      </c>
      <c r="C12" s="13">
        <v>5431204.5360000003</v>
      </c>
      <c r="D12" s="13">
        <v>144.53</v>
      </c>
      <c r="E12" s="13" t="s">
        <v>56</v>
      </c>
      <c r="F12" s="7" t="s">
        <v>57</v>
      </c>
      <c r="G12" s="9">
        <v>0.01</v>
      </c>
      <c r="H12" s="9">
        <v>0.08</v>
      </c>
      <c r="I12" s="9">
        <v>112</v>
      </c>
      <c r="J12" s="14">
        <v>388</v>
      </c>
      <c r="K12" s="16">
        <f>+J12/10000</f>
        <v>3.8800000000000001E-2</v>
      </c>
    </row>
    <row r="13" spans="1:11" x14ac:dyDescent="0.45">
      <c r="A13" s="13" t="s">
        <v>35</v>
      </c>
      <c r="B13" s="13">
        <v>367717.43400000001</v>
      </c>
      <c r="C13" s="13">
        <v>5430632.335</v>
      </c>
      <c r="D13" s="13">
        <v>416.87</v>
      </c>
      <c r="E13" s="13" t="s">
        <v>65</v>
      </c>
      <c r="F13" s="7" t="s">
        <v>63</v>
      </c>
      <c r="G13" s="9">
        <v>0.04</v>
      </c>
      <c r="H13" s="9">
        <v>6.41</v>
      </c>
      <c r="I13" s="9">
        <v>441</v>
      </c>
      <c r="J13" s="15">
        <v>53500</v>
      </c>
      <c r="K13" s="17">
        <f>+J13/10000</f>
        <v>5.35</v>
      </c>
    </row>
    <row r="14" spans="1:11" x14ac:dyDescent="0.45">
      <c r="A14" s="13" t="s">
        <v>36</v>
      </c>
      <c r="B14" s="13">
        <v>366861.092</v>
      </c>
      <c r="C14" s="13">
        <v>5430948.6969999997</v>
      </c>
      <c r="D14" s="13">
        <v>130.99</v>
      </c>
      <c r="E14" s="13" t="s">
        <v>64</v>
      </c>
      <c r="F14" s="7" t="s">
        <v>57</v>
      </c>
      <c r="G14" s="9">
        <v>0.05</v>
      </c>
      <c r="H14" s="9">
        <v>7.04</v>
      </c>
      <c r="I14" s="10">
        <v>621</v>
      </c>
      <c r="J14" s="15">
        <v>76300</v>
      </c>
      <c r="K14" s="17">
        <f>+J14/10000</f>
        <v>7.63</v>
      </c>
    </row>
  </sheetData>
  <pageMargins left="0.70866141732283472" right="0.70866141732283472" top="0.74803149606299213" bottom="0.74803149606299213" header="0.31496062992125984" footer="0.31496062992125984"/>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Rocks_Star of the West</vt:lpstr>
      <vt:lpstr>Descriptions_SOTW</vt:lpstr>
      <vt:lpstr>GPS Locations_SOTW</vt:lpstr>
      <vt:lpstr>Rocks SOTW Highlights</vt:lpstr>
      <vt:lpstr>'Rocks SOTW Highlights'!Print_Area</vt:lpstr>
      <vt:lpstr>'Rocks_Star of the West'!Print_Area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jhoul</dc:creator>
  <cp:lastModifiedBy>Justin Deveault</cp:lastModifiedBy>
  <cp:lastPrinted>2023-05-10T17:16:22Z</cp:lastPrinted>
  <dcterms:created xsi:type="dcterms:W3CDTF">2023-05-05T16:27:17Z</dcterms:created>
  <dcterms:modified xsi:type="dcterms:W3CDTF">2025-02-19T23:42:27Z</dcterms:modified>
</cp:coreProperties>
</file>