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KE\Dropbox\FIRM\"/>
    </mc:Choice>
  </mc:AlternateContent>
  <xr:revisionPtr revIDLastSave="0" documentId="13_ncr:1_{05E30C3C-8AA8-4B72-9078-673020D9AFE7}" xr6:coauthVersionLast="45" xr6:coauthVersionMax="45" xr10:uidLastSave="{00000000-0000-0000-0000-000000000000}"/>
  <bookViews>
    <workbookView xWindow="-120" yWindow="-120" windowWidth="29040" windowHeight="15840" xr2:uid="{B681AAB5-D25E-4E6D-8660-B6FA2A8857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I15" i="1"/>
  <c r="I13" i="1"/>
  <c r="I10" i="1"/>
  <c r="I9" i="1"/>
  <c r="I8" i="1"/>
  <c r="I7" i="1"/>
  <c r="I6" i="1"/>
  <c r="I5" i="1"/>
  <c r="I3" i="1"/>
  <c r="D15" i="1"/>
  <c r="D13" i="1"/>
  <c r="D10" i="1"/>
  <c r="D9" i="1"/>
  <c r="D3" i="1"/>
  <c r="D7" i="1"/>
  <c r="D6" i="1"/>
  <c r="D5" i="1"/>
  <c r="I19" i="1" l="1"/>
  <c r="I18" i="1"/>
  <c r="D19" i="1"/>
  <c r="D18" i="1"/>
</calcChain>
</file>

<file path=xl/sharedStrings.xml><?xml version="1.0" encoding="utf-8"?>
<sst xmlns="http://schemas.openxmlformats.org/spreadsheetml/2006/main" count="34" uniqueCount="18">
  <si>
    <t>Monthly management fee(%):</t>
  </si>
  <si>
    <t>Leasing commission (%):</t>
  </si>
  <si>
    <t>Yearly:</t>
  </si>
  <si>
    <t>Marketing fees:</t>
  </si>
  <si>
    <t>Management fees while vacant:</t>
  </si>
  <si>
    <t>Lease renewal fee</t>
  </si>
  <si>
    <t>Property inspection</t>
  </si>
  <si>
    <t>Manager 1:</t>
  </si>
  <si>
    <t>Net:</t>
  </si>
  <si>
    <t>Flat rate management fee(monthly)</t>
  </si>
  <si>
    <t>Start up fee (first year only)</t>
  </si>
  <si>
    <t>Eviction protection</t>
  </si>
  <si>
    <t>Manager 2:</t>
  </si>
  <si>
    <t>PROPERTY MANAGEMENT PAYMENT TOOL</t>
  </si>
  <si>
    <t>Total Mngt. Fees (average)</t>
  </si>
  <si>
    <t>Misc. Fee (monthly average)</t>
  </si>
  <si>
    <t>Monthly rental amount:</t>
  </si>
  <si>
    <t>Based on two year turnover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</si>
</sst>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74DAB-4C82-462B-9550-A69F95F0C16B}">
  <dimension ref="A1:I26"/>
  <sheetViews>
    <sheetView tabSelected="1" workbookViewId="0">
      <selection activeCell="F11" sqref="F11"/>
    </sheetView>
  </sheetViews>
  <sheetFormatPr defaultRowHeight="15" x14ac:dyDescent="0.25"/>
  <cols>
    <col min="1" max="1" width="33.140625" customWidth="1"/>
    <col min="2" max="2" width="10.140625" customWidth="1"/>
    <col min="3" max="3" width="6.85546875" customWidth="1"/>
    <col min="6" max="6" width="33.7109375" customWidth="1"/>
    <col min="7" max="7" width="9.5703125" customWidth="1"/>
    <col min="8" max="8" width="6.7109375" customWidth="1"/>
  </cols>
  <sheetData>
    <row r="1" spans="1:9" ht="21" x14ac:dyDescent="0.35">
      <c r="A1" s="4" t="s">
        <v>13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5" t="s">
        <v>7</v>
      </c>
      <c r="F2" s="5" t="s">
        <v>12</v>
      </c>
    </row>
    <row r="3" spans="1:9" x14ac:dyDescent="0.25">
      <c r="A3" t="s">
        <v>16</v>
      </c>
      <c r="B3" s="2">
        <v>1500</v>
      </c>
      <c r="C3" s="2" t="s">
        <v>2</v>
      </c>
      <c r="D3">
        <f>SUM(B3*12)</f>
        <v>18000</v>
      </c>
      <c r="F3" t="s">
        <v>16</v>
      </c>
      <c r="G3" s="2">
        <v>1500</v>
      </c>
      <c r="H3" s="2" t="s">
        <v>2</v>
      </c>
      <c r="I3">
        <f>SUM(G3*12)</f>
        <v>18000</v>
      </c>
    </row>
    <row r="5" spans="1:9" x14ac:dyDescent="0.25">
      <c r="A5" t="s">
        <v>0</v>
      </c>
      <c r="B5" s="3">
        <v>0.08</v>
      </c>
      <c r="D5">
        <f>SUM(B3*B5)*12</f>
        <v>1440</v>
      </c>
      <c r="F5" t="s">
        <v>0</v>
      </c>
      <c r="G5" s="3">
        <v>0.08</v>
      </c>
      <c r="I5">
        <f>SUM(G3*G5)*12</f>
        <v>1440</v>
      </c>
    </row>
    <row r="6" spans="1:9" x14ac:dyDescent="0.25">
      <c r="A6" t="s">
        <v>1</v>
      </c>
      <c r="B6" s="3">
        <v>0.3</v>
      </c>
      <c r="D6">
        <f>SUM(B3*B6)/2</f>
        <v>225</v>
      </c>
      <c r="F6" t="s">
        <v>1</v>
      </c>
      <c r="G6" s="3">
        <v>0.5</v>
      </c>
      <c r="I6">
        <f>SUM(G3*G6)/2</f>
        <v>375</v>
      </c>
    </row>
    <row r="7" spans="1:9" x14ac:dyDescent="0.25">
      <c r="A7" t="s">
        <v>3</v>
      </c>
      <c r="B7">
        <v>100</v>
      </c>
      <c r="D7">
        <f>B7/2</f>
        <v>50</v>
      </c>
      <c r="F7" t="s">
        <v>3</v>
      </c>
      <c r="G7">
        <v>0</v>
      </c>
      <c r="I7">
        <f>G7/2</f>
        <v>0</v>
      </c>
    </row>
    <row r="8" spans="1:9" x14ac:dyDescent="0.25">
      <c r="A8" t="s">
        <v>4</v>
      </c>
      <c r="B8">
        <v>60</v>
      </c>
      <c r="D8">
        <f>(B8)</f>
        <v>60</v>
      </c>
      <c r="F8" t="s">
        <v>4</v>
      </c>
      <c r="G8">
        <v>0</v>
      </c>
      <c r="I8">
        <f>G8</f>
        <v>0</v>
      </c>
    </row>
    <row r="9" spans="1:9" x14ac:dyDescent="0.25">
      <c r="A9" t="s">
        <v>5</v>
      </c>
      <c r="B9">
        <v>50</v>
      </c>
      <c r="D9">
        <f>B9/2</f>
        <v>25</v>
      </c>
      <c r="F9" t="s">
        <v>5</v>
      </c>
      <c r="G9">
        <v>0</v>
      </c>
      <c r="I9">
        <f>G9/2</f>
        <v>0</v>
      </c>
    </row>
    <row r="10" spans="1:9" x14ac:dyDescent="0.25">
      <c r="A10" t="s">
        <v>6</v>
      </c>
      <c r="B10">
        <v>0</v>
      </c>
      <c r="D10">
        <f>B10</f>
        <v>0</v>
      </c>
      <c r="F10" t="s">
        <v>6</v>
      </c>
      <c r="G10">
        <v>0</v>
      </c>
      <c r="I10">
        <f>G10</f>
        <v>0</v>
      </c>
    </row>
    <row r="11" spans="1:9" x14ac:dyDescent="0.25">
      <c r="A11" t="s">
        <v>15</v>
      </c>
      <c r="F11" t="s">
        <v>15</v>
      </c>
    </row>
    <row r="12" spans="1:9" x14ac:dyDescent="0.25">
      <c r="A12" t="s">
        <v>15</v>
      </c>
      <c r="F12" t="s">
        <v>15</v>
      </c>
    </row>
    <row r="13" spans="1:9" x14ac:dyDescent="0.25">
      <c r="A13" t="s">
        <v>9</v>
      </c>
      <c r="D13">
        <f>B13*12</f>
        <v>0</v>
      </c>
      <c r="F13" t="s">
        <v>9</v>
      </c>
      <c r="I13">
        <f>G13*12</f>
        <v>0</v>
      </c>
    </row>
    <row r="14" spans="1:9" x14ac:dyDescent="0.25">
      <c r="A14" t="s">
        <v>10</v>
      </c>
      <c r="F14" t="s">
        <v>10</v>
      </c>
    </row>
    <row r="15" spans="1:9" x14ac:dyDescent="0.25">
      <c r="A15" t="s">
        <v>11</v>
      </c>
      <c r="D15">
        <f>B15*12</f>
        <v>0</v>
      </c>
      <c r="F15" t="s">
        <v>11</v>
      </c>
      <c r="I15">
        <f>G15*12</f>
        <v>0</v>
      </c>
    </row>
    <row r="18" spans="1:9" x14ac:dyDescent="0.25">
      <c r="A18" t="s">
        <v>14</v>
      </c>
      <c r="D18">
        <f>SUM(D5:D17)</f>
        <v>1800</v>
      </c>
      <c r="F18" t="s">
        <v>14</v>
      </c>
      <c r="I18">
        <f>SUM(I5:I17)</f>
        <v>1815</v>
      </c>
    </row>
    <row r="19" spans="1:9" x14ac:dyDescent="0.25">
      <c r="A19" t="s">
        <v>8</v>
      </c>
      <c r="D19">
        <f>D3-SUM(D5+D6+D7+D8+D9+D10+D11+D12+D13+D14+D15+D16+D17)</f>
        <v>16200</v>
      </c>
      <c r="F19" t="s">
        <v>8</v>
      </c>
      <c r="I19">
        <f>I3-SUM(I5+I6+I7+I8+I9+I10+I11+I12+I13+I14+I15+I16+I17)</f>
        <v>16185</v>
      </c>
    </row>
    <row r="21" spans="1:9" x14ac:dyDescent="0.25">
      <c r="A21" s="6" t="s">
        <v>17</v>
      </c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</sheetData>
  <mergeCells count="2">
    <mergeCell ref="A1:I1"/>
    <mergeCell ref="A21:I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Maginnis</dc:creator>
  <cp:lastModifiedBy>Steve Maginnis</cp:lastModifiedBy>
  <dcterms:created xsi:type="dcterms:W3CDTF">2020-09-19T13:04:25Z</dcterms:created>
  <dcterms:modified xsi:type="dcterms:W3CDTF">2020-09-19T20:02:47Z</dcterms:modified>
</cp:coreProperties>
</file>