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MHE\Budgets\Budget 2025-2026\"/>
    </mc:Choice>
  </mc:AlternateContent>
  <xr:revisionPtr revIDLastSave="0" documentId="13_ncr:1_{CA10E401-0E14-4B69-8F59-2C6175E892EA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Proposed 25-26" sheetId="2" r:id="rId1"/>
  </sheets>
  <definedNames>
    <definedName name="_xlnm.Print_Area" localSheetId="0">'Proposed 25-26'!$A$1:$H$20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2" l="1"/>
  <c r="G18" i="2"/>
  <c r="E18" i="2"/>
</calcChain>
</file>

<file path=xl/sharedStrings.xml><?xml version="1.0" encoding="utf-8"?>
<sst xmlns="http://schemas.openxmlformats.org/spreadsheetml/2006/main" count="33" uniqueCount="27">
  <si>
    <t>Insurance</t>
  </si>
  <si>
    <t>COMMENTS</t>
  </si>
  <si>
    <t>Income</t>
  </si>
  <si>
    <t>Road maintenance</t>
  </si>
  <si>
    <t>Miscellaneous</t>
  </si>
  <si>
    <t>Government/Legal/Fees</t>
  </si>
  <si>
    <t>Expenses</t>
  </si>
  <si>
    <t>Projected Income</t>
  </si>
  <si>
    <t>Projected Expenses</t>
  </si>
  <si>
    <t>Expense Categories:</t>
  </si>
  <si>
    <t>Proposed Budget</t>
  </si>
  <si>
    <t>Postage/Mailing/Website</t>
  </si>
  <si>
    <t>Dues + interest</t>
  </si>
  <si>
    <t>Approved Budget</t>
  </si>
  <si>
    <t>Legal fees</t>
  </si>
  <si>
    <t>Balance applied to reserve acct</t>
  </si>
  <si>
    <t xml:space="preserve">Fire Cistern </t>
  </si>
  <si>
    <t>final payment 2029</t>
  </si>
  <si>
    <t>45 lots X $250</t>
  </si>
  <si>
    <t>for 2024/2025</t>
  </si>
  <si>
    <t>2024/2025</t>
  </si>
  <si>
    <t>Fire Mitigation</t>
  </si>
  <si>
    <t>Actual Income and Expenses</t>
  </si>
  <si>
    <t>2025/2026</t>
  </si>
  <si>
    <t>for 2025/2026</t>
  </si>
  <si>
    <t>for 9/1/24 - 8/8/25</t>
  </si>
  <si>
    <t>Bank account balances at 8/8/25 total $33,382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</si>
</sst>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</font>
    <font>
      <sz val="10"/>
      <name val="Calibri"/>
    </font>
    <font>
      <b/>
      <sz val="9"/>
      <name val="Calibri"/>
    </font>
    <font>
      <b/>
      <sz val="10"/>
      <name val="Calibri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9"/>
    <xf numFmtId="0" fontId="5" fillId="0" borderId="1" xfId="9" applyFont="1" applyBorder="1" applyAlignment="1">
      <alignment vertical="center"/>
    </xf>
    <xf numFmtId="0" fontId="4" fillId="2" borderId="0" xfId="9" applyFill="1"/>
    <xf numFmtId="0" fontId="7" fillId="0" borderId="2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4" fontId="5" fillId="0" borderId="1" xfId="9" applyNumberFormat="1" applyFont="1" applyBorder="1" applyAlignment="1">
      <alignment horizontal="right" vertical="center"/>
    </xf>
    <xf numFmtId="0" fontId="7" fillId="0" borderId="1" xfId="9" applyFont="1" applyBorder="1" applyAlignment="1">
      <alignment vertical="center"/>
    </xf>
    <xf numFmtId="4" fontId="7" fillId="0" borderId="1" xfId="9" applyNumberFormat="1" applyFont="1" applyBorder="1" applyAlignment="1">
      <alignment horizontal="right" vertical="center"/>
    </xf>
    <xf numFmtId="0" fontId="4" fillId="0" borderId="1" xfId="9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5" fillId="0" borderId="1" xfId="9" applyFont="1" applyBorder="1" applyAlignment="1">
      <alignment horizontal="left" vertical="center"/>
    </xf>
    <xf numFmtId="0" fontId="4" fillId="0" borderId="0" xfId="9" applyAlignment="1">
      <alignment vertical="center"/>
    </xf>
    <xf numFmtId="0" fontId="6" fillId="0" borderId="0" xfId="9" applyFont="1" applyAlignment="1">
      <alignment horizontal="center" vertical="center"/>
    </xf>
    <xf numFmtId="0" fontId="4" fillId="0" borderId="1" xfId="9" applyBorder="1" applyAlignment="1">
      <alignment vertical="center"/>
    </xf>
    <xf numFmtId="0" fontId="8" fillId="0" borderId="1" xfId="9" applyFont="1" applyBorder="1" applyAlignment="1">
      <alignment horizontal="center" vertical="center"/>
    </xf>
    <xf numFmtId="0" fontId="10" fillId="0" borderId="1" xfId="9" applyFont="1" applyBorder="1" applyAlignment="1">
      <alignment horizontal="left" vertical="center"/>
    </xf>
    <xf numFmtId="0" fontId="9" fillId="0" borderId="1" xfId="9" applyFont="1" applyBorder="1" applyAlignment="1">
      <alignment vertical="center"/>
    </xf>
    <xf numFmtId="4" fontId="5" fillId="0" borderId="1" xfId="9" applyNumberFormat="1" applyFont="1" applyBorder="1" applyAlignment="1">
      <alignment horizontal="right"/>
    </xf>
    <xf numFmtId="0" fontId="10" fillId="0" borderId="1" xfId="9" applyFont="1" applyBorder="1" applyAlignment="1">
      <alignment horizontal="center" vertical="center"/>
    </xf>
    <xf numFmtId="4" fontId="9" fillId="0" borderId="1" xfId="9" applyNumberFormat="1" applyFont="1" applyBorder="1" applyAlignment="1">
      <alignment horizontal="right" vertical="center"/>
    </xf>
    <xf numFmtId="4" fontId="8" fillId="0" borderId="1" xfId="9" applyNumberFormat="1" applyFont="1" applyBorder="1" applyAlignment="1">
      <alignment horizontal="right" vertical="center"/>
    </xf>
    <xf numFmtId="43" fontId="9" fillId="0" borderId="1" xfId="38" applyFont="1" applyBorder="1" applyAlignment="1">
      <alignment horizontal="right" vertical="center"/>
    </xf>
    <xf numFmtId="4" fontId="12" fillId="0" borderId="1" xfId="9" applyNumberFormat="1" applyFont="1" applyBorder="1" applyAlignment="1">
      <alignment horizontal="right" vertical="center"/>
    </xf>
    <xf numFmtId="0" fontId="9" fillId="0" borderId="1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8" fillId="0" borderId="3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8" fillId="0" borderId="6" xfId="9" applyFont="1" applyBorder="1" applyAlignment="1">
      <alignment horizontal="center" vertical="center"/>
    </xf>
    <xf numFmtId="0" fontId="7" fillId="0" borderId="7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</cellXfs>
  <cellStyles count="39">
    <cellStyle name="Comma" xfId="38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Normal 2" xfId="9" xr:uid="{00000000-0005-0000-0000-00002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Layout" workbookViewId="0">
      <selection activeCell="A20" sqref="A20:H20"/>
    </sheetView>
  </sheetViews>
  <sheetFormatPr defaultColWidth="10.8984375" defaultRowHeight="12" x14ac:dyDescent="0.25"/>
  <cols>
    <col min="1" max="1" width="22.09765625" style="1" customWidth="1"/>
    <col min="2" max="4" width="14" style="1" customWidth="1"/>
    <col min="5" max="5" width="14" style="3" customWidth="1"/>
    <col min="6" max="7" width="14" style="1" customWidth="1"/>
    <col min="8" max="8" width="15.09765625" style="1" customWidth="1"/>
    <col min="9" max="16384" width="10.8984375" style="1"/>
  </cols>
  <sheetData>
    <row r="1" spans="1:8" s="12" customFormat="1" ht="18" customHeight="1" x14ac:dyDescent="0.3">
      <c r="B1" s="26" t="s">
        <v>13</v>
      </c>
      <c r="C1" s="29"/>
      <c r="D1" s="26" t="s">
        <v>22</v>
      </c>
      <c r="E1" s="27"/>
      <c r="F1" s="28" t="s">
        <v>10</v>
      </c>
      <c r="G1" s="29"/>
    </row>
    <row r="2" spans="1:8" s="12" customFormat="1" ht="18" customHeight="1" x14ac:dyDescent="0.3">
      <c r="B2" s="31" t="s">
        <v>19</v>
      </c>
      <c r="C2" s="33"/>
      <c r="D2" s="31" t="s">
        <v>25</v>
      </c>
      <c r="E2" s="32"/>
      <c r="F2" s="31" t="s">
        <v>24</v>
      </c>
      <c r="G2" s="33"/>
    </row>
    <row r="3" spans="1:8" s="4" customFormat="1" ht="18" customHeight="1" x14ac:dyDescent="0.3">
      <c r="A3" s="10"/>
      <c r="B3" s="15" t="s">
        <v>20</v>
      </c>
      <c r="C3" s="15" t="s">
        <v>20</v>
      </c>
      <c r="D3" s="15" t="s">
        <v>20</v>
      </c>
      <c r="E3" s="15" t="s">
        <v>20</v>
      </c>
      <c r="F3" s="15" t="s">
        <v>23</v>
      </c>
      <c r="G3" s="15" t="s">
        <v>23</v>
      </c>
      <c r="H3" s="30" t="s">
        <v>1</v>
      </c>
    </row>
    <row r="4" spans="1:8" s="5" customFormat="1" ht="18" customHeight="1" x14ac:dyDescent="0.3">
      <c r="A4" s="10"/>
      <c r="B4" s="10" t="s">
        <v>7</v>
      </c>
      <c r="C4" s="10" t="s">
        <v>8</v>
      </c>
      <c r="D4" s="10" t="s">
        <v>2</v>
      </c>
      <c r="E4" s="10" t="s">
        <v>6</v>
      </c>
      <c r="F4" s="10" t="s">
        <v>7</v>
      </c>
      <c r="G4" s="10" t="s">
        <v>8</v>
      </c>
      <c r="H4" s="30"/>
    </row>
    <row r="5" spans="1:8" s="13" customFormat="1" ht="21.9" customHeight="1" x14ac:dyDescent="0.3">
      <c r="A5" s="11"/>
      <c r="B5" s="20">
        <v>11250</v>
      </c>
      <c r="C5" s="20"/>
      <c r="D5" s="20">
        <v>13275</v>
      </c>
      <c r="E5" s="6"/>
      <c r="F5" s="6">
        <v>11250</v>
      </c>
      <c r="G5" s="6"/>
      <c r="H5" s="16" t="s">
        <v>12</v>
      </c>
    </row>
    <row r="6" spans="1:8" s="14" customFormat="1" ht="21.9" customHeight="1" x14ac:dyDescent="0.3">
      <c r="A6" s="2"/>
      <c r="B6" s="21"/>
      <c r="C6" s="20"/>
      <c r="D6" s="6"/>
      <c r="E6" s="6"/>
      <c r="F6" s="8"/>
      <c r="G6" s="6"/>
      <c r="H6" s="16" t="s">
        <v>18</v>
      </c>
    </row>
    <row r="7" spans="1:8" s="14" customFormat="1" ht="21.9" customHeight="1" x14ac:dyDescent="0.3">
      <c r="A7" s="7" t="s">
        <v>9</v>
      </c>
      <c r="B7" s="20"/>
      <c r="C7" s="20"/>
      <c r="D7" s="6"/>
      <c r="E7" s="6"/>
      <c r="F7" s="6"/>
      <c r="G7" s="23"/>
      <c r="H7" s="9"/>
    </row>
    <row r="8" spans="1:8" s="14" customFormat="1" ht="21.9" customHeight="1" x14ac:dyDescent="0.3">
      <c r="A8" s="2" t="s">
        <v>5</v>
      </c>
      <c r="B8" s="20"/>
      <c r="C8" s="20">
        <v>400</v>
      </c>
      <c r="D8" s="6"/>
      <c r="E8" s="6">
        <v>252</v>
      </c>
      <c r="F8" s="6"/>
      <c r="G8" s="6">
        <v>400</v>
      </c>
      <c r="H8" s="9"/>
    </row>
    <row r="9" spans="1:8" s="14" customFormat="1" ht="21.9" customHeight="1" x14ac:dyDescent="0.3">
      <c r="A9" s="17" t="s">
        <v>14</v>
      </c>
      <c r="B9" s="20"/>
      <c r="C9" s="20">
        <v>2000</v>
      </c>
      <c r="D9" s="6"/>
      <c r="E9" s="6">
        <v>1770</v>
      </c>
      <c r="F9" s="6"/>
      <c r="G9" s="6">
        <v>2000</v>
      </c>
      <c r="H9" s="19"/>
    </row>
    <row r="10" spans="1:8" s="14" customFormat="1" ht="21.9" customHeight="1" x14ac:dyDescent="0.3">
      <c r="A10" s="2" t="s">
        <v>0</v>
      </c>
      <c r="B10" s="20"/>
      <c r="C10" s="20">
        <v>2000</v>
      </c>
      <c r="D10" s="6"/>
      <c r="E10" s="6">
        <v>1826</v>
      </c>
      <c r="F10" s="6"/>
      <c r="G10" s="6">
        <v>2000</v>
      </c>
      <c r="H10" s="9"/>
    </row>
    <row r="11" spans="1:8" s="14" customFormat="1" ht="21.9" customHeight="1" x14ac:dyDescent="0.3">
      <c r="A11" s="2" t="s">
        <v>3</v>
      </c>
      <c r="B11" s="20"/>
      <c r="C11" s="20">
        <v>3250</v>
      </c>
      <c r="D11" s="6"/>
      <c r="E11" s="6">
        <v>1592</v>
      </c>
      <c r="F11" s="6"/>
      <c r="G11" s="6">
        <v>3250</v>
      </c>
      <c r="H11" s="19"/>
    </row>
    <row r="12" spans="1:8" s="14" customFormat="1" ht="21.9" customHeight="1" x14ac:dyDescent="0.3">
      <c r="A12" s="17" t="s">
        <v>21</v>
      </c>
      <c r="B12" s="20"/>
      <c r="C12" s="20">
        <v>500</v>
      </c>
      <c r="D12" s="6"/>
      <c r="E12" s="6">
        <v>0</v>
      </c>
      <c r="F12" s="6"/>
      <c r="G12" s="6">
        <v>500</v>
      </c>
      <c r="H12" s="9"/>
    </row>
    <row r="13" spans="1:8" s="14" customFormat="1" ht="21.9" customHeight="1" x14ac:dyDescent="0.3">
      <c r="A13" s="17" t="s">
        <v>11</v>
      </c>
      <c r="B13" s="20"/>
      <c r="C13" s="20">
        <v>250</v>
      </c>
      <c r="D13" s="6"/>
      <c r="E13" s="6">
        <v>276</v>
      </c>
      <c r="F13" s="6"/>
      <c r="G13" s="6">
        <v>300</v>
      </c>
      <c r="H13" s="9"/>
    </row>
    <row r="14" spans="1:8" s="14" customFormat="1" ht="21.9" customHeight="1" x14ac:dyDescent="0.3">
      <c r="A14" s="2" t="s">
        <v>4</v>
      </c>
      <c r="B14" s="20"/>
      <c r="C14" s="20">
        <v>400</v>
      </c>
      <c r="D14" s="6"/>
      <c r="E14" s="6">
        <v>0</v>
      </c>
      <c r="F14" s="6"/>
      <c r="G14" s="6">
        <v>350</v>
      </c>
      <c r="H14" s="19"/>
    </row>
    <row r="15" spans="1:8" s="12" customFormat="1" ht="21.9" customHeight="1" x14ac:dyDescent="0.3">
      <c r="A15" s="17" t="s">
        <v>16</v>
      </c>
      <c r="B15" s="20"/>
      <c r="C15" s="20">
        <v>1000</v>
      </c>
      <c r="D15" s="6"/>
      <c r="E15" s="6">
        <v>1000</v>
      </c>
      <c r="F15" s="6"/>
      <c r="G15" s="6">
        <v>1000</v>
      </c>
      <c r="H15" s="19" t="s">
        <v>17</v>
      </c>
    </row>
    <row r="16" spans="1:8" s="12" customFormat="1" ht="21.9" customHeight="1" x14ac:dyDescent="0.3">
      <c r="A16" s="2"/>
      <c r="B16" s="20"/>
      <c r="C16" s="20"/>
      <c r="D16" s="6"/>
      <c r="E16" s="6"/>
      <c r="F16" s="6"/>
      <c r="G16" s="6"/>
      <c r="H16" s="9"/>
    </row>
    <row r="17" spans="1:8" s="14" customFormat="1" ht="21.9" customHeight="1" x14ac:dyDescent="0.3">
      <c r="A17" s="17" t="s">
        <v>15</v>
      </c>
      <c r="B17" s="20"/>
      <c r="C17" s="22">
        <v>1450</v>
      </c>
      <c r="D17" s="6"/>
      <c r="E17" s="6">
        <v>6559</v>
      </c>
      <c r="F17" s="6"/>
      <c r="G17" s="6">
        <v>1450</v>
      </c>
      <c r="H17" s="9"/>
    </row>
    <row r="18" spans="1:8" ht="21.9" customHeight="1" x14ac:dyDescent="0.3">
      <c r="A18" s="2"/>
      <c r="B18" s="20"/>
      <c r="C18" s="21">
        <f>SUM(C8:C17)</f>
        <v>11250</v>
      </c>
      <c r="D18" s="18"/>
      <c r="E18" s="8">
        <f>SUM(E8:E17)</f>
        <v>13275</v>
      </c>
      <c r="F18" s="6"/>
      <c r="G18" s="8">
        <f>SUM(G8:G17)</f>
        <v>11250</v>
      </c>
      <c r="H18" s="9"/>
    </row>
    <row r="19" spans="1:8" ht="21.9" customHeight="1" x14ac:dyDescent="0.25">
      <c r="A19" s="24" t="s">
        <v>26</v>
      </c>
      <c r="B19" s="24"/>
      <c r="C19" s="24"/>
      <c r="D19" s="25"/>
      <c r="E19" s="25"/>
      <c r="F19" s="25"/>
      <c r="G19" s="25"/>
      <c r="H19" s="25"/>
    </row>
    <row r="20" spans="1:8" ht="21.9" customHeight="1" x14ac:dyDescent="0.25">
      <c r="A20" s="24"/>
      <c r="B20" s="24"/>
      <c r="C20" s="24"/>
      <c r="D20" s="25"/>
      <c r="E20" s="25"/>
      <c r="F20" s="25"/>
      <c r="G20" s="25"/>
      <c r="H20" s="25"/>
    </row>
  </sheetData>
  <mergeCells count="9">
    <mergeCell ref="A20:H20"/>
    <mergeCell ref="D1:E1"/>
    <mergeCell ref="F1:G1"/>
    <mergeCell ref="A19:H19"/>
    <mergeCell ref="H3:H4"/>
    <mergeCell ref="D2:E2"/>
    <mergeCell ref="F2:G2"/>
    <mergeCell ref="B1:C1"/>
    <mergeCell ref="B2:C2"/>
  </mergeCells>
  <phoneticPr fontId="1" type="noConversion"/>
  <pageMargins left="0.25" right="0.25" top="1" bottom="0.75" header="0.05" footer="0.3"/>
  <pageSetup orientation="landscape" r:id="rId1"/>
  <headerFooter>
    <oddHeader>&amp;C&amp;"Calibri,Bold"&amp;11&amp;K003366Mt. Harvard Valley Development
2024-2025 Financial Summary
 Proposed Budget 9/1/25 - 8/31/26</oddHeader>
  </headerFooter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81DF990076C43882F138201E5D787" ma:contentTypeVersion="15" ma:contentTypeDescription="Create a new document." ma:contentTypeScope="" ma:versionID="e3fe4a88a3396fb3ccdb5c8fda9c9866">
  <xsd:schema xmlns:xsd="http://www.w3.org/2001/XMLSchema" xmlns:xs="http://www.w3.org/2001/XMLSchema" xmlns:p="http://schemas.microsoft.com/office/2006/metadata/properties" xmlns:ns3="ad18605e-7815-457b-a0a5-7590f364f669" xmlns:ns4="328c9dea-8c55-4d92-a782-c967cafc345f" targetNamespace="http://schemas.microsoft.com/office/2006/metadata/properties" ma:root="true" ma:fieldsID="682eb4ebfa24374dc1b60a08378f1c7e" ns3:_="" ns4:_="">
    <xsd:import namespace="ad18605e-7815-457b-a0a5-7590f364f669"/>
    <xsd:import namespace="328c9dea-8c55-4d92-a782-c967cafc34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8605e-7815-457b-a0a5-7590f364f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c9dea-8c55-4d92-a782-c967cafc34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18605e-7815-457b-a0a5-7590f364f669" xsi:nil="true"/>
  </documentManagement>
</p:properties>
</file>

<file path=customXml/itemProps1.xml><?xml version="1.0" encoding="utf-8"?>
<ds:datastoreItem xmlns:ds="http://schemas.openxmlformats.org/officeDocument/2006/customXml" ds:itemID="{EB0490AF-7752-4F44-A961-0DD026408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18605e-7815-457b-a0a5-7590f364f669"/>
    <ds:schemaRef ds:uri="328c9dea-8c55-4d92-a782-c967cafc34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AAD9B7-BD6D-44EE-B074-06C7E820B8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67DFF6-997D-48B1-87CC-1D9978AC84D2}">
  <ds:schemaRefs>
    <ds:schemaRef ds:uri="ad18605e-7815-457b-a0a5-7590f364f669"/>
    <ds:schemaRef ds:uri="http://purl.org/dc/elements/1.1/"/>
    <ds:schemaRef ds:uri="328c9dea-8c55-4d92-a782-c967cafc345f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25-26</vt:lpstr>
      <vt:lpstr>'Proposed 25-26'!Print_Area</vt:lpstr>
    </vt:vector>
  </TitlesOfParts>
  <Company>Box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Box</dc:creator>
  <cp:lastModifiedBy>Stephen Jackson</cp:lastModifiedBy>
  <cp:lastPrinted>2023-04-21T15:31:19Z</cp:lastPrinted>
  <dcterms:created xsi:type="dcterms:W3CDTF">2015-10-11T16:37:00Z</dcterms:created>
  <dcterms:modified xsi:type="dcterms:W3CDTF">2025-08-08T21:37:42Z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0x010100DE681DF990076C43882F138201E5D787</vt:lpwstr>
  </property>
</Properties>
</file>